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66925"/>
  <mc:AlternateContent xmlns:mc="http://schemas.openxmlformats.org/markup-compatibility/2006">
    <mc:Choice Requires="x15">
      <x15ac:absPath xmlns:x15ac="http://schemas.microsoft.com/office/spreadsheetml/2010/11/ac" url="https://d.docs.live.net/f91cd6d1b69da4b5/Asian Transport Outlook/060_Data Collection/Urban Data/PHASE 2/CITY FOLDERS/Working Folder/"/>
    </mc:Choice>
  </mc:AlternateContent>
  <xr:revisionPtr revIDLastSave="4933" documentId="8_{5BE062DA-A24E-4381-88E4-764E050297D3}" xr6:coauthVersionLast="47" xr6:coauthVersionMax="47" xr10:uidLastSave="{B77BEECD-ABFF-4F9A-95A4-538A59326D29}"/>
  <bookViews>
    <workbookView xWindow="-108" yWindow="-108" windowWidth="23256" windowHeight="12576" xr2:uid="{A553DEE6-233C-4618-A662-34071D42A8B7}"/>
  </bookViews>
  <sheets>
    <sheet name="TOC" sheetId="23" r:id="rId1"/>
    <sheet name="LICENSE-CITATION-NOTES" sheetId="25" r:id="rId2"/>
    <sheet name="Description" sheetId="51" r:id="rId3"/>
    <sheet name="AUS3" sheetId="13" r:id="rId4"/>
    <sheet name="BGD4" sheetId="6" r:id="rId5"/>
    <sheet name="BGD7" sheetId="14" r:id="rId6"/>
    <sheet name="BTN1" sheetId="15" r:id="rId7"/>
    <sheet name="BRN1" sheetId="16" r:id="rId8"/>
    <sheet name="KHM1" sheetId="8" r:id="rId9"/>
    <sheet name="CHN6" sheetId="17" r:id="rId10"/>
    <sheet name="CHN23" sheetId="18" r:id="rId11"/>
    <sheet name="CHN38" sheetId="19" r:id="rId12"/>
    <sheet name="CHN63" sheetId="10" r:id="rId13"/>
    <sheet name="CHN64" sheetId="20" r:id="rId14"/>
    <sheet name="HKG1" sheetId="21" r:id="rId15"/>
    <sheet name="IND3" sheetId="22" r:id="rId16"/>
    <sheet name="IND13" sheetId="7" r:id="rId17"/>
    <sheet name="IND21" sheetId="26" r:id="rId18"/>
    <sheet name="IND24" sheetId="27" r:id="rId19"/>
    <sheet name="IND41" sheetId="28" r:id="rId20"/>
    <sheet name="IND52" sheetId="29" r:id="rId21"/>
    <sheet name="IND67" sheetId="30" r:id="rId22"/>
    <sheet name="IND77" sheetId="31" r:id="rId23"/>
    <sheet name="IDN3" sheetId="9" r:id="rId24"/>
    <sheet name="IDN11" sheetId="32" r:id="rId25"/>
    <sheet name="IRN12" sheetId="33" r:id="rId26"/>
    <sheet name="JPN16" sheetId="11" r:id="rId27"/>
    <sheet name="KAZ1" sheetId="34" r:id="rId28"/>
    <sheet name="KGZ1" sheetId="35" r:id="rId29"/>
    <sheet name="LAO1" sheetId="36" r:id="rId30"/>
    <sheet name="MYS5" sheetId="37" r:id="rId31"/>
    <sheet name="MNG1" sheetId="38" r:id="rId32"/>
    <sheet name="MMR2" sheetId="39" r:id="rId33"/>
    <sheet name="NPL2" sheetId="40" r:id="rId34"/>
    <sheet name="NZL1" sheetId="41" r:id="rId35"/>
    <sheet name="PHL6" sheetId="42" r:id="rId36"/>
    <sheet name="PHL7" sheetId="43" r:id="rId37"/>
    <sheet name="KOR8" sheetId="44" r:id="rId38"/>
    <sheet name="SGP1" sheetId="45" r:id="rId39"/>
    <sheet name="LKA1" sheetId="46" r:id="rId40"/>
    <sheet name="TWN3" sheetId="47" r:id="rId41"/>
    <sheet name="THA1" sheetId="48" r:id="rId42"/>
    <sheet name="VNM4" sheetId="49" r:id="rId43"/>
    <sheet name="VNM5" sheetId="50" r:id="rId44"/>
  </sheets>
  <definedNames>
    <definedName name="_xlnm._FilterDatabase" localSheetId="3" hidden="1">'AUS3'!$A$4:$AG$203</definedName>
    <definedName name="_xlnm._FilterDatabase" localSheetId="4" hidden="1">'BGD4'!$A$4:$AG$189</definedName>
    <definedName name="_xlnm._FilterDatabase" localSheetId="5" hidden="1">'BGD7'!$A$4:$AG$211</definedName>
    <definedName name="_xlnm._FilterDatabase" localSheetId="7" hidden="1">'BRN1'!$A$4:$AG$189</definedName>
    <definedName name="_xlnm._FilterDatabase" localSheetId="6" hidden="1">'BTN1'!$A$4:$AG$205</definedName>
    <definedName name="_xlnm._FilterDatabase" localSheetId="10" hidden="1">'CHN23'!$A$4:$AG$205</definedName>
    <definedName name="_xlnm._FilterDatabase" localSheetId="11" hidden="1">'CHN38'!$A$4:$AG$188</definedName>
    <definedName name="_xlnm._FilterDatabase" localSheetId="9" hidden="1">'CHN6'!$A$4:$AG$212</definedName>
    <definedName name="_xlnm._FilterDatabase" localSheetId="12" hidden="1">'CHN63'!$A$4:$AG$203</definedName>
    <definedName name="_xlnm._FilterDatabase" localSheetId="13" hidden="1">'CHN64'!$A$4:$AG$193</definedName>
    <definedName name="_xlnm._FilterDatabase" localSheetId="2" hidden="1">Description!$A$4:$F$184</definedName>
    <definedName name="_xlnm._FilterDatabase" localSheetId="14" hidden="1">'HKG1'!$A$4:$AG$202</definedName>
    <definedName name="_xlnm._FilterDatabase" localSheetId="24" hidden="1">'IDN11'!$A$4:$AG$222</definedName>
    <definedName name="_xlnm._FilterDatabase" localSheetId="23" hidden="1">'IDN3'!$A$4:$AG$214</definedName>
    <definedName name="_xlnm._FilterDatabase" localSheetId="16" hidden="1">'IND13'!$A$4:$AG$273</definedName>
    <definedName name="_xlnm._FilterDatabase" localSheetId="17" hidden="1">'IND21'!$A$4:$AG$239</definedName>
    <definedName name="_xlnm._FilterDatabase" localSheetId="18" hidden="1">'IND24'!$A$4:$AG$258</definedName>
    <definedName name="_xlnm._FilterDatabase" localSheetId="15" hidden="1">'IND3'!$A$4:$AG$256</definedName>
    <definedName name="_xlnm._FilterDatabase" localSheetId="19" hidden="1">'IND41'!$A$4:$AG$213</definedName>
    <definedName name="_xlnm._FilterDatabase" localSheetId="20" hidden="1">'IND52'!$A$4:$AG$217</definedName>
    <definedName name="_xlnm._FilterDatabase" localSheetId="21" hidden="1">'IND67'!$A$4:$AG$249</definedName>
    <definedName name="_xlnm._FilterDatabase" localSheetId="22" hidden="1">'IND77'!$A$4:$AG$231</definedName>
    <definedName name="_xlnm._FilterDatabase" localSheetId="25" hidden="1">'IRN12'!$A$4:$AG$211</definedName>
    <definedName name="_xlnm._FilterDatabase" localSheetId="26" hidden="1">'JPN16'!$A$4:$AG$200</definedName>
    <definedName name="_xlnm._FilterDatabase" localSheetId="27" hidden="1">'KAZ1'!$A$4:$AG$191</definedName>
    <definedName name="_xlnm._FilterDatabase" localSheetId="28" hidden="1">'KGZ1'!$A$4:$AG$211</definedName>
    <definedName name="_xlnm._FilterDatabase" localSheetId="8" hidden="1">'KHM1'!$A$4:$AG$200</definedName>
    <definedName name="_xlnm._FilterDatabase" localSheetId="37" hidden="1">'KOR8'!$A$4:$AG$215</definedName>
    <definedName name="_xlnm._FilterDatabase" localSheetId="29" hidden="1">'LAO1'!$A$4:$AG$199</definedName>
    <definedName name="_xlnm._FilterDatabase" localSheetId="39" hidden="1">'LKA1'!$A$4:$AG$207</definedName>
    <definedName name="_xlnm._FilterDatabase" localSheetId="32" hidden="1">'MMR2'!$A$4:$AG$221</definedName>
    <definedName name="_xlnm._FilterDatabase" localSheetId="31" hidden="1">'MNG1'!$A$4:$AG$221</definedName>
    <definedName name="_xlnm._FilterDatabase" localSheetId="30" hidden="1">'MYS5'!$A$4:$AG$210</definedName>
    <definedName name="_xlnm._FilterDatabase" localSheetId="33" hidden="1">'NPL2'!$A$4:$AG$204</definedName>
    <definedName name="_xlnm._FilterDatabase" localSheetId="34" hidden="1">'NZL1'!$A$4:$AG$201</definedName>
    <definedName name="_xlnm._FilterDatabase" localSheetId="35" hidden="1">'PHL6'!$A$4:$AG$213</definedName>
    <definedName name="_xlnm._FilterDatabase" localSheetId="36" hidden="1">'PHL7'!$A$4:$AG$220</definedName>
    <definedName name="_xlnm._FilterDatabase" localSheetId="38" hidden="1">'SGP1'!$A$4:$AG$208</definedName>
    <definedName name="_xlnm._FilterDatabase" localSheetId="41" hidden="1">'THA1'!$A$4:$AG$205</definedName>
    <definedName name="_xlnm._FilterDatabase" localSheetId="0" hidden="1">TOC!$A$8:$G$58</definedName>
    <definedName name="_xlnm._FilterDatabase" localSheetId="40" hidden="1">'TWN3'!$A$4:$AG$191</definedName>
    <definedName name="_xlnm._FilterDatabase" localSheetId="42" hidden="1">'VNM4'!$A$4:$AG$229</definedName>
    <definedName name="_xlnm._FilterDatabase" localSheetId="43" hidden="1">'VNM5'!$A$4:$AG$216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G117" i="39" l="1"/>
  <c r="AB207" i="18"/>
  <c r="AG6" i="50" l="1"/>
  <c r="AG7"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G66" i="50"/>
  <c r="AG67" i="50"/>
  <c r="AG68" i="50"/>
  <c r="AG69" i="50"/>
  <c r="AG70" i="50"/>
  <c r="AG71" i="50"/>
  <c r="AG72" i="50"/>
  <c r="AG73" i="50"/>
  <c r="AG74" i="50"/>
  <c r="AG75" i="50"/>
  <c r="AG76" i="50"/>
  <c r="AG77" i="50"/>
  <c r="AG78" i="50"/>
  <c r="AG79" i="50"/>
  <c r="AG80" i="50"/>
  <c r="AG81" i="50"/>
  <c r="AG82" i="50"/>
  <c r="AG83" i="50"/>
  <c r="AG84" i="50"/>
  <c r="AG85" i="50"/>
  <c r="AG86" i="50"/>
  <c r="AG87" i="50"/>
  <c r="AG88" i="50"/>
  <c r="AG89" i="50"/>
  <c r="AG90" i="50"/>
  <c r="AG91" i="50"/>
  <c r="AG92" i="50"/>
  <c r="AG93" i="50"/>
  <c r="AG94" i="50"/>
  <c r="AG95" i="50"/>
  <c r="AG96" i="50"/>
  <c r="AG97" i="50"/>
  <c r="AG98" i="50"/>
  <c r="AG99" i="50"/>
  <c r="AG100" i="50"/>
  <c r="AG101" i="50"/>
  <c r="AG102" i="50"/>
  <c r="AG103" i="50"/>
  <c r="AG104" i="50"/>
  <c r="AG105" i="50"/>
  <c r="AG106" i="50"/>
  <c r="AG107" i="50"/>
  <c r="AG108" i="50"/>
  <c r="AG109" i="50"/>
  <c r="AG110" i="50"/>
  <c r="AG111" i="50"/>
  <c r="AG112" i="50"/>
  <c r="AG113" i="50"/>
  <c r="AG114" i="50"/>
  <c r="AG115" i="50"/>
  <c r="AG116" i="50"/>
  <c r="AG117" i="50"/>
  <c r="AG118" i="50"/>
  <c r="AG119" i="50"/>
  <c r="AG120" i="50"/>
  <c r="AG121" i="50"/>
  <c r="AG122" i="50"/>
  <c r="AG123" i="50"/>
  <c r="AG124" i="50"/>
  <c r="AG125" i="50"/>
  <c r="AG126" i="50"/>
  <c r="AG127" i="50"/>
  <c r="AG128" i="50"/>
  <c r="AG129" i="50"/>
  <c r="AG130" i="50"/>
  <c r="AG131" i="50"/>
  <c r="AG132" i="50"/>
  <c r="AG133" i="50"/>
  <c r="AG134" i="50"/>
  <c r="AG135" i="50"/>
  <c r="AG136" i="50"/>
  <c r="AG137" i="50"/>
  <c r="AG138" i="50"/>
  <c r="AG139" i="50"/>
  <c r="AG140" i="50"/>
  <c r="AG141" i="50"/>
  <c r="AG142" i="50"/>
  <c r="AG143" i="50"/>
  <c r="AG144" i="50"/>
  <c r="AG145" i="50"/>
  <c r="AG146" i="50"/>
  <c r="AG147" i="50"/>
  <c r="AG148" i="50"/>
  <c r="AG149" i="50"/>
  <c r="AG150" i="50"/>
  <c r="AG151" i="50"/>
  <c r="AG152" i="50"/>
  <c r="AG153" i="50"/>
  <c r="AG154" i="50"/>
  <c r="AG155" i="50"/>
  <c r="AG156" i="50"/>
  <c r="AG157" i="50"/>
  <c r="AG158" i="50"/>
  <c r="AG159" i="50"/>
  <c r="AG160" i="50"/>
  <c r="AG161" i="50"/>
  <c r="AG162" i="50"/>
  <c r="AG163" i="50"/>
  <c r="AG164" i="50"/>
  <c r="AG165" i="50"/>
  <c r="AG166" i="50"/>
  <c r="AG167" i="50"/>
  <c r="AG168" i="50"/>
  <c r="AG169" i="50"/>
  <c r="AG170" i="50"/>
  <c r="AG171" i="50"/>
  <c r="AG172" i="50"/>
  <c r="AG173" i="50"/>
  <c r="AG174" i="50"/>
  <c r="AG175" i="50"/>
  <c r="AG176" i="50"/>
  <c r="AG177" i="50"/>
  <c r="AG178" i="50"/>
  <c r="AG179" i="50"/>
  <c r="AG180" i="50"/>
  <c r="AG181" i="50"/>
  <c r="AG182" i="50"/>
  <c r="AG183" i="50"/>
  <c r="AG184" i="50"/>
  <c r="AG185" i="50"/>
  <c r="AG186" i="50"/>
  <c r="AG187" i="50"/>
  <c r="AG188" i="50"/>
  <c r="AG189" i="50"/>
  <c r="AG190" i="50"/>
  <c r="AG191" i="50"/>
  <c r="AG192" i="50"/>
  <c r="AG193" i="50"/>
  <c r="AG194" i="50"/>
  <c r="AG195" i="50"/>
  <c r="AG196" i="50"/>
  <c r="AG197" i="50"/>
  <c r="AG198" i="50"/>
  <c r="AG199" i="50"/>
  <c r="AG200" i="50"/>
  <c r="AG201" i="50"/>
  <c r="AG202" i="50"/>
  <c r="AG203" i="50"/>
  <c r="AG204" i="50"/>
  <c r="AG205" i="50"/>
  <c r="AG206" i="50"/>
  <c r="AG207" i="50"/>
  <c r="AG208" i="50"/>
  <c r="AG209" i="50"/>
  <c r="AG210" i="50"/>
  <c r="AG211" i="50"/>
  <c r="AG212" i="50"/>
  <c r="AG213" i="50"/>
  <c r="AG214" i="50"/>
  <c r="AG215" i="50"/>
  <c r="AG216" i="50"/>
  <c r="AG5" i="50"/>
  <c r="AG6" i="49"/>
  <c r="AG7" i="49"/>
  <c r="AG8" i="49"/>
  <c r="AG9" i="49"/>
  <c r="AG10" i="49"/>
  <c r="AG11" i="49"/>
  <c r="AG12" i="49"/>
  <c r="AG13" i="49"/>
  <c r="AG14" i="49"/>
  <c r="AG15" i="49"/>
  <c r="AG16" i="49"/>
  <c r="AG17" i="49"/>
  <c r="AG18" i="49"/>
  <c r="AG19" i="49"/>
  <c r="AG20" i="49"/>
  <c r="AG21" i="49"/>
  <c r="AG22" i="49"/>
  <c r="AG23" i="49"/>
  <c r="AG24" i="49"/>
  <c r="AG25" i="49"/>
  <c r="AG26" i="49"/>
  <c r="AG27" i="49"/>
  <c r="AG28" i="49"/>
  <c r="AG29" i="49"/>
  <c r="AG30" i="49"/>
  <c r="AG31" i="49"/>
  <c r="AG32" i="49"/>
  <c r="AG33" i="49"/>
  <c r="AG34" i="49"/>
  <c r="AG35" i="49"/>
  <c r="AG36" i="49"/>
  <c r="AG37" i="49"/>
  <c r="AG38" i="49"/>
  <c r="AG39" i="49"/>
  <c r="AG40" i="49"/>
  <c r="AG41" i="49"/>
  <c r="AG42" i="49"/>
  <c r="AG43" i="49"/>
  <c r="AG44" i="49"/>
  <c r="AG45" i="49"/>
  <c r="AG46" i="49"/>
  <c r="AG47" i="49"/>
  <c r="AG48" i="49"/>
  <c r="AG49" i="49"/>
  <c r="AG50" i="49"/>
  <c r="AG51" i="49"/>
  <c r="AG52" i="49"/>
  <c r="AG53" i="49"/>
  <c r="AG54" i="49"/>
  <c r="AG55" i="49"/>
  <c r="AG56" i="49"/>
  <c r="AG57" i="49"/>
  <c r="AG58" i="49"/>
  <c r="AG59" i="49"/>
  <c r="AG60" i="49"/>
  <c r="AG61" i="49"/>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111" i="49"/>
  <c r="AG112" i="49"/>
  <c r="AG113" i="49"/>
  <c r="AG114" i="49"/>
  <c r="AG115" i="49"/>
  <c r="AG116" i="49"/>
  <c r="AG117" i="49"/>
  <c r="AG118" i="49"/>
  <c r="AG119" i="49"/>
  <c r="AG120" i="49"/>
  <c r="AG121" i="49"/>
  <c r="AG122" i="49"/>
  <c r="AG123" i="49"/>
  <c r="AG124" i="49"/>
  <c r="AG125" i="49"/>
  <c r="AG126" i="49"/>
  <c r="AG127" i="49"/>
  <c r="AG128" i="49"/>
  <c r="AG129" i="49"/>
  <c r="AG130" i="49"/>
  <c r="AG131" i="49"/>
  <c r="AG132" i="49"/>
  <c r="AG133" i="49"/>
  <c r="AG134" i="49"/>
  <c r="AG135" i="49"/>
  <c r="AG136" i="49"/>
  <c r="AG137" i="49"/>
  <c r="AG138" i="49"/>
  <c r="AG139" i="49"/>
  <c r="AG140" i="49"/>
  <c r="AG141" i="49"/>
  <c r="AG142" i="49"/>
  <c r="AG143" i="49"/>
  <c r="AG144" i="49"/>
  <c r="AG145" i="49"/>
  <c r="AG146" i="49"/>
  <c r="AG147" i="49"/>
  <c r="AG148" i="49"/>
  <c r="AG149" i="49"/>
  <c r="AG150" i="49"/>
  <c r="AG151" i="49"/>
  <c r="AG152" i="49"/>
  <c r="AG153" i="49"/>
  <c r="AG154" i="49"/>
  <c r="AG155" i="49"/>
  <c r="AG156" i="49"/>
  <c r="AG157" i="49"/>
  <c r="AG158" i="49"/>
  <c r="AG159" i="49"/>
  <c r="AG160" i="49"/>
  <c r="AG161" i="49"/>
  <c r="AG162" i="49"/>
  <c r="AG163" i="49"/>
  <c r="AG164" i="49"/>
  <c r="AG165" i="49"/>
  <c r="AG166" i="49"/>
  <c r="AG167" i="49"/>
  <c r="AG168" i="49"/>
  <c r="AG169" i="49"/>
  <c r="AG170" i="49"/>
  <c r="AG171" i="49"/>
  <c r="AG172" i="49"/>
  <c r="AG173" i="49"/>
  <c r="AG174" i="49"/>
  <c r="AG175" i="49"/>
  <c r="AG176" i="49"/>
  <c r="AG177" i="49"/>
  <c r="AG178" i="49"/>
  <c r="AG179" i="49"/>
  <c r="AG180" i="49"/>
  <c r="AG181" i="49"/>
  <c r="AG182" i="49"/>
  <c r="AG183" i="49"/>
  <c r="AG184" i="49"/>
  <c r="AG185" i="49"/>
  <c r="AG186" i="49"/>
  <c r="AG187" i="49"/>
  <c r="AG188" i="49"/>
  <c r="AG189" i="49"/>
  <c r="AG190" i="49"/>
  <c r="AG191" i="49"/>
  <c r="AG192" i="49"/>
  <c r="AG193" i="49"/>
  <c r="AG194" i="49"/>
  <c r="AG195" i="49"/>
  <c r="AG196" i="49"/>
  <c r="AG197" i="49"/>
  <c r="AG198" i="49"/>
  <c r="AG199" i="49"/>
  <c r="AG200" i="49"/>
  <c r="AG201" i="49"/>
  <c r="AG202" i="49"/>
  <c r="AG203" i="49"/>
  <c r="AG204" i="49"/>
  <c r="AG205" i="49"/>
  <c r="AG206" i="49"/>
  <c r="AG207" i="49"/>
  <c r="AG208" i="49"/>
  <c r="AG209" i="49"/>
  <c r="AG210" i="49"/>
  <c r="AG211" i="49"/>
  <c r="AG212" i="49"/>
  <c r="AG213" i="49"/>
  <c r="AG214" i="49"/>
  <c r="AG215" i="49"/>
  <c r="AG216" i="49"/>
  <c r="AG217" i="49"/>
  <c r="AG218" i="49"/>
  <c r="AG219" i="49"/>
  <c r="AG220" i="49"/>
  <c r="AG221" i="49"/>
  <c r="AG222" i="49"/>
  <c r="AG223" i="49"/>
  <c r="AG224" i="49"/>
  <c r="AG225" i="49"/>
  <c r="AG226" i="49"/>
  <c r="AG227" i="49"/>
  <c r="AG228" i="49"/>
  <c r="AG229" i="49"/>
  <c r="AG5" i="49"/>
  <c r="AG6" i="48"/>
  <c r="AG7"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G66" i="48"/>
  <c r="AG67" i="48"/>
  <c r="AG68" i="48"/>
  <c r="AG69" i="48"/>
  <c r="AG70" i="48"/>
  <c r="AG71" i="48"/>
  <c r="AG72" i="48"/>
  <c r="AG73" i="48"/>
  <c r="AG74" i="48"/>
  <c r="AG75" i="48"/>
  <c r="AG76" i="48"/>
  <c r="AG77" i="48"/>
  <c r="AG78" i="48"/>
  <c r="AG79" i="48"/>
  <c r="AG80" i="48"/>
  <c r="AG81" i="48"/>
  <c r="AG82" i="48"/>
  <c r="AG83" i="48"/>
  <c r="AG84" i="48"/>
  <c r="AG85" i="48"/>
  <c r="AG86" i="48"/>
  <c r="AG87" i="48"/>
  <c r="AG88" i="48"/>
  <c r="AG89" i="48"/>
  <c r="AG90" i="48"/>
  <c r="AG91" i="48"/>
  <c r="AG92" i="48"/>
  <c r="AG93" i="48"/>
  <c r="AG94" i="48"/>
  <c r="AG95" i="48"/>
  <c r="AG96" i="48"/>
  <c r="AG97" i="48"/>
  <c r="AG98" i="48"/>
  <c r="AG99" i="48"/>
  <c r="AG100" i="48"/>
  <c r="AG101" i="48"/>
  <c r="AG102" i="48"/>
  <c r="AG103" i="48"/>
  <c r="AG104" i="48"/>
  <c r="AG105" i="48"/>
  <c r="AG106" i="48"/>
  <c r="AG107" i="48"/>
  <c r="AG108" i="48"/>
  <c r="AG109" i="48"/>
  <c r="AG110" i="48"/>
  <c r="AG111" i="48"/>
  <c r="AG112" i="48"/>
  <c r="AG113" i="48"/>
  <c r="AG114" i="48"/>
  <c r="AG115" i="48"/>
  <c r="AG116" i="48"/>
  <c r="AG117" i="48"/>
  <c r="AG118" i="48"/>
  <c r="AG119" i="48"/>
  <c r="AG120" i="48"/>
  <c r="AG121" i="48"/>
  <c r="AG122" i="48"/>
  <c r="AG123" i="48"/>
  <c r="AG124" i="48"/>
  <c r="AG125" i="48"/>
  <c r="AG126" i="48"/>
  <c r="AG127" i="48"/>
  <c r="AG128" i="48"/>
  <c r="AG129" i="48"/>
  <c r="AG130" i="48"/>
  <c r="AG131" i="48"/>
  <c r="AG132" i="48"/>
  <c r="AG133" i="48"/>
  <c r="AG134" i="48"/>
  <c r="AG135" i="48"/>
  <c r="AG136" i="48"/>
  <c r="AG137" i="48"/>
  <c r="AG138" i="48"/>
  <c r="AG139" i="48"/>
  <c r="AG140" i="48"/>
  <c r="AG141" i="48"/>
  <c r="AG142" i="48"/>
  <c r="AG143" i="48"/>
  <c r="AG144" i="48"/>
  <c r="AG145" i="48"/>
  <c r="AG146" i="48"/>
  <c r="AG147" i="48"/>
  <c r="AG148" i="48"/>
  <c r="AG149" i="48"/>
  <c r="AG150" i="48"/>
  <c r="AG151" i="48"/>
  <c r="AG152" i="48"/>
  <c r="AG153" i="48"/>
  <c r="AG154" i="48"/>
  <c r="AG155" i="48"/>
  <c r="AG156" i="48"/>
  <c r="AG157" i="48"/>
  <c r="AG158" i="48"/>
  <c r="AG159" i="48"/>
  <c r="AG160" i="48"/>
  <c r="AG161" i="48"/>
  <c r="AG162" i="48"/>
  <c r="AG163" i="48"/>
  <c r="AG164" i="48"/>
  <c r="AG165" i="48"/>
  <c r="AG166" i="48"/>
  <c r="AG167" i="48"/>
  <c r="AG168" i="48"/>
  <c r="AG169" i="48"/>
  <c r="AG170" i="48"/>
  <c r="AG171" i="48"/>
  <c r="AG172" i="48"/>
  <c r="AG173" i="48"/>
  <c r="AG174" i="48"/>
  <c r="AG175" i="48"/>
  <c r="AG176" i="48"/>
  <c r="AG177" i="48"/>
  <c r="AG178" i="48"/>
  <c r="AG179" i="48"/>
  <c r="AG180" i="48"/>
  <c r="AG181" i="48"/>
  <c r="AG182" i="48"/>
  <c r="AG183" i="48"/>
  <c r="AG184" i="48"/>
  <c r="AG185" i="48"/>
  <c r="AG186" i="48"/>
  <c r="AG187" i="48"/>
  <c r="AG188" i="48"/>
  <c r="AG189" i="48"/>
  <c r="AG190" i="48"/>
  <c r="AG191" i="48"/>
  <c r="AG192" i="48"/>
  <c r="AG193" i="48"/>
  <c r="AG194" i="48"/>
  <c r="AG195" i="48"/>
  <c r="AG196" i="48"/>
  <c r="AG197" i="48"/>
  <c r="AG198" i="48"/>
  <c r="AG199" i="48"/>
  <c r="AG200" i="48"/>
  <c r="AG201" i="48"/>
  <c r="AG202" i="48"/>
  <c r="AG203" i="48"/>
  <c r="AG204" i="48"/>
  <c r="AG205" i="48"/>
  <c r="AG5" i="48"/>
  <c r="AG6" i="47"/>
  <c r="AG7" i="47"/>
  <c r="AG8" i="47"/>
  <c r="AG9" i="47"/>
  <c r="AG10" i="47"/>
  <c r="AG11" i="47"/>
  <c r="AG12" i="47"/>
  <c r="AG13" i="47"/>
  <c r="AG14" i="47"/>
  <c r="AG15" i="47"/>
  <c r="AG16" i="47"/>
  <c r="AG17" i="47"/>
  <c r="AG18" i="47"/>
  <c r="AG19" i="47"/>
  <c r="AG20" i="47"/>
  <c r="AG21" i="47"/>
  <c r="AG22" i="47"/>
  <c r="AG23" i="47"/>
  <c r="AG24" i="47"/>
  <c r="AG25" i="47"/>
  <c r="AG26" i="47"/>
  <c r="AG27" i="47"/>
  <c r="AG28" i="47"/>
  <c r="AG29" i="47"/>
  <c r="AG30" i="47"/>
  <c r="AG31" i="47"/>
  <c r="AG32" i="47"/>
  <c r="AG33" i="47"/>
  <c r="AG34" i="47"/>
  <c r="AG35" i="47"/>
  <c r="AG36" i="47"/>
  <c r="AG37" i="47"/>
  <c r="AG38" i="47"/>
  <c r="AG39" i="47"/>
  <c r="AG40" i="47"/>
  <c r="AG41" i="47"/>
  <c r="AG42" i="47"/>
  <c r="AG43" i="47"/>
  <c r="AG44" i="47"/>
  <c r="AG45" i="47"/>
  <c r="AG46" i="47"/>
  <c r="AG47" i="47"/>
  <c r="AG48" i="47"/>
  <c r="AG49" i="47"/>
  <c r="AG50" i="47"/>
  <c r="AG51" i="47"/>
  <c r="AG52" i="47"/>
  <c r="AG53" i="47"/>
  <c r="AG54" i="47"/>
  <c r="AG55" i="47"/>
  <c r="AG56" i="47"/>
  <c r="AG57" i="47"/>
  <c r="AG58" i="47"/>
  <c r="AG59" i="47"/>
  <c r="AG60" i="47"/>
  <c r="AG61" i="47"/>
  <c r="AG62" i="47"/>
  <c r="AG63" i="47"/>
  <c r="AG64" i="47"/>
  <c r="AG65" i="47"/>
  <c r="AG66" i="47"/>
  <c r="AG67" i="47"/>
  <c r="AG68" i="47"/>
  <c r="AG69" i="47"/>
  <c r="AG70" i="47"/>
  <c r="AG71" i="47"/>
  <c r="AG72" i="47"/>
  <c r="AG73" i="47"/>
  <c r="AG74" i="47"/>
  <c r="AG75" i="47"/>
  <c r="AG76" i="47"/>
  <c r="AG77" i="47"/>
  <c r="AG78" i="47"/>
  <c r="AG79" i="47"/>
  <c r="AG80" i="47"/>
  <c r="AG81" i="47"/>
  <c r="AG82" i="47"/>
  <c r="AG83" i="47"/>
  <c r="AG84" i="47"/>
  <c r="AG85" i="47"/>
  <c r="AG86" i="47"/>
  <c r="AG87" i="47"/>
  <c r="AG88" i="47"/>
  <c r="AG89" i="47"/>
  <c r="AG90" i="47"/>
  <c r="AG91" i="47"/>
  <c r="AG92" i="47"/>
  <c r="AG93" i="47"/>
  <c r="AG94" i="47"/>
  <c r="AG95" i="47"/>
  <c r="AG96" i="47"/>
  <c r="AG97" i="47"/>
  <c r="AG98" i="47"/>
  <c r="AG99" i="47"/>
  <c r="AG100" i="47"/>
  <c r="AG101" i="47"/>
  <c r="AG102" i="47"/>
  <c r="AG103" i="47"/>
  <c r="AG104" i="47"/>
  <c r="AG105" i="47"/>
  <c r="AG106" i="47"/>
  <c r="AG107" i="47"/>
  <c r="AG108" i="47"/>
  <c r="AG109" i="47"/>
  <c r="AG110" i="47"/>
  <c r="AG111" i="47"/>
  <c r="AG112" i="47"/>
  <c r="AG113" i="47"/>
  <c r="AG114" i="47"/>
  <c r="AG115" i="47"/>
  <c r="AG116" i="47"/>
  <c r="AG117" i="47"/>
  <c r="AG118" i="47"/>
  <c r="AG119" i="47"/>
  <c r="AG120" i="47"/>
  <c r="AG121" i="47"/>
  <c r="AG122" i="47"/>
  <c r="AG123" i="47"/>
  <c r="AG124" i="47"/>
  <c r="AG125" i="47"/>
  <c r="AG126" i="47"/>
  <c r="AG127" i="47"/>
  <c r="AG128" i="47"/>
  <c r="AG129" i="47"/>
  <c r="AG130" i="47"/>
  <c r="AG131" i="47"/>
  <c r="AG132" i="47"/>
  <c r="AG133" i="47"/>
  <c r="AG134" i="47"/>
  <c r="AG135" i="47"/>
  <c r="AG136" i="47"/>
  <c r="AG137" i="47"/>
  <c r="AG138" i="47"/>
  <c r="AG139" i="47"/>
  <c r="AG140" i="47"/>
  <c r="AG141" i="47"/>
  <c r="AG142" i="47"/>
  <c r="AG143" i="47"/>
  <c r="AG144" i="47"/>
  <c r="AG145" i="47"/>
  <c r="AG146" i="47"/>
  <c r="AG147" i="47"/>
  <c r="AG148" i="47"/>
  <c r="AG149" i="47"/>
  <c r="AG150" i="47"/>
  <c r="AG151" i="47"/>
  <c r="AG152" i="47"/>
  <c r="AG153" i="47"/>
  <c r="AG154" i="47"/>
  <c r="AG155" i="47"/>
  <c r="AG156" i="47"/>
  <c r="AG157" i="47"/>
  <c r="AG158" i="47"/>
  <c r="AG159" i="47"/>
  <c r="AG160" i="47"/>
  <c r="AG161" i="47"/>
  <c r="AG162" i="47"/>
  <c r="AG163" i="47"/>
  <c r="AG164" i="47"/>
  <c r="AG165" i="47"/>
  <c r="AG166" i="47"/>
  <c r="AG167" i="47"/>
  <c r="AG168" i="47"/>
  <c r="AG169" i="47"/>
  <c r="AG170" i="47"/>
  <c r="AG171" i="47"/>
  <c r="AG172" i="47"/>
  <c r="AG173" i="47"/>
  <c r="AG174" i="47"/>
  <c r="AG175" i="47"/>
  <c r="AG176" i="47"/>
  <c r="AG177" i="47"/>
  <c r="AG178" i="47"/>
  <c r="AG179" i="47"/>
  <c r="AG180" i="47"/>
  <c r="AG181" i="47"/>
  <c r="AG182" i="47"/>
  <c r="AG183" i="47"/>
  <c r="AG184" i="47"/>
  <c r="AG185" i="47"/>
  <c r="AG186" i="47"/>
  <c r="AG187" i="47"/>
  <c r="AG188" i="47"/>
  <c r="AG189" i="47"/>
  <c r="AG190" i="47"/>
  <c r="AG191" i="47"/>
  <c r="AG5" i="47"/>
  <c r="AG6" i="46"/>
  <c r="AG7" i="46"/>
  <c r="AG8" i="46"/>
  <c r="AG9" i="46"/>
  <c r="AG10" i="46"/>
  <c r="AG11" i="46"/>
  <c r="AG12" i="46"/>
  <c r="AG13" i="46"/>
  <c r="AG14" i="46"/>
  <c r="AG15" i="46"/>
  <c r="AG16" i="46"/>
  <c r="AG17" i="46"/>
  <c r="AG18" i="46"/>
  <c r="AG19" i="46"/>
  <c r="AG20" i="46"/>
  <c r="AG21" i="46"/>
  <c r="AG22" i="46"/>
  <c r="AG23" i="46"/>
  <c r="AG24" i="46"/>
  <c r="AG25" i="46"/>
  <c r="AG26" i="46"/>
  <c r="AG27" i="46"/>
  <c r="AG28" i="46"/>
  <c r="AG29" i="46"/>
  <c r="AG30" i="46"/>
  <c r="AG31" i="46"/>
  <c r="AG32" i="46"/>
  <c r="AG33" i="46"/>
  <c r="AG34" i="46"/>
  <c r="AG35" i="46"/>
  <c r="AG36" i="46"/>
  <c r="AG37" i="46"/>
  <c r="AG38" i="46"/>
  <c r="AG39" i="46"/>
  <c r="AG40" i="46"/>
  <c r="AG41" i="46"/>
  <c r="AG42" i="46"/>
  <c r="AG43" i="46"/>
  <c r="AG44" i="46"/>
  <c r="AG45" i="46"/>
  <c r="AG46" i="46"/>
  <c r="AG47" i="46"/>
  <c r="AG48" i="46"/>
  <c r="AG49" i="46"/>
  <c r="AG50" i="46"/>
  <c r="AG51" i="46"/>
  <c r="AG52" i="46"/>
  <c r="AG53" i="46"/>
  <c r="AG54" i="46"/>
  <c r="AG55" i="46"/>
  <c r="AG56" i="46"/>
  <c r="AG57" i="46"/>
  <c r="AG58" i="46"/>
  <c r="AG59" i="46"/>
  <c r="AG60" i="46"/>
  <c r="AG61" i="46"/>
  <c r="AG62" i="46"/>
  <c r="AG63" i="46"/>
  <c r="AG64" i="46"/>
  <c r="AG65" i="46"/>
  <c r="AG66" i="46"/>
  <c r="AG67" i="46"/>
  <c r="AG68" i="46"/>
  <c r="AG69" i="46"/>
  <c r="AG70" i="46"/>
  <c r="AG71" i="46"/>
  <c r="AG72" i="46"/>
  <c r="AG73" i="46"/>
  <c r="AG74" i="46"/>
  <c r="AG75" i="46"/>
  <c r="AG76" i="46"/>
  <c r="AG77" i="46"/>
  <c r="AG78" i="46"/>
  <c r="AG79" i="46"/>
  <c r="AG80" i="46"/>
  <c r="AG81" i="46"/>
  <c r="AG82" i="46"/>
  <c r="AG83" i="46"/>
  <c r="AG84" i="46"/>
  <c r="AG85" i="46"/>
  <c r="AG86" i="46"/>
  <c r="AG87" i="46"/>
  <c r="AG88" i="46"/>
  <c r="AG89" i="46"/>
  <c r="AG90" i="46"/>
  <c r="AG91" i="46"/>
  <c r="AG92" i="46"/>
  <c r="AG93" i="46"/>
  <c r="AG94" i="46"/>
  <c r="AG95" i="46"/>
  <c r="AG96" i="46"/>
  <c r="AG97" i="46"/>
  <c r="AG98" i="46"/>
  <c r="AG99" i="46"/>
  <c r="AG100" i="46"/>
  <c r="AG101" i="46"/>
  <c r="AG102" i="46"/>
  <c r="AG103" i="46"/>
  <c r="AG104" i="46"/>
  <c r="AG105" i="46"/>
  <c r="AG106" i="46"/>
  <c r="AG107" i="46"/>
  <c r="AG108" i="46"/>
  <c r="AG109" i="46"/>
  <c r="AG110" i="46"/>
  <c r="AG111" i="46"/>
  <c r="AG112" i="46"/>
  <c r="AG113" i="46"/>
  <c r="AG114" i="46"/>
  <c r="AG115" i="46"/>
  <c r="AG116" i="46"/>
  <c r="AG117" i="46"/>
  <c r="AG118" i="46"/>
  <c r="AG119" i="46"/>
  <c r="AG120" i="46"/>
  <c r="AG121" i="46"/>
  <c r="AG122" i="46"/>
  <c r="AG123" i="46"/>
  <c r="AG124" i="46"/>
  <c r="AG125" i="46"/>
  <c r="AG126" i="46"/>
  <c r="AG127" i="46"/>
  <c r="AG128" i="46"/>
  <c r="AG129" i="46"/>
  <c r="AG130" i="46"/>
  <c r="AG131" i="46"/>
  <c r="AG132" i="46"/>
  <c r="AG133" i="46"/>
  <c r="AG134" i="46"/>
  <c r="AG135" i="46"/>
  <c r="AG136" i="46"/>
  <c r="AG137" i="46"/>
  <c r="AG138" i="46"/>
  <c r="AG139" i="46"/>
  <c r="AG140" i="46"/>
  <c r="AG141" i="46"/>
  <c r="AG142" i="46"/>
  <c r="AG143" i="46"/>
  <c r="AG144" i="46"/>
  <c r="AG145" i="46"/>
  <c r="AG146" i="46"/>
  <c r="AG147" i="46"/>
  <c r="AG148" i="46"/>
  <c r="AG149" i="46"/>
  <c r="AG150" i="46"/>
  <c r="AG151" i="46"/>
  <c r="AG152" i="46"/>
  <c r="AG153" i="46"/>
  <c r="AG154" i="46"/>
  <c r="AG155" i="46"/>
  <c r="AG156" i="46"/>
  <c r="AG157" i="46"/>
  <c r="AG158" i="46"/>
  <c r="AG159" i="46"/>
  <c r="AG160" i="46"/>
  <c r="AG161" i="46"/>
  <c r="AG162" i="46"/>
  <c r="AG163" i="46"/>
  <c r="AG164" i="46"/>
  <c r="AG165" i="46"/>
  <c r="AG166" i="46"/>
  <c r="AG167" i="46"/>
  <c r="AG168" i="46"/>
  <c r="AG169" i="46"/>
  <c r="AG170" i="46"/>
  <c r="AG171" i="46"/>
  <c r="AG172" i="46"/>
  <c r="AG173" i="46"/>
  <c r="AG174" i="46"/>
  <c r="AG175" i="46"/>
  <c r="AG176" i="46"/>
  <c r="AG177" i="46"/>
  <c r="AG178" i="46"/>
  <c r="AG179" i="46"/>
  <c r="AG180" i="46"/>
  <c r="AG181" i="46"/>
  <c r="AG182" i="46"/>
  <c r="AG183" i="46"/>
  <c r="AG184" i="46"/>
  <c r="AG185" i="46"/>
  <c r="AG186" i="46"/>
  <c r="AG187" i="46"/>
  <c r="AG188" i="46"/>
  <c r="AG189" i="46"/>
  <c r="AG190" i="46"/>
  <c r="AG191" i="46"/>
  <c r="AG192" i="46"/>
  <c r="AG193" i="46"/>
  <c r="AG194" i="46"/>
  <c r="AG195" i="46"/>
  <c r="AG196" i="46"/>
  <c r="AG197" i="46"/>
  <c r="AG198" i="46"/>
  <c r="AG199" i="46"/>
  <c r="AG200" i="46"/>
  <c r="AG201" i="46"/>
  <c r="AG202" i="46"/>
  <c r="AG203" i="46"/>
  <c r="AG204" i="46"/>
  <c r="AG205" i="46"/>
  <c r="AG206" i="46"/>
  <c r="AG207" i="46"/>
  <c r="AG5" i="46"/>
  <c r="AG6" i="45"/>
  <c r="AG7" i="45"/>
  <c r="AG8" i="45"/>
  <c r="AG9" i="45"/>
  <c r="AG10" i="45"/>
  <c r="AG11" i="45"/>
  <c r="AG12" i="45"/>
  <c r="AG13" i="45"/>
  <c r="AG14" i="45"/>
  <c r="AG15" i="45"/>
  <c r="AG16" i="45"/>
  <c r="AG17" i="45"/>
  <c r="AG18" i="45"/>
  <c r="AG19" i="45"/>
  <c r="AG20" i="45"/>
  <c r="AG21" i="45"/>
  <c r="AG22" i="45"/>
  <c r="AG23" i="45"/>
  <c r="AG24" i="45"/>
  <c r="AG25" i="45"/>
  <c r="AG26" i="45"/>
  <c r="AG27" i="45"/>
  <c r="AG28" i="45"/>
  <c r="AG29" i="45"/>
  <c r="AG30" i="45"/>
  <c r="AG31" i="45"/>
  <c r="AG32" i="45"/>
  <c r="AG33" i="45"/>
  <c r="AG34" i="45"/>
  <c r="AG35" i="45"/>
  <c r="AG36" i="45"/>
  <c r="AG37" i="45"/>
  <c r="AG38" i="45"/>
  <c r="AG39" i="45"/>
  <c r="AG40" i="45"/>
  <c r="AG41" i="45"/>
  <c r="AG42" i="45"/>
  <c r="AG43" i="45"/>
  <c r="AG44" i="45"/>
  <c r="AG45" i="45"/>
  <c r="AG46" i="45"/>
  <c r="AG47" i="45"/>
  <c r="AG48" i="45"/>
  <c r="AG49" i="45"/>
  <c r="AG50" i="45"/>
  <c r="AG51" i="45"/>
  <c r="AG52" i="45"/>
  <c r="AG53" i="45"/>
  <c r="AG54" i="45"/>
  <c r="AG55" i="45"/>
  <c r="AG56" i="45"/>
  <c r="AG57" i="45"/>
  <c r="AG58" i="45"/>
  <c r="AG59" i="45"/>
  <c r="AG60" i="45"/>
  <c r="AG61" i="45"/>
  <c r="AG62" i="45"/>
  <c r="AG63" i="45"/>
  <c r="AG64" i="45"/>
  <c r="AG65" i="45"/>
  <c r="AG66" i="45"/>
  <c r="AG67" i="45"/>
  <c r="AG68" i="45"/>
  <c r="AG69" i="45"/>
  <c r="AG70" i="45"/>
  <c r="AG71" i="45"/>
  <c r="AG72" i="45"/>
  <c r="AG73" i="45"/>
  <c r="AG74" i="45"/>
  <c r="AG75" i="45"/>
  <c r="AG76" i="45"/>
  <c r="AG77" i="45"/>
  <c r="AG78" i="45"/>
  <c r="AG79" i="45"/>
  <c r="AG80" i="45"/>
  <c r="AG81" i="45"/>
  <c r="AG82" i="45"/>
  <c r="AG83" i="45"/>
  <c r="AG84" i="45"/>
  <c r="AG85" i="45"/>
  <c r="AG86" i="45"/>
  <c r="AG87" i="45"/>
  <c r="AG88" i="45"/>
  <c r="AG89" i="45"/>
  <c r="AG90" i="45"/>
  <c r="AG91" i="45"/>
  <c r="AG92" i="45"/>
  <c r="AG93" i="45"/>
  <c r="AG94" i="45"/>
  <c r="AG95" i="45"/>
  <c r="AG96" i="45"/>
  <c r="AG97" i="45"/>
  <c r="AG98" i="45"/>
  <c r="AG99" i="45"/>
  <c r="AG100" i="45"/>
  <c r="AG101" i="45"/>
  <c r="AG102" i="45"/>
  <c r="AG103" i="45"/>
  <c r="AG104" i="45"/>
  <c r="AG105" i="45"/>
  <c r="AG106" i="45"/>
  <c r="AG107" i="45"/>
  <c r="AG108" i="45"/>
  <c r="AG109" i="45"/>
  <c r="AG110" i="45"/>
  <c r="AG111" i="45"/>
  <c r="AG112" i="45"/>
  <c r="AG113" i="45"/>
  <c r="AG114" i="45"/>
  <c r="AG115" i="45"/>
  <c r="AG116" i="45"/>
  <c r="AG117" i="45"/>
  <c r="AG118" i="45"/>
  <c r="AG119" i="45"/>
  <c r="AG120" i="45"/>
  <c r="AG121" i="45"/>
  <c r="AG122" i="45"/>
  <c r="AG123" i="45"/>
  <c r="AG124" i="45"/>
  <c r="AG125" i="45"/>
  <c r="AG126" i="45"/>
  <c r="AG127" i="45"/>
  <c r="AG128" i="45"/>
  <c r="AG129" i="45"/>
  <c r="AG130" i="45"/>
  <c r="AG131" i="45"/>
  <c r="AG132" i="45"/>
  <c r="AG133" i="45"/>
  <c r="AG134" i="45"/>
  <c r="AG135" i="45"/>
  <c r="AG136" i="45"/>
  <c r="AG137" i="45"/>
  <c r="AG138" i="45"/>
  <c r="AG139" i="45"/>
  <c r="AG140" i="45"/>
  <c r="AG141" i="45"/>
  <c r="AG142" i="45"/>
  <c r="AG143" i="45"/>
  <c r="AG144" i="45"/>
  <c r="AG145" i="45"/>
  <c r="AG146" i="45"/>
  <c r="AG147" i="45"/>
  <c r="AG148" i="45"/>
  <c r="AG149" i="45"/>
  <c r="AG150" i="45"/>
  <c r="AG151" i="45"/>
  <c r="AG152" i="45"/>
  <c r="AG153" i="45"/>
  <c r="AG154" i="45"/>
  <c r="AG155" i="45"/>
  <c r="AG156" i="45"/>
  <c r="AG157" i="45"/>
  <c r="AG158" i="45"/>
  <c r="AG159" i="45"/>
  <c r="AG160" i="45"/>
  <c r="AG161" i="45"/>
  <c r="AG162" i="45"/>
  <c r="AG163" i="45"/>
  <c r="AG164" i="45"/>
  <c r="AG165" i="45"/>
  <c r="AG166" i="45"/>
  <c r="AG167" i="45"/>
  <c r="AG168" i="45"/>
  <c r="AG169" i="45"/>
  <c r="AG170" i="45"/>
  <c r="AG171" i="45"/>
  <c r="AG172" i="45"/>
  <c r="AG173" i="45"/>
  <c r="AG174" i="45"/>
  <c r="AG175" i="45"/>
  <c r="AG176" i="45"/>
  <c r="AG177" i="45"/>
  <c r="AG178" i="45"/>
  <c r="AG179" i="45"/>
  <c r="AG180" i="45"/>
  <c r="AG181" i="45"/>
  <c r="AG182" i="45"/>
  <c r="AG183" i="45"/>
  <c r="AG184" i="45"/>
  <c r="AG185" i="45"/>
  <c r="AG186" i="45"/>
  <c r="AG187" i="45"/>
  <c r="AG188" i="45"/>
  <c r="AG189" i="45"/>
  <c r="AG190" i="45"/>
  <c r="AG191" i="45"/>
  <c r="AG192" i="45"/>
  <c r="AG193" i="45"/>
  <c r="AG194" i="45"/>
  <c r="AG195" i="45"/>
  <c r="AG196" i="45"/>
  <c r="AG197" i="45"/>
  <c r="AG198" i="45"/>
  <c r="AG199" i="45"/>
  <c r="AG200" i="45"/>
  <c r="AG201" i="45"/>
  <c r="AG202" i="45"/>
  <c r="AG203" i="45"/>
  <c r="AG204" i="45"/>
  <c r="AG205" i="45"/>
  <c r="AG206" i="45"/>
  <c r="AG207" i="45"/>
  <c r="AG208" i="45"/>
  <c r="AG5" i="45"/>
  <c r="AG6" i="44"/>
  <c r="AG7" i="44"/>
  <c r="AG8" i="44"/>
  <c r="AG9" i="44"/>
  <c r="AG10" i="44"/>
  <c r="AG11" i="44"/>
  <c r="AG12" i="44"/>
  <c r="AG13" i="44"/>
  <c r="AG14" i="44"/>
  <c r="AG15" i="44"/>
  <c r="AG16" i="44"/>
  <c r="AG17" i="44"/>
  <c r="AG18" i="44"/>
  <c r="AG19" i="44"/>
  <c r="AG20" i="44"/>
  <c r="AG21" i="44"/>
  <c r="AG22" i="44"/>
  <c r="AG23" i="44"/>
  <c r="AG24" i="44"/>
  <c r="AG25" i="44"/>
  <c r="AG26" i="44"/>
  <c r="AG27" i="44"/>
  <c r="AG28" i="44"/>
  <c r="AG29" i="44"/>
  <c r="AG30" i="44"/>
  <c r="AG31" i="44"/>
  <c r="AG32" i="44"/>
  <c r="AG33" i="44"/>
  <c r="AG34" i="44"/>
  <c r="AG35" i="44"/>
  <c r="AG36" i="44"/>
  <c r="AG37" i="44"/>
  <c r="AG38" i="44"/>
  <c r="AG39" i="44"/>
  <c r="AG40" i="44"/>
  <c r="AG41" i="44"/>
  <c r="AG42" i="44"/>
  <c r="AG43" i="44"/>
  <c r="AG44" i="44"/>
  <c r="AG45" i="44"/>
  <c r="AG46" i="44"/>
  <c r="AG47" i="44"/>
  <c r="AG48" i="44"/>
  <c r="AG49" i="44"/>
  <c r="AG50" i="44"/>
  <c r="AG51" i="44"/>
  <c r="AG52" i="44"/>
  <c r="AG53" i="44"/>
  <c r="AG54" i="44"/>
  <c r="AG55" i="44"/>
  <c r="AG56" i="44"/>
  <c r="AG57" i="44"/>
  <c r="AG58" i="44"/>
  <c r="AG59" i="44"/>
  <c r="AG60" i="44"/>
  <c r="AG61" i="44"/>
  <c r="AG62" i="44"/>
  <c r="AG63" i="44"/>
  <c r="AG64" i="44"/>
  <c r="AG65" i="44"/>
  <c r="AG66" i="44"/>
  <c r="AG67" i="44"/>
  <c r="AG68" i="44"/>
  <c r="AG69" i="44"/>
  <c r="AG70" i="44"/>
  <c r="AG71" i="44"/>
  <c r="AG72" i="44"/>
  <c r="AG73" i="44"/>
  <c r="AG74" i="44"/>
  <c r="AG75" i="44"/>
  <c r="AG76" i="44"/>
  <c r="AG77" i="44"/>
  <c r="AG78" i="44"/>
  <c r="AG79" i="44"/>
  <c r="AG80" i="44"/>
  <c r="AG81" i="44"/>
  <c r="AG82" i="44"/>
  <c r="AG83" i="44"/>
  <c r="AG84" i="44"/>
  <c r="AG85" i="44"/>
  <c r="AG86" i="44"/>
  <c r="AG87" i="44"/>
  <c r="AG88" i="44"/>
  <c r="AG89" i="44"/>
  <c r="AG90" i="44"/>
  <c r="AG91" i="44"/>
  <c r="AG92" i="44"/>
  <c r="AG93" i="44"/>
  <c r="AG94" i="44"/>
  <c r="AG95" i="44"/>
  <c r="AG96" i="44"/>
  <c r="AG97" i="44"/>
  <c r="AG98" i="44"/>
  <c r="AG99" i="44"/>
  <c r="AG100" i="44"/>
  <c r="AG101" i="44"/>
  <c r="AG102" i="44"/>
  <c r="AG103" i="44"/>
  <c r="AG104" i="44"/>
  <c r="AG105" i="44"/>
  <c r="AG106" i="44"/>
  <c r="AG107" i="44"/>
  <c r="AG108" i="44"/>
  <c r="AG109" i="44"/>
  <c r="AG110" i="44"/>
  <c r="AG111" i="44"/>
  <c r="AG112" i="44"/>
  <c r="AG113" i="44"/>
  <c r="AG114" i="44"/>
  <c r="AG115" i="44"/>
  <c r="AG116" i="44"/>
  <c r="AG117" i="44"/>
  <c r="AG118" i="44"/>
  <c r="AG119" i="44"/>
  <c r="AG120" i="44"/>
  <c r="AG121" i="44"/>
  <c r="AG122" i="44"/>
  <c r="AG123" i="44"/>
  <c r="AG124" i="44"/>
  <c r="AG125" i="44"/>
  <c r="AG126" i="44"/>
  <c r="AG127" i="44"/>
  <c r="AG128" i="44"/>
  <c r="AG129" i="44"/>
  <c r="AG130" i="44"/>
  <c r="AG131" i="44"/>
  <c r="AG132" i="44"/>
  <c r="AG133" i="44"/>
  <c r="AG134" i="44"/>
  <c r="AG135" i="44"/>
  <c r="AG136" i="44"/>
  <c r="AG137" i="44"/>
  <c r="AG138" i="44"/>
  <c r="AG139" i="44"/>
  <c r="AG140" i="44"/>
  <c r="AG141" i="44"/>
  <c r="AG142" i="44"/>
  <c r="AG143" i="44"/>
  <c r="AG144" i="44"/>
  <c r="AG145" i="44"/>
  <c r="AG146" i="44"/>
  <c r="AG147" i="44"/>
  <c r="AG148" i="44"/>
  <c r="AG149" i="44"/>
  <c r="AG150" i="44"/>
  <c r="AG151" i="44"/>
  <c r="AG152" i="44"/>
  <c r="AG153" i="44"/>
  <c r="AG154" i="44"/>
  <c r="AG155" i="44"/>
  <c r="AG156" i="44"/>
  <c r="AG157" i="44"/>
  <c r="AG158" i="44"/>
  <c r="AG159" i="44"/>
  <c r="AG160" i="44"/>
  <c r="AG161" i="44"/>
  <c r="AG162" i="44"/>
  <c r="AG163" i="44"/>
  <c r="AG164" i="44"/>
  <c r="AG165" i="44"/>
  <c r="AG166" i="44"/>
  <c r="AG167" i="44"/>
  <c r="AG168" i="44"/>
  <c r="AG169" i="44"/>
  <c r="AG170" i="44"/>
  <c r="AG171" i="44"/>
  <c r="AG172" i="44"/>
  <c r="AG173" i="44"/>
  <c r="AG174" i="44"/>
  <c r="AG175" i="44"/>
  <c r="AG176" i="44"/>
  <c r="AG177" i="44"/>
  <c r="AG178" i="44"/>
  <c r="AG179" i="44"/>
  <c r="AG180" i="44"/>
  <c r="AG181" i="44"/>
  <c r="AG182" i="44"/>
  <c r="AG183" i="44"/>
  <c r="AG184" i="44"/>
  <c r="AG185" i="44"/>
  <c r="AG186" i="44"/>
  <c r="AG187" i="44"/>
  <c r="AG188" i="44"/>
  <c r="AG189" i="44"/>
  <c r="AG190" i="44"/>
  <c r="AG191" i="44"/>
  <c r="AG192" i="44"/>
  <c r="AG193" i="44"/>
  <c r="AG194" i="44"/>
  <c r="AG195" i="44"/>
  <c r="AG196" i="44"/>
  <c r="AG197" i="44"/>
  <c r="AG198" i="44"/>
  <c r="AG199" i="44"/>
  <c r="AG200" i="44"/>
  <c r="AG201" i="44"/>
  <c r="AG202" i="44"/>
  <c r="AG203" i="44"/>
  <c r="AG204" i="44"/>
  <c r="AG205" i="44"/>
  <c r="AG206" i="44"/>
  <c r="AG207" i="44"/>
  <c r="AG208" i="44"/>
  <c r="AG209" i="44"/>
  <c r="AG210" i="44"/>
  <c r="AG211" i="44"/>
  <c r="AG212" i="44"/>
  <c r="AG213" i="44"/>
  <c r="AG214" i="44"/>
  <c r="AG215" i="44"/>
  <c r="AG5" i="44"/>
  <c r="AG6" i="43"/>
  <c r="AG7" i="43"/>
  <c r="AG8" i="43"/>
  <c r="AG9" i="43"/>
  <c r="AG10" i="43"/>
  <c r="AG11" i="43"/>
  <c r="AG12" i="43"/>
  <c r="AG13" i="43"/>
  <c r="AG14" i="43"/>
  <c r="AG15" i="43"/>
  <c r="AG16" i="43"/>
  <c r="AG17" i="43"/>
  <c r="AG18" i="43"/>
  <c r="AG19" i="43"/>
  <c r="AG20" i="43"/>
  <c r="AG21" i="43"/>
  <c r="AG22" i="43"/>
  <c r="AG23" i="43"/>
  <c r="AG24" i="43"/>
  <c r="AG25" i="43"/>
  <c r="AG26" i="43"/>
  <c r="AG27" i="43"/>
  <c r="AG28" i="43"/>
  <c r="AG29" i="43"/>
  <c r="AG30" i="43"/>
  <c r="AG31" i="43"/>
  <c r="AG32" i="43"/>
  <c r="AG33" i="43"/>
  <c r="AG34" i="43"/>
  <c r="AG35" i="43"/>
  <c r="AG36" i="43"/>
  <c r="AG37" i="43"/>
  <c r="AG38" i="43"/>
  <c r="AG39" i="43"/>
  <c r="AG40" i="43"/>
  <c r="AG41" i="43"/>
  <c r="AG42" i="43"/>
  <c r="AG43" i="43"/>
  <c r="AG44" i="43"/>
  <c r="AG45" i="43"/>
  <c r="AG46" i="43"/>
  <c r="AG47" i="43"/>
  <c r="AG48" i="43"/>
  <c r="AG49" i="43"/>
  <c r="AG50" i="43"/>
  <c r="AG51" i="43"/>
  <c r="AG52" i="43"/>
  <c r="AG53" i="43"/>
  <c r="AG54" i="43"/>
  <c r="AG55" i="43"/>
  <c r="AG56" i="43"/>
  <c r="AG57" i="43"/>
  <c r="AG58" i="43"/>
  <c r="AG59" i="43"/>
  <c r="AG60" i="43"/>
  <c r="AG61" i="43"/>
  <c r="AG62" i="43"/>
  <c r="AG63" i="43"/>
  <c r="AG64" i="43"/>
  <c r="AG65" i="43"/>
  <c r="AG66" i="43"/>
  <c r="AG67" i="43"/>
  <c r="AG68" i="43"/>
  <c r="AG69" i="43"/>
  <c r="AG70" i="43"/>
  <c r="AG71" i="43"/>
  <c r="AG72" i="43"/>
  <c r="AG73" i="43"/>
  <c r="AG74" i="43"/>
  <c r="AG75" i="43"/>
  <c r="AG76" i="43"/>
  <c r="AG77" i="43"/>
  <c r="AG78" i="43"/>
  <c r="AG79" i="43"/>
  <c r="AG80" i="43"/>
  <c r="AG81" i="43"/>
  <c r="AG82" i="43"/>
  <c r="AG83" i="43"/>
  <c r="AG84" i="43"/>
  <c r="AG85" i="43"/>
  <c r="AG86" i="43"/>
  <c r="AG87" i="43"/>
  <c r="AG88" i="43"/>
  <c r="AG89" i="43"/>
  <c r="AG90" i="43"/>
  <c r="AG91" i="43"/>
  <c r="AG92" i="43"/>
  <c r="AG93" i="43"/>
  <c r="AG94" i="43"/>
  <c r="AG95" i="43"/>
  <c r="AG96" i="43"/>
  <c r="AG97" i="43"/>
  <c r="AG98" i="43"/>
  <c r="AG99" i="43"/>
  <c r="AG100" i="43"/>
  <c r="AG101" i="43"/>
  <c r="AG102" i="43"/>
  <c r="AG103" i="43"/>
  <c r="AG104" i="43"/>
  <c r="AG105" i="43"/>
  <c r="AG106" i="43"/>
  <c r="AG107" i="43"/>
  <c r="AG108" i="43"/>
  <c r="AG109" i="43"/>
  <c r="AG110" i="43"/>
  <c r="AG111" i="43"/>
  <c r="AG112" i="43"/>
  <c r="AG113" i="43"/>
  <c r="AG114" i="43"/>
  <c r="AG115" i="43"/>
  <c r="AG116" i="43"/>
  <c r="AG117" i="43"/>
  <c r="AG118" i="43"/>
  <c r="AG119" i="43"/>
  <c r="AG120" i="43"/>
  <c r="AG121" i="43"/>
  <c r="AG122" i="43"/>
  <c r="AG123" i="43"/>
  <c r="AG124" i="43"/>
  <c r="AG125" i="43"/>
  <c r="AG126" i="43"/>
  <c r="AG127" i="43"/>
  <c r="AG128" i="43"/>
  <c r="AG129" i="43"/>
  <c r="AG130" i="43"/>
  <c r="AG131" i="43"/>
  <c r="AG132" i="43"/>
  <c r="AG133" i="43"/>
  <c r="AG134" i="43"/>
  <c r="AG135" i="43"/>
  <c r="AG136" i="43"/>
  <c r="AG137" i="43"/>
  <c r="AG138" i="43"/>
  <c r="AG139" i="43"/>
  <c r="AG140" i="43"/>
  <c r="AG141" i="43"/>
  <c r="AG142" i="43"/>
  <c r="AG143" i="43"/>
  <c r="AG144" i="43"/>
  <c r="AG145" i="43"/>
  <c r="AG146" i="43"/>
  <c r="AG147" i="43"/>
  <c r="AG148" i="43"/>
  <c r="AG149" i="43"/>
  <c r="AG150" i="43"/>
  <c r="AG151" i="43"/>
  <c r="AG152" i="43"/>
  <c r="AG153" i="43"/>
  <c r="AG154" i="43"/>
  <c r="AG155" i="43"/>
  <c r="AG156" i="43"/>
  <c r="AG157" i="43"/>
  <c r="AG158" i="43"/>
  <c r="AG159" i="43"/>
  <c r="AG160" i="43"/>
  <c r="AG161" i="43"/>
  <c r="AG162" i="43"/>
  <c r="AG163" i="43"/>
  <c r="AG164" i="43"/>
  <c r="AG165" i="43"/>
  <c r="AG166" i="43"/>
  <c r="AG167" i="43"/>
  <c r="AG168" i="43"/>
  <c r="AG169" i="43"/>
  <c r="AG170" i="43"/>
  <c r="AG171" i="43"/>
  <c r="AG172" i="43"/>
  <c r="AG173" i="43"/>
  <c r="AG174" i="43"/>
  <c r="AG175" i="43"/>
  <c r="AG176" i="43"/>
  <c r="AG177" i="43"/>
  <c r="AG178" i="43"/>
  <c r="AG179" i="43"/>
  <c r="AG180" i="43"/>
  <c r="AG181" i="43"/>
  <c r="AG182" i="43"/>
  <c r="AG183" i="43"/>
  <c r="AG184" i="43"/>
  <c r="AG185" i="43"/>
  <c r="AG186" i="43"/>
  <c r="AG187" i="43"/>
  <c r="AG188" i="43"/>
  <c r="AG189" i="43"/>
  <c r="AG190" i="43"/>
  <c r="AG191" i="43"/>
  <c r="AG192" i="43"/>
  <c r="AG193" i="43"/>
  <c r="AG194" i="43"/>
  <c r="AG195" i="43"/>
  <c r="AG196" i="43"/>
  <c r="AG197" i="43"/>
  <c r="AG198" i="43"/>
  <c r="AG199" i="43"/>
  <c r="AG200" i="43"/>
  <c r="AG201" i="43"/>
  <c r="AG202" i="43"/>
  <c r="AG203" i="43"/>
  <c r="AG204" i="43"/>
  <c r="AG205" i="43"/>
  <c r="AG206" i="43"/>
  <c r="AG207" i="43"/>
  <c r="AG208" i="43"/>
  <c r="AG209" i="43"/>
  <c r="AG210" i="43"/>
  <c r="AG211" i="43"/>
  <c r="AG212" i="43"/>
  <c r="AG213" i="43"/>
  <c r="AG214" i="43"/>
  <c r="AG215" i="43"/>
  <c r="AG216" i="43"/>
  <c r="AG217" i="43"/>
  <c r="AG218" i="43"/>
  <c r="AG219" i="43"/>
  <c r="AG220" i="43"/>
  <c r="AG5" i="43"/>
  <c r="AG6" i="42"/>
  <c r="AG7" i="42"/>
  <c r="AG8" i="42"/>
  <c r="AG9" i="42"/>
  <c r="AG10" i="42"/>
  <c r="AG11" i="42"/>
  <c r="AG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5" i="42"/>
  <c r="AG6" i="41"/>
  <c r="AG7" i="41"/>
  <c r="AG8" i="41"/>
  <c r="AG9" i="41"/>
  <c r="AG10" i="41"/>
  <c r="AG11" i="41"/>
  <c r="AG12" i="41"/>
  <c r="AG13" i="41"/>
  <c r="AG14" i="41"/>
  <c r="AG15" i="41"/>
  <c r="AG16" i="41"/>
  <c r="AG17" i="41"/>
  <c r="AG18" i="41"/>
  <c r="AG19" i="41"/>
  <c r="AG20" i="41"/>
  <c r="AG21" i="41"/>
  <c r="AG22" i="41"/>
  <c r="AG23" i="41"/>
  <c r="AG24" i="41"/>
  <c r="AG25" i="41"/>
  <c r="AG26" i="41"/>
  <c r="AG27" i="41"/>
  <c r="AG28" i="41"/>
  <c r="AG29" i="41"/>
  <c r="AG30" i="41"/>
  <c r="AG31" i="41"/>
  <c r="AG32" i="41"/>
  <c r="AG33" i="41"/>
  <c r="AG34" i="41"/>
  <c r="AG35" i="41"/>
  <c r="AG36" i="41"/>
  <c r="AG37" i="41"/>
  <c r="AG38" i="41"/>
  <c r="AG39" i="41"/>
  <c r="AG40" i="41"/>
  <c r="AG41" i="41"/>
  <c r="AG42" i="41"/>
  <c r="AG43" i="41"/>
  <c r="AG44" i="41"/>
  <c r="AG45" i="41"/>
  <c r="AG46" i="41"/>
  <c r="AG47" i="41"/>
  <c r="AG48" i="41"/>
  <c r="AG49" i="41"/>
  <c r="AG50" i="41"/>
  <c r="AG51" i="41"/>
  <c r="AG52" i="41"/>
  <c r="AG53" i="41"/>
  <c r="AG54" i="41"/>
  <c r="AG55" i="41"/>
  <c r="AG56" i="41"/>
  <c r="AG57" i="41"/>
  <c r="AG58" i="41"/>
  <c r="AG59" i="41"/>
  <c r="AG60" i="41"/>
  <c r="AG61" i="41"/>
  <c r="AG62" i="41"/>
  <c r="AG63" i="41"/>
  <c r="AG64" i="41"/>
  <c r="AG65" i="41"/>
  <c r="AG66" i="41"/>
  <c r="AG67" i="41"/>
  <c r="AG68" i="41"/>
  <c r="AG69" i="41"/>
  <c r="AG70" i="41"/>
  <c r="AG71" i="41"/>
  <c r="AG72" i="41"/>
  <c r="AG73" i="41"/>
  <c r="AG74" i="41"/>
  <c r="AG75" i="41"/>
  <c r="AG76" i="41"/>
  <c r="AG77" i="41"/>
  <c r="AG78" i="41"/>
  <c r="AG79" i="41"/>
  <c r="AG80" i="41"/>
  <c r="AG81" i="41"/>
  <c r="AG82" i="41"/>
  <c r="AG83" i="41"/>
  <c r="AG84" i="41"/>
  <c r="AG85" i="41"/>
  <c r="AG86" i="41"/>
  <c r="AG87" i="41"/>
  <c r="AG88" i="41"/>
  <c r="AG89" i="41"/>
  <c r="AG90" i="41"/>
  <c r="AG91" i="41"/>
  <c r="AG92" i="41"/>
  <c r="AG93" i="41"/>
  <c r="AG94" i="41"/>
  <c r="AG95" i="41"/>
  <c r="AG96" i="41"/>
  <c r="AG97" i="41"/>
  <c r="AG98" i="41"/>
  <c r="AG99" i="41"/>
  <c r="AG100" i="41"/>
  <c r="AG101" i="41"/>
  <c r="AG102" i="41"/>
  <c r="AG103" i="41"/>
  <c r="AG104" i="41"/>
  <c r="AG105" i="41"/>
  <c r="AG106" i="41"/>
  <c r="AG107" i="41"/>
  <c r="AG108" i="41"/>
  <c r="AG109" i="41"/>
  <c r="AG110" i="41"/>
  <c r="AG111" i="41"/>
  <c r="AG112" i="41"/>
  <c r="AG113" i="41"/>
  <c r="AG114" i="41"/>
  <c r="AG115" i="41"/>
  <c r="AG116" i="41"/>
  <c r="AG117" i="41"/>
  <c r="AG118" i="41"/>
  <c r="AG119" i="41"/>
  <c r="AG120" i="41"/>
  <c r="AG121" i="41"/>
  <c r="AG122" i="41"/>
  <c r="AG123" i="41"/>
  <c r="AG124" i="41"/>
  <c r="AG125" i="41"/>
  <c r="AG126" i="41"/>
  <c r="AG127" i="41"/>
  <c r="AG128" i="41"/>
  <c r="AG129" i="41"/>
  <c r="AG130" i="41"/>
  <c r="AG131" i="41"/>
  <c r="AG132" i="41"/>
  <c r="AG133" i="41"/>
  <c r="AG134" i="41"/>
  <c r="AG135" i="41"/>
  <c r="AG136" i="41"/>
  <c r="AG137" i="41"/>
  <c r="AG138" i="41"/>
  <c r="AG139" i="41"/>
  <c r="AG140" i="41"/>
  <c r="AG141" i="41"/>
  <c r="AG142" i="41"/>
  <c r="AG143" i="41"/>
  <c r="AG144" i="41"/>
  <c r="AG145" i="41"/>
  <c r="AG146" i="41"/>
  <c r="AG147" i="41"/>
  <c r="AG148" i="41"/>
  <c r="AG149" i="41"/>
  <c r="AG150" i="41"/>
  <c r="AG151" i="41"/>
  <c r="AG152" i="41"/>
  <c r="AG153" i="41"/>
  <c r="AG154" i="41"/>
  <c r="AG155" i="41"/>
  <c r="AG156" i="41"/>
  <c r="AG157" i="41"/>
  <c r="AG158" i="41"/>
  <c r="AG159" i="41"/>
  <c r="AG160" i="41"/>
  <c r="AG161" i="41"/>
  <c r="AG162" i="41"/>
  <c r="AG163" i="41"/>
  <c r="AG164" i="41"/>
  <c r="AG165" i="41"/>
  <c r="AG166" i="41"/>
  <c r="AG167" i="41"/>
  <c r="AG168" i="41"/>
  <c r="AG169" i="41"/>
  <c r="AG170" i="41"/>
  <c r="AG171" i="41"/>
  <c r="AG172" i="41"/>
  <c r="AG173" i="41"/>
  <c r="AG174" i="41"/>
  <c r="AG175" i="41"/>
  <c r="AG176" i="41"/>
  <c r="AG177" i="41"/>
  <c r="AG178" i="41"/>
  <c r="AG179" i="41"/>
  <c r="AG180" i="41"/>
  <c r="AG181" i="41"/>
  <c r="AG182" i="41"/>
  <c r="AG183" i="41"/>
  <c r="AG184" i="41"/>
  <c r="AG185" i="41"/>
  <c r="AG186" i="41"/>
  <c r="AG187" i="41"/>
  <c r="AG188" i="41"/>
  <c r="AG189" i="41"/>
  <c r="AG190" i="41"/>
  <c r="AG191" i="41"/>
  <c r="AG192" i="41"/>
  <c r="AG193" i="41"/>
  <c r="AG194" i="41"/>
  <c r="AG195" i="41"/>
  <c r="AG196" i="41"/>
  <c r="AG197" i="41"/>
  <c r="AG198" i="41"/>
  <c r="AG199" i="41"/>
  <c r="AG200" i="41"/>
  <c r="AG201" i="41"/>
  <c r="AG5" i="41"/>
  <c r="AG6" i="40"/>
  <c r="AG7" i="40"/>
  <c r="AG8" i="40"/>
  <c r="AG9" i="40"/>
  <c r="AG10" i="40"/>
  <c r="AG11" i="40"/>
  <c r="AG12" i="40"/>
  <c r="AG13" i="40"/>
  <c r="AG14" i="40"/>
  <c r="AG15" i="40"/>
  <c r="AG16" i="40"/>
  <c r="AG17" i="40"/>
  <c r="AG18" i="40"/>
  <c r="AG19" i="40"/>
  <c r="AG20" i="40"/>
  <c r="AG21" i="40"/>
  <c r="AG22" i="40"/>
  <c r="AG23" i="40"/>
  <c r="AG24" i="40"/>
  <c r="AG25" i="40"/>
  <c r="AG26" i="40"/>
  <c r="AG27" i="40"/>
  <c r="AG28" i="40"/>
  <c r="AG29" i="40"/>
  <c r="AG30" i="40"/>
  <c r="AG31" i="40"/>
  <c r="AG32" i="40"/>
  <c r="AG33" i="40"/>
  <c r="AG34" i="40"/>
  <c r="AG35" i="40"/>
  <c r="AG36" i="40"/>
  <c r="AG37" i="40"/>
  <c r="AG38" i="40"/>
  <c r="AG39" i="40"/>
  <c r="AG40" i="40"/>
  <c r="AG41" i="40"/>
  <c r="AG42" i="40"/>
  <c r="AG43" i="40"/>
  <c r="AG44" i="40"/>
  <c r="AG45" i="40"/>
  <c r="AG46" i="40"/>
  <c r="AG47" i="40"/>
  <c r="AG48" i="40"/>
  <c r="AG49" i="40"/>
  <c r="AG50" i="40"/>
  <c r="AG51" i="40"/>
  <c r="AG52" i="40"/>
  <c r="AG53" i="40"/>
  <c r="AG54" i="40"/>
  <c r="AG55" i="40"/>
  <c r="AG56" i="40"/>
  <c r="AG57" i="40"/>
  <c r="AG58" i="40"/>
  <c r="AG59" i="40"/>
  <c r="AG60" i="40"/>
  <c r="AG61" i="40"/>
  <c r="AG62" i="40"/>
  <c r="AG63" i="40"/>
  <c r="AG64" i="40"/>
  <c r="AG65" i="40"/>
  <c r="AG66" i="40"/>
  <c r="AG67" i="40"/>
  <c r="AG68" i="40"/>
  <c r="AG69" i="40"/>
  <c r="AG70" i="40"/>
  <c r="AG71" i="40"/>
  <c r="AG72" i="40"/>
  <c r="AG73" i="40"/>
  <c r="AG74" i="40"/>
  <c r="AG75" i="40"/>
  <c r="AG76" i="40"/>
  <c r="AG77" i="40"/>
  <c r="AG78" i="40"/>
  <c r="AG79" i="40"/>
  <c r="AG80" i="40"/>
  <c r="AG81" i="40"/>
  <c r="AG82" i="40"/>
  <c r="AG83" i="40"/>
  <c r="AG84" i="40"/>
  <c r="AG85" i="40"/>
  <c r="AG86" i="40"/>
  <c r="AG87" i="40"/>
  <c r="AG88" i="40"/>
  <c r="AG89" i="40"/>
  <c r="AG90" i="40"/>
  <c r="AG91" i="40"/>
  <c r="AG92" i="40"/>
  <c r="AG93" i="40"/>
  <c r="AG94" i="40"/>
  <c r="AG95" i="40"/>
  <c r="AG96" i="40"/>
  <c r="AG97" i="40"/>
  <c r="AG98" i="40"/>
  <c r="AG99" i="40"/>
  <c r="AG100" i="40"/>
  <c r="AG101" i="40"/>
  <c r="AG102" i="40"/>
  <c r="AG103" i="40"/>
  <c r="AG104" i="40"/>
  <c r="AG105" i="40"/>
  <c r="AG106" i="40"/>
  <c r="AG107" i="40"/>
  <c r="AG108" i="40"/>
  <c r="AG109" i="40"/>
  <c r="AG110" i="40"/>
  <c r="AG111" i="40"/>
  <c r="AG112" i="40"/>
  <c r="AG113" i="40"/>
  <c r="AG114" i="40"/>
  <c r="AG115" i="40"/>
  <c r="AG116" i="40"/>
  <c r="AG117" i="40"/>
  <c r="AG118" i="40"/>
  <c r="AG119" i="40"/>
  <c r="AG120" i="40"/>
  <c r="AG121" i="40"/>
  <c r="AG122" i="40"/>
  <c r="AG123" i="40"/>
  <c r="AG124" i="40"/>
  <c r="AG125" i="40"/>
  <c r="AG126" i="40"/>
  <c r="AG127" i="40"/>
  <c r="AG128" i="40"/>
  <c r="AG129" i="40"/>
  <c r="AG130" i="40"/>
  <c r="AG131" i="40"/>
  <c r="AG132" i="40"/>
  <c r="AG133" i="40"/>
  <c r="AG134" i="40"/>
  <c r="AG135" i="40"/>
  <c r="AG136" i="40"/>
  <c r="AG137" i="40"/>
  <c r="AG138" i="40"/>
  <c r="AG139" i="40"/>
  <c r="AG140" i="40"/>
  <c r="AG141" i="40"/>
  <c r="AG142" i="40"/>
  <c r="AG143" i="40"/>
  <c r="AG144" i="40"/>
  <c r="AG145" i="40"/>
  <c r="AG146" i="40"/>
  <c r="AG147" i="40"/>
  <c r="AG148" i="40"/>
  <c r="AG149" i="40"/>
  <c r="AG150" i="40"/>
  <c r="AG151" i="40"/>
  <c r="AG152" i="40"/>
  <c r="AG153" i="40"/>
  <c r="AG154" i="40"/>
  <c r="AG155" i="40"/>
  <c r="AG156" i="40"/>
  <c r="AG157" i="40"/>
  <c r="AG158" i="40"/>
  <c r="AG159" i="40"/>
  <c r="AG160" i="40"/>
  <c r="AG161" i="40"/>
  <c r="AG162" i="40"/>
  <c r="AG163" i="40"/>
  <c r="AG164" i="40"/>
  <c r="AG165" i="40"/>
  <c r="AG166" i="40"/>
  <c r="AG167" i="40"/>
  <c r="AG168" i="40"/>
  <c r="AG169" i="40"/>
  <c r="AG170" i="40"/>
  <c r="AG171" i="40"/>
  <c r="AG172" i="40"/>
  <c r="AG173" i="40"/>
  <c r="AG174" i="40"/>
  <c r="AG175" i="40"/>
  <c r="AG176" i="40"/>
  <c r="AG177" i="40"/>
  <c r="AG178" i="40"/>
  <c r="AG179" i="40"/>
  <c r="AG180" i="40"/>
  <c r="AG181" i="40"/>
  <c r="AG182" i="40"/>
  <c r="AG183" i="40"/>
  <c r="AG184" i="40"/>
  <c r="AG185" i="40"/>
  <c r="AG186" i="40"/>
  <c r="AG187" i="40"/>
  <c r="AG188" i="40"/>
  <c r="AG189" i="40"/>
  <c r="AG190" i="40"/>
  <c r="AG191" i="40"/>
  <c r="AG192" i="40"/>
  <c r="AG193" i="40"/>
  <c r="AG194" i="40"/>
  <c r="AG195" i="40"/>
  <c r="AG196" i="40"/>
  <c r="AG197" i="40"/>
  <c r="AG198" i="40"/>
  <c r="AG199" i="40"/>
  <c r="AG200" i="40"/>
  <c r="AG201" i="40"/>
  <c r="AG202" i="40"/>
  <c r="AG203" i="40"/>
  <c r="AG204" i="40"/>
  <c r="AG5" i="40"/>
  <c r="AG6" i="39"/>
  <c r="AG7" i="39"/>
  <c r="AG8" i="39"/>
  <c r="AG9" i="39"/>
  <c r="AG10" i="39"/>
  <c r="AG11" i="39"/>
  <c r="AG12" i="39"/>
  <c r="AG13" i="39"/>
  <c r="AG14" i="39"/>
  <c r="AG15" i="39"/>
  <c r="AG16" i="39"/>
  <c r="AG17" i="39"/>
  <c r="AG18" i="39"/>
  <c r="AG19" i="39"/>
  <c r="AG20" i="39"/>
  <c r="AG21" i="39"/>
  <c r="AG22" i="39"/>
  <c r="AG23" i="39"/>
  <c r="AG24" i="39"/>
  <c r="AG25" i="39"/>
  <c r="AG26" i="39"/>
  <c r="AG27" i="39"/>
  <c r="AG28" i="39"/>
  <c r="AG29" i="39"/>
  <c r="AG30" i="39"/>
  <c r="AG31" i="39"/>
  <c r="AG32" i="39"/>
  <c r="AG33" i="39"/>
  <c r="AG34" i="39"/>
  <c r="AG35" i="39"/>
  <c r="AG36" i="39"/>
  <c r="AG37" i="39"/>
  <c r="AG38" i="39"/>
  <c r="AG39" i="39"/>
  <c r="AG40" i="39"/>
  <c r="AG41" i="39"/>
  <c r="AG42" i="39"/>
  <c r="AG43" i="39"/>
  <c r="AG44" i="39"/>
  <c r="AG45" i="39"/>
  <c r="AG46" i="39"/>
  <c r="AG47" i="39"/>
  <c r="AG48" i="39"/>
  <c r="AG49" i="39"/>
  <c r="AG50" i="39"/>
  <c r="AG51" i="39"/>
  <c r="AG52" i="39"/>
  <c r="AG53" i="39"/>
  <c r="AG54" i="39"/>
  <c r="AG55" i="39"/>
  <c r="AG56" i="39"/>
  <c r="AG57" i="39"/>
  <c r="AG58" i="39"/>
  <c r="AG59" i="39"/>
  <c r="AG60" i="39"/>
  <c r="AG61" i="39"/>
  <c r="AG62" i="39"/>
  <c r="AG63" i="39"/>
  <c r="AG64" i="39"/>
  <c r="AG65" i="39"/>
  <c r="AG66" i="39"/>
  <c r="AG67" i="39"/>
  <c r="AG68" i="39"/>
  <c r="AG69" i="39"/>
  <c r="AG70" i="39"/>
  <c r="AG71" i="39"/>
  <c r="AG72" i="39"/>
  <c r="AG73" i="39"/>
  <c r="AG74" i="39"/>
  <c r="AG75" i="39"/>
  <c r="AG76" i="39"/>
  <c r="AG77" i="39"/>
  <c r="AG78" i="39"/>
  <c r="AG79" i="39"/>
  <c r="AG80" i="39"/>
  <c r="AG81" i="39"/>
  <c r="AG82" i="39"/>
  <c r="AG83" i="39"/>
  <c r="AG84" i="39"/>
  <c r="AG85" i="39"/>
  <c r="AG86" i="39"/>
  <c r="AG87" i="39"/>
  <c r="AG88" i="39"/>
  <c r="AG89" i="39"/>
  <c r="AG90" i="39"/>
  <c r="AG91" i="39"/>
  <c r="AG92" i="39"/>
  <c r="AG93" i="39"/>
  <c r="AG94" i="39"/>
  <c r="AG95" i="39"/>
  <c r="AG96" i="39"/>
  <c r="AG97" i="39"/>
  <c r="AG98" i="39"/>
  <c r="AG99" i="39"/>
  <c r="AG100" i="39"/>
  <c r="AG101" i="39"/>
  <c r="AG102" i="39"/>
  <c r="AG103" i="39"/>
  <c r="AG104" i="39"/>
  <c r="AG105" i="39"/>
  <c r="AG106" i="39"/>
  <c r="AG107" i="39"/>
  <c r="AG108" i="39"/>
  <c r="AG109" i="39"/>
  <c r="AG110" i="39"/>
  <c r="AG111" i="39"/>
  <c r="AG112" i="39"/>
  <c r="AG113" i="39"/>
  <c r="AG114" i="39"/>
  <c r="AG115" i="39"/>
  <c r="AG116" i="39"/>
  <c r="AG118" i="39"/>
  <c r="AG119" i="39"/>
  <c r="AG120" i="39"/>
  <c r="AG121" i="39"/>
  <c r="AG122" i="39"/>
  <c r="AG123" i="39"/>
  <c r="AG124" i="39"/>
  <c r="AG125" i="39"/>
  <c r="AG126" i="39"/>
  <c r="AG127" i="39"/>
  <c r="AG128" i="39"/>
  <c r="AG129" i="39"/>
  <c r="AG130" i="39"/>
  <c r="AG131" i="39"/>
  <c r="AG132" i="39"/>
  <c r="AG133" i="39"/>
  <c r="AG134" i="39"/>
  <c r="AG135" i="39"/>
  <c r="AG136" i="39"/>
  <c r="AG137" i="39"/>
  <c r="AG138" i="39"/>
  <c r="AG139" i="39"/>
  <c r="AG140" i="39"/>
  <c r="AG141" i="39"/>
  <c r="AG142" i="39"/>
  <c r="AG143" i="39"/>
  <c r="AG144" i="39"/>
  <c r="AG145" i="39"/>
  <c r="AG146" i="39"/>
  <c r="AG147" i="39"/>
  <c r="AG148" i="39"/>
  <c r="AG149" i="39"/>
  <c r="AG150" i="39"/>
  <c r="AG151" i="39"/>
  <c r="AG152" i="39"/>
  <c r="AG153" i="39"/>
  <c r="AG154" i="39"/>
  <c r="AG155" i="39"/>
  <c r="AG156" i="39"/>
  <c r="AG157" i="39"/>
  <c r="AG158" i="39"/>
  <c r="AG159" i="39"/>
  <c r="AG160" i="39"/>
  <c r="AG161" i="39"/>
  <c r="AG162" i="39"/>
  <c r="AG163" i="39"/>
  <c r="AG164" i="39"/>
  <c r="AG165" i="39"/>
  <c r="AG166" i="39"/>
  <c r="AG167" i="39"/>
  <c r="AG168" i="39"/>
  <c r="AG169" i="39"/>
  <c r="AG170" i="39"/>
  <c r="AG171" i="39"/>
  <c r="AG172" i="39"/>
  <c r="AG173" i="39"/>
  <c r="AG174" i="39"/>
  <c r="AG175" i="39"/>
  <c r="AG176" i="39"/>
  <c r="AG177" i="39"/>
  <c r="AG178" i="39"/>
  <c r="AG179" i="39"/>
  <c r="AG180" i="39"/>
  <c r="AG181" i="39"/>
  <c r="AG182" i="39"/>
  <c r="AG183" i="39"/>
  <c r="AG184" i="39"/>
  <c r="AG185" i="39"/>
  <c r="AG186" i="39"/>
  <c r="AG187" i="39"/>
  <c r="AG188" i="39"/>
  <c r="AG189" i="39"/>
  <c r="AG190" i="39"/>
  <c r="AG191" i="39"/>
  <c r="AG192" i="39"/>
  <c r="AG193" i="39"/>
  <c r="AG194" i="39"/>
  <c r="AG195" i="39"/>
  <c r="AG196" i="39"/>
  <c r="AG197" i="39"/>
  <c r="AG198" i="39"/>
  <c r="AG199" i="39"/>
  <c r="AG200" i="39"/>
  <c r="AG201" i="39"/>
  <c r="AG202" i="39"/>
  <c r="AG203" i="39"/>
  <c r="AG204" i="39"/>
  <c r="AG205" i="39"/>
  <c r="AG206" i="39"/>
  <c r="AG207" i="39"/>
  <c r="AG208" i="39"/>
  <c r="AG209" i="39"/>
  <c r="AG210" i="39"/>
  <c r="AG211" i="39"/>
  <c r="AG212" i="39"/>
  <c r="AG213" i="39"/>
  <c r="AG214" i="39"/>
  <c r="AG215" i="39"/>
  <c r="AG216" i="39"/>
  <c r="AG217" i="39"/>
  <c r="AG218" i="39"/>
  <c r="AG219" i="39"/>
  <c r="AG220" i="39"/>
  <c r="AG221" i="39"/>
  <c r="AG5" i="39"/>
  <c r="AG6" i="38"/>
  <c r="AG7" i="38"/>
  <c r="AG8" i="38"/>
  <c r="AG9" i="38"/>
  <c r="AG10" i="38"/>
  <c r="AG11" i="38"/>
  <c r="AG12" i="38"/>
  <c r="AG1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47" i="38"/>
  <c r="AG48" i="38"/>
  <c r="AG49" i="38"/>
  <c r="AG50" i="38"/>
  <c r="AG51" i="38"/>
  <c r="AG52" i="38"/>
  <c r="AG53" i="38"/>
  <c r="AG54" i="38"/>
  <c r="AG55" i="38"/>
  <c r="AG56" i="38"/>
  <c r="AG57" i="38"/>
  <c r="AG58" i="38"/>
  <c r="AG59" i="38"/>
  <c r="AG60" i="38"/>
  <c r="AG61" i="38"/>
  <c r="AG62" i="38"/>
  <c r="AG63" i="38"/>
  <c r="AG64" i="38"/>
  <c r="AG65" i="38"/>
  <c r="AG66" i="38"/>
  <c r="AG67" i="38"/>
  <c r="AG68" i="38"/>
  <c r="AG69" i="38"/>
  <c r="AG70" i="38"/>
  <c r="AG71" i="38"/>
  <c r="AG72" i="38"/>
  <c r="AG73" i="38"/>
  <c r="AG74" i="38"/>
  <c r="AG75" i="38"/>
  <c r="AG76" i="38"/>
  <c r="AG77" i="38"/>
  <c r="AG78" i="38"/>
  <c r="AG79" i="38"/>
  <c r="AG80" i="38"/>
  <c r="AG81" i="38"/>
  <c r="AG82" i="38"/>
  <c r="AG83" i="38"/>
  <c r="AG84" i="38"/>
  <c r="AG85" i="38"/>
  <c r="AG86" i="38"/>
  <c r="AG87" i="38"/>
  <c r="AG88" i="38"/>
  <c r="AG89" i="38"/>
  <c r="AG90" i="38"/>
  <c r="AG91" i="38"/>
  <c r="AG92" i="38"/>
  <c r="AG93" i="38"/>
  <c r="AG94" i="38"/>
  <c r="AG95" i="38"/>
  <c r="AG96" i="38"/>
  <c r="AG97" i="38"/>
  <c r="AG98" i="38"/>
  <c r="AG99" i="38"/>
  <c r="AG100" i="38"/>
  <c r="AG101" i="38"/>
  <c r="AG102" i="38"/>
  <c r="AG103" i="38"/>
  <c r="AG104" i="38"/>
  <c r="AG105" i="38"/>
  <c r="AG106" i="38"/>
  <c r="AG107" i="38"/>
  <c r="AG108" i="38"/>
  <c r="AG109" i="38"/>
  <c r="AG110" i="38"/>
  <c r="AG111" i="38"/>
  <c r="AG112" i="38"/>
  <c r="AG113" i="38"/>
  <c r="AG114" i="38"/>
  <c r="AG115" i="38"/>
  <c r="AG116" i="38"/>
  <c r="AG117" i="38"/>
  <c r="AG118" i="38"/>
  <c r="AG119" i="38"/>
  <c r="AG120" i="38"/>
  <c r="AG121" i="38"/>
  <c r="AG122" i="38"/>
  <c r="AG123" i="38"/>
  <c r="AG124" i="38"/>
  <c r="AG125" i="38"/>
  <c r="AG126" i="38"/>
  <c r="AG127" i="38"/>
  <c r="AG128" i="38"/>
  <c r="AG129" i="38"/>
  <c r="AG130" i="38"/>
  <c r="AG131" i="38"/>
  <c r="AG132" i="38"/>
  <c r="AG133" i="38"/>
  <c r="AG134" i="38"/>
  <c r="AG135" i="38"/>
  <c r="AG136" i="38"/>
  <c r="AG137" i="38"/>
  <c r="AG138" i="38"/>
  <c r="AG139" i="38"/>
  <c r="AG140" i="38"/>
  <c r="AG141" i="38"/>
  <c r="AG142" i="38"/>
  <c r="AG143" i="38"/>
  <c r="AG144" i="38"/>
  <c r="AG145" i="38"/>
  <c r="AG146" i="38"/>
  <c r="AG147" i="38"/>
  <c r="AG148" i="38"/>
  <c r="AG149" i="38"/>
  <c r="AG150" i="38"/>
  <c r="AG151" i="38"/>
  <c r="AG152" i="38"/>
  <c r="AG153" i="38"/>
  <c r="AG154" i="38"/>
  <c r="AG155" i="38"/>
  <c r="AG156" i="38"/>
  <c r="AG157" i="38"/>
  <c r="AG158" i="38"/>
  <c r="AG159" i="38"/>
  <c r="AG160" i="38"/>
  <c r="AG161" i="38"/>
  <c r="AG162" i="38"/>
  <c r="AG163" i="38"/>
  <c r="AG164" i="38"/>
  <c r="AG165" i="38"/>
  <c r="AG166" i="38"/>
  <c r="AG167" i="38"/>
  <c r="AG168" i="38"/>
  <c r="AG169" i="38"/>
  <c r="AG170" i="38"/>
  <c r="AG171" i="38"/>
  <c r="AG172" i="38"/>
  <c r="AG173" i="38"/>
  <c r="AG174" i="38"/>
  <c r="AG175" i="38"/>
  <c r="AG176" i="38"/>
  <c r="AG177" i="38"/>
  <c r="AG178" i="38"/>
  <c r="AG179" i="38"/>
  <c r="AG180" i="38"/>
  <c r="AG181" i="38"/>
  <c r="AG182" i="38"/>
  <c r="AG183" i="38"/>
  <c r="AG184" i="38"/>
  <c r="AG185" i="38"/>
  <c r="AG186" i="38"/>
  <c r="AG187" i="38"/>
  <c r="AG188" i="38"/>
  <c r="AG189" i="38"/>
  <c r="AG190" i="38"/>
  <c r="AG191" i="38"/>
  <c r="AG192" i="38"/>
  <c r="AG193" i="38"/>
  <c r="AG194" i="38"/>
  <c r="AG195" i="38"/>
  <c r="AG196" i="38"/>
  <c r="AG197" i="38"/>
  <c r="AG198" i="38"/>
  <c r="AG199" i="38"/>
  <c r="AG200" i="38"/>
  <c r="AG201" i="38"/>
  <c r="AG202" i="38"/>
  <c r="AG203" i="38"/>
  <c r="AG204" i="38"/>
  <c r="AG205" i="38"/>
  <c r="AG206" i="38"/>
  <c r="AG207" i="38"/>
  <c r="AG208" i="38"/>
  <c r="AG209" i="38"/>
  <c r="AG210" i="38"/>
  <c r="AG211" i="38"/>
  <c r="AG212" i="38"/>
  <c r="AG213" i="38"/>
  <c r="AG214" i="38"/>
  <c r="AG215" i="38"/>
  <c r="AG216" i="38"/>
  <c r="AG217" i="38"/>
  <c r="AG218" i="38"/>
  <c r="AG219" i="38"/>
  <c r="AG220" i="38"/>
  <c r="AG221" i="38"/>
  <c r="AG5" i="38"/>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G47" i="37"/>
  <c r="AG48" i="37"/>
  <c r="AG49" i="37"/>
  <c r="AG50" i="37"/>
  <c r="AG51" i="37"/>
  <c r="AG52" i="37"/>
  <c r="AG53" i="37"/>
  <c r="AG54" i="37"/>
  <c r="AG55" i="37"/>
  <c r="AG56" i="37"/>
  <c r="AG57" i="37"/>
  <c r="AG58" i="37"/>
  <c r="AG59" i="37"/>
  <c r="AG60" i="37"/>
  <c r="AG61" i="37"/>
  <c r="AG62" i="37"/>
  <c r="AG63" i="37"/>
  <c r="AG64" i="37"/>
  <c r="AG65" i="37"/>
  <c r="AG66" i="37"/>
  <c r="AG67" i="37"/>
  <c r="AG68" i="37"/>
  <c r="AG69" i="37"/>
  <c r="AG70" i="37"/>
  <c r="AG71" i="37"/>
  <c r="AG72" i="37"/>
  <c r="AG73" i="37"/>
  <c r="AG74" i="37"/>
  <c r="AG75" i="37"/>
  <c r="AG76" i="37"/>
  <c r="AG77" i="37"/>
  <c r="AG78" i="37"/>
  <c r="AG79" i="37"/>
  <c r="AG80" i="37"/>
  <c r="AG81" i="37"/>
  <c r="AG82" i="37"/>
  <c r="AG83" i="37"/>
  <c r="AG84" i="37"/>
  <c r="AG85" i="37"/>
  <c r="AG86" i="37"/>
  <c r="AG87" i="37"/>
  <c r="AG88" i="37"/>
  <c r="AG89" i="37"/>
  <c r="AG90" i="37"/>
  <c r="AG91" i="37"/>
  <c r="AG92" i="37"/>
  <c r="AG93" i="37"/>
  <c r="AG94" i="37"/>
  <c r="AG95" i="37"/>
  <c r="AG96" i="37"/>
  <c r="AG97" i="37"/>
  <c r="AG98" i="37"/>
  <c r="AG99" i="37"/>
  <c r="AG100" i="37"/>
  <c r="AG101" i="37"/>
  <c r="AG102" i="37"/>
  <c r="AG103" i="37"/>
  <c r="AG104" i="37"/>
  <c r="AG105" i="37"/>
  <c r="AG106" i="37"/>
  <c r="AG107" i="37"/>
  <c r="AG108" i="37"/>
  <c r="AG109" i="37"/>
  <c r="AG110" i="37"/>
  <c r="AG111" i="37"/>
  <c r="AG112" i="37"/>
  <c r="AG113" i="37"/>
  <c r="AG114" i="37"/>
  <c r="AG115" i="37"/>
  <c r="AG116" i="37"/>
  <c r="AG117" i="37"/>
  <c r="AG118" i="37"/>
  <c r="AG119" i="37"/>
  <c r="AG120" i="37"/>
  <c r="AG121" i="37"/>
  <c r="AG122" i="37"/>
  <c r="AG123" i="37"/>
  <c r="AG124" i="37"/>
  <c r="AG125" i="37"/>
  <c r="AG126" i="37"/>
  <c r="AG127" i="37"/>
  <c r="AG128" i="37"/>
  <c r="AG129" i="37"/>
  <c r="AG130" i="37"/>
  <c r="AG131" i="37"/>
  <c r="AG132" i="37"/>
  <c r="AG133" i="37"/>
  <c r="AG134" i="37"/>
  <c r="AG135" i="37"/>
  <c r="AG136" i="37"/>
  <c r="AG137" i="37"/>
  <c r="AG138" i="37"/>
  <c r="AG139" i="37"/>
  <c r="AG140" i="37"/>
  <c r="AG141" i="37"/>
  <c r="AG142" i="37"/>
  <c r="AG143" i="37"/>
  <c r="AG144" i="37"/>
  <c r="AG145" i="37"/>
  <c r="AG146" i="37"/>
  <c r="AG147" i="37"/>
  <c r="AG148" i="37"/>
  <c r="AG149" i="37"/>
  <c r="AG150" i="37"/>
  <c r="AG151" i="37"/>
  <c r="AG152" i="37"/>
  <c r="AG153" i="37"/>
  <c r="AG154" i="37"/>
  <c r="AG155" i="37"/>
  <c r="AG156" i="37"/>
  <c r="AG157" i="37"/>
  <c r="AG158" i="37"/>
  <c r="AG159" i="37"/>
  <c r="AG160" i="37"/>
  <c r="AG161" i="37"/>
  <c r="AG162" i="37"/>
  <c r="AG163" i="37"/>
  <c r="AG164" i="37"/>
  <c r="AG165" i="37"/>
  <c r="AG166" i="37"/>
  <c r="AG167" i="37"/>
  <c r="AG168" i="37"/>
  <c r="AG169" i="37"/>
  <c r="AG170" i="37"/>
  <c r="AG171" i="37"/>
  <c r="AG172" i="37"/>
  <c r="AG173" i="37"/>
  <c r="AG174" i="37"/>
  <c r="AG175" i="37"/>
  <c r="AG176" i="37"/>
  <c r="AG177" i="37"/>
  <c r="AG178" i="37"/>
  <c r="AG179" i="37"/>
  <c r="AG180" i="37"/>
  <c r="AG181" i="37"/>
  <c r="AG182" i="37"/>
  <c r="AG183" i="37"/>
  <c r="AG184" i="37"/>
  <c r="AG185" i="37"/>
  <c r="AG186" i="37"/>
  <c r="AG187" i="37"/>
  <c r="AG188" i="37"/>
  <c r="AG189" i="37"/>
  <c r="AG190" i="37"/>
  <c r="AG191" i="37"/>
  <c r="AG192" i="37"/>
  <c r="AG193" i="37"/>
  <c r="AG194" i="37"/>
  <c r="AG195" i="37"/>
  <c r="AG196" i="37"/>
  <c r="AG197" i="37"/>
  <c r="AG198" i="37"/>
  <c r="AG199" i="37"/>
  <c r="AG200" i="37"/>
  <c r="AG201" i="37"/>
  <c r="AG202" i="37"/>
  <c r="AG203" i="37"/>
  <c r="AG204" i="37"/>
  <c r="AG205" i="37"/>
  <c r="AG206" i="37"/>
  <c r="AG207" i="37"/>
  <c r="AG208" i="37"/>
  <c r="AG209" i="37"/>
  <c r="AG210" i="37"/>
  <c r="AG5" i="37"/>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5" i="36"/>
  <c r="AG6" i="35"/>
  <c r="AG7" i="35"/>
  <c r="AG8" i="35"/>
  <c r="AG9" i="35"/>
  <c r="AG10" i="35"/>
  <c r="AG11" i="35"/>
  <c r="AG12" i="35"/>
  <c r="AG13" i="35"/>
  <c r="AG14" i="35"/>
  <c r="AG15" i="35"/>
  <c r="AG16" i="35"/>
  <c r="AG17" i="35"/>
  <c r="AG18" i="35"/>
  <c r="AG19" i="35"/>
  <c r="AG20" i="35"/>
  <c r="AG21" i="35"/>
  <c r="AG22" i="35"/>
  <c r="AG23" i="35"/>
  <c r="AG24" i="35"/>
  <c r="AG25" i="35"/>
  <c r="AG26" i="35"/>
  <c r="AG27" i="35"/>
  <c r="AG28" i="35"/>
  <c r="AG29" i="35"/>
  <c r="AG30" i="35"/>
  <c r="AG31" i="35"/>
  <c r="AG32" i="35"/>
  <c r="AG33" i="35"/>
  <c r="AG34" i="35"/>
  <c r="AG35" i="35"/>
  <c r="AG36" i="35"/>
  <c r="AG37" i="35"/>
  <c r="AG38" i="35"/>
  <c r="AG39" i="35"/>
  <c r="AG40" i="35"/>
  <c r="AG41" i="35"/>
  <c r="AG42" i="35"/>
  <c r="AG43" i="35"/>
  <c r="AG44" i="35"/>
  <c r="AG45" i="35"/>
  <c r="AG46" i="35"/>
  <c r="AG47" i="35"/>
  <c r="AG48" i="35"/>
  <c r="AG49" i="35"/>
  <c r="AG50" i="35"/>
  <c r="AG51" i="35"/>
  <c r="AG52" i="35"/>
  <c r="AG53" i="35"/>
  <c r="AG54" i="35"/>
  <c r="AG55" i="35"/>
  <c r="AG56" i="35"/>
  <c r="AG57" i="35"/>
  <c r="AG58" i="35"/>
  <c r="AG59" i="35"/>
  <c r="AG60" i="35"/>
  <c r="AG61" i="35"/>
  <c r="AG62" i="35"/>
  <c r="AG63" i="35"/>
  <c r="AG64" i="35"/>
  <c r="AG65" i="35"/>
  <c r="AG66" i="35"/>
  <c r="AG67" i="35"/>
  <c r="AG68" i="35"/>
  <c r="AG69" i="35"/>
  <c r="AG70" i="35"/>
  <c r="AG71" i="35"/>
  <c r="AG72" i="35"/>
  <c r="AG73" i="35"/>
  <c r="AG74" i="35"/>
  <c r="AG75" i="35"/>
  <c r="AG76" i="35"/>
  <c r="AG77" i="35"/>
  <c r="AG78" i="35"/>
  <c r="AG79" i="35"/>
  <c r="AG80" i="35"/>
  <c r="AG81" i="35"/>
  <c r="AG82" i="35"/>
  <c r="AG83" i="35"/>
  <c r="AG84" i="35"/>
  <c r="AG85" i="35"/>
  <c r="AG86" i="35"/>
  <c r="AG87" i="35"/>
  <c r="AG88" i="35"/>
  <c r="AG89" i="35"/>
  <c r="AG90" i="35"/>
  <c r="AG91" i="35"/>
  <c r="AG92" i="35"/>
  <c r="AG93" i="35"/>
  <c r="AG94" i="35"/>
  <c r="AG95" i="35"/>
  <c r="AG96" i="35"/>
  <c r="AG97" i="35"/>
  <c r="AG98" i="35"/>
  <c r="AG99" i="35"/>
  <c r="AG100" i="35"/>
  <c r="AG101" i="35"/>
  <c r="AG102" i="35"/>
  <c r="AG103" i="35"/>
  <c r="AG104" i="35"/>
  <c r="AG105" i="35"/>
  <c r="AG106" i="35"/>
  <c r="AG107" i="35"/>
  <c r="AG108" i="35"/>
  <c r="AG109" i="35"/>
  <c r="AG110" i="35"/>
  <c r="AG111" i="35"/>
  <c r="AG112" i="35"/>
  <c r="AG113" i="35"/>
  <c r="AG114" i="35"/>
  <c r="AG115" i="35"/>
  <c r="AG116" i="35"/>
  <c r="AG117" i="35"/>
  <c r="AG118" i="35"/>
  <c r="AG119" i="35"/>
  <c r="AG120" i="35"/>
  <c r="AG121" i="35"/>
  <c r="AG122" i="35"/>
  <c r="AG123" i="35"/>
  <c r="AG124" i="35"/>
  <c r="AG125" i="35"/>
  <c r="AG126" i="35"/>
  <c r="AG127" i="35"/>
  <c r="AG128" i="35"/>
  <c r="AG129" i="35"/>
  <c r="AG130" i="35"/>
  <c r="AG131" i="35"/>
  <c r="AG132" i="35"/>
  <c r="AG133" i="35"/>
  <c r="AG134" i="35"/>
  <c r="AG135" i="35"/>
  <c r="AG136" i="35"/>
  <c r="AG137" i="35"/>
  <c r="AG138" i="35"/>
  <c r="AG139" i="35"/>
  <c r="AG140" i="35"/>
  <c r="AG141" i="35"/>
  <c r="AG142" i="35"/>
  <c r="AG143" i="35"/>
  <c r="AG144" i="35"/>
  <c r="AG145" i="35"/>
  <c r="AG146" i="35"/>
  <c r="AG147" i="35"/>
  <c r="AG148" i="35"/>
  <c r="AG149" i="35"/>
  <c r="AG150" i="35"/>
  <c r="AG151" i="35"/>
  <c r="AG152" i="35"/>
  <c r="AG153" i="35"/>
  <c r="AG154" i="35"/>
  <c r="AG155" i="35"/>
  <c r="AG156" i="35"/>
  <c r="AG157" i="35"/>
  <c r="AG158" i="35"/>
  <c r="AG159" i="35"/>
  <c r="AG160" i="35"/>
  <c r="AG161" i="35"/>
  <c r="AG162" i="35"/>
  <c r="AG163" i="35"/>
  <c r="AG164" i="35"/>
  <c r="AG165" i="35"/>
  <c r="AG166" i="35"/>
  <c r="AG167" i="35"/>
  <c r="AG168" i="35"/>
  <c r="AG169" i="35"/>
  <c r="AG170" i="35"/>
  <c r="AG171" i="35"/>
  <c r="AG172" i="35"/>
  <c r="AG173" i="35"/>
  <c r="AG174" i="35"/>
  <c r="AG175" i="35"/>
  <c r="AG176" i="35"/>
  <c r="AG177" i="35"/>
  <c r="AG178" i="35"/>
  <c r="AG179" i="35"/>
  <c r="AG180" i="35"/>
  <c r="AG181" i="35"/>
  <c r="AG182" i="35"/>
  <c r="AG183" i="35"/>
  <c r="AG184" i="35"/>
  <c r="AG185" i="35"/>
  <c r="AG186" i="35"/>
  <c r="AG187" i="35"/>
  <c r="AG188" i="35"/>
  <c r="AG189" i="35"/>
  <c r="AG190" i="35"/>
  <c r="AG191" i="35"/>
  <c r="AG192" i="35"/>
  <c r="AG193" i="35"/>
  <c r="AG194" i="35"/>
  <c r="AG195" i="35"/>
  <c r="AG196" i="35"/>
  <c r="AG197" i="35"/>
  <c r="AG198" i="35"/>
  <c r="AG199" i="35"/>
  <c r="AG200" i="35"/>
  <c r="AG201" i="35"/>
  <c r="AG202" i="35"/>
  <c r="AG203" i="35"/>
  <c r="AG204" i="35"/>
  <c r="AG205" i="35"/>
  <c r="AG206" i="35"/>
  <c r="AG207" i="35"/>
  <c r="AG208" i="35"/>
  <c r="AG209" i="35"/>
  <c r="AG210" i="35"/>
  <c r="AG211" i="35"/>
  <c r="AG5" i="35"/>
  <c r="AG6" i="34"/>
  <c r="AG9" i="34"/>
  <c r="AG10" i="34"/>
  <c r="AG11" i="34"/>
  <c r="AG12" i="34"/>
  <c r="AG13" i="34"/>
  <c r="AG14" i="34"/>
  <c r="AG15" i="34"/>
  <c r="AG16" i="34"/>
  <c r="AG17" i="34"/>
  <c r="AG18" i="34"/>
  <c r="AG19" i="34"/>
  <c r="AG20" i="34"/>
  <c r="AG21" i="34"/>
  <c r="AG22" i="34"/>
  <c r="AG23" i="34"/>
  <c r="AG24" i="34"/>
  <c r="AG25" i="34"/>
  <c r="AG26" i="34"/>
  <c r="AG27" i="34"/>
  <c r="AG28" i="34"/>
  <c r="AG29" i="34"/>
  <c r="AG30" i="34"/>
  <c r="AG31" i="34"/>
  <c r="AG32" i="34"/>
  <c r="AG33" i="34"/>
  <c r="AG34" i="34"/>
  <c r="AG35" i="34"/>
  <c r="AG36" i="34"/>
  <c r="AG37" i="34"/>
  <c r="AG38" i="34"/>
  <c r="AG39" i="34"/>
  <c r="AG40"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1" i="34"/>
  <c r="AG72" i="34"/>
  <c r="AG73" i="34"/>
  <c r="AG74" i="34"/>
  <c r="AG75" i="34"/>
  <c r="AG76" i="34"/>
  <c r="AG77" i="34"/>
  <c r="AG78" i="34"/>
  <c r="AG79" i="34"/>
  <c r="AG80" i="34"/>
  <c r="AG81" i="34"/>
  <c r="AG82" i="34"/>
  <c r="AG83" i="34"/>
  <c r="AG84" i="34"/>
  <c r="AG85" i="34"/>
  <c r="AG86" i="34"/>
  <c r="AG87" i="34"/>
  <c r="AG88" i="34"/>
  <c r="AG89" i="34"/>
  <c r="AG90" i="34"/>
  <c r="AG91" i="34"/>
  <c r="AG92" i="34"/>
  <c r="AG93" i="34"/>
  <c r="AG94" i="34"/>
  <c r="AG95" i="34"/>
  <c r="AG96" i="34"/>
  <c r="AG97" i="34"/>
  <c r="AG98" i="34"/>
  <c r="AG99" i="34"/>
  <c r="AG100" i="34"/>
  <c r="AG101" i="34"/>
  <c r="AG102" i="34"/>
  <c r="AG103" i="34"/>
  <c r="AG104" i="34"/>
  <c r="AG105" i="34"/>
  <c r="AG106" i="34"/>
  <c r="AG107" i="34"/>
  <c r="AG108" i="34"/>
  <c r="AG109" i="34"/>
  <c r="AG110" i="34"/>
  <c r="AG111" i="34"/>
  <c r="AG112" i="34"/>
  <c r="AG113" i="34"/>
  <c r="AG114" i="34"/>
  <c r="AG115" i="34"/>
  <c r="AG116" i="34"/>
  <c r="AG117" i="34"/>
  <c r="AG118" i="34"/>
  <c r="AG119" i="34"/>
  <c r="AG120" i="34"/>
  <c r="AG121" i="34"/>
  <c r="AG122" i="34"/>
  <c r="AG123" i="34"/>
  <c r="AG124" i="34"/>
  <c r="AG125" i="34"/>
  <c r="AG126" i="34"/>
  <c r="AG127" i="34"/>
  <c r="AG128" i="34"/>
  <c r="AG129" i="34"/>
  <c r="AG130" i="34"/>
  <c r="AG131" i="34"/>
  <c r="AG132" i="34"/>
  <c r="AG133" i="34"/>
  <c r="AG134" i="34"/>
  <c r="AG135" i="34"/>
  <c r="AG136" i="34"/>
  <c r="AG137" i="34"/>
  <c r="AG138" i="34"/>
  <c r="AG139" i="34"/>
  <c r="AG140" i="34"/>
  <c r="AG141" i="34"/>
  <c r="AG142" i="34"/>
  <c r="AG143" i="34"/>
  <c r="AG144" i="34"/>
  <c r="AG145" i="34"/>
  <c r="AG146" i="34"/>
  <c r="AG147" i="34"/>
  <c r="AG148" i="34"/>
  <c r="AG149" i="34"/>
  <c r="AG150" i="34"/>
  <c r="AG151" i="34"/>
  <c r="AG152" i="34"/>
  <c r="AG153" i="34"/>
  <c r="AG154" i="34"/>
  <c r="AG155" i="34"/>
  <c r="AG156" i="34"/>
  <c r="AG157" i="34"/>
  <c r="AG158" i="34"/>
  <c r="AG159" i="34"/>
  <c r="AG160" i="34"/>
  <c r="AG161" i="34"/>
  <c r="AG162" i="34"/>
  <c r="AG163" i="34"/>
  <c r="AG164" i="34"/>
  <c r="AG165" i="34"/>
  <c r="AG166" i="34"/>
  <c r="AG167" i="34"/>
  <c r="AG168" i="34"/>
  <c r="AG169" i="34"/>
  <c r="AG170" i="34"/>
  <c r="AG171" i="34"/>
  <c r="AG172" i="34"/>
  <c r="AG173" i="34"/>
  <c r="AG174" i="34"/>
  <c r="AG175" i="34"/>
  <c r="AG176" i="34"/>
  <c r="AG177" i="34"/>
  <c r="AG178" i="34"/>
  <c r="AG179" i="34"/>
  <c r="AG180" i="34"/>
  <c r="AG181" i="34"/>
  <c r="AG182" i="34"/>
  <c r="AG183" i="34"/>
  <c r="AG184" i="34"/>
  <c r="AG185" i="34"/>
  <c r="AG186" i="34"/>
  <c r="AG187" i="34"/>
  <c r="AG188" i="34"/>
  <c r="AG189" i="34"/>
  <c r="AG190" i="34"/>
  <c r="AG191" i="34"/>
  <c r="AG5" i="34"/>
  <c r="AG6" i="11"/>
  <c r="AG7" i="11"/>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5" i="11"/>
  <c r="AG6" i="33"/>
  <c r="AG7" i="33"/>
  <c r="AG8" i="33"/>
  <c r="AG9" i="33"/>
  <c r="AG10" i="33"/>
  <c r="AG11" i="33"/>
  <c r="AG12" i="33"/>
  <c r="AG13" i="33"/>
  <c r="AG14" i="33"/>
  <c r="AG15" i="33"/>
  <c r="AG16" i="33"/>
  <c r="AG17" i="33"/>
  <c r="AG18" i="33"/>
  <c r="AG19" i="33"/>
  <c r="AG20" i="33"/>
  <c r="AG21" i="33"/>
  <c r="AG22" i="33"/>
  <c r="AG23" i="33"/>
  <c r="AG24" i="33"/>
  <c r="AG25" i="33"/>
  <c r="AG26" i="33"/>
  <c r="AG27" i="33"/>
  <c r="AG28" i="33"/>
  <c r="AG29" i="33"/>
  <c r="AG30" i="33"/>
  <c r="AG31" i="33"/>
  <c r="AG32" i="33"/>
  <c r="AG33" i="33"/>
  <c r="AG34" i="33"/>
  <c r="AG35" i="33"/>
  <c r="AG36" i="33"/>
  <c r="AG37" i="33"/>
  <c r="AG38" i="33"/>
  <c r="AG39" i="33"/>
  <c r="AG40" i="33"/>
  <c r="AG41" i="33"/>
  <c r="AG42" i="33"/>
  <c r="AG43" i="33"/>
  <c r="AG44" i="33"/>
  <c r="AG45" i="33"/>
  <c r="AG46" i="33"/>
  <c r="AG47" i="33"/>
  <c r="AG48" i="33"/>
  <c r="AG49" i="33"/>
  <c r="AG50" i="33"/>
  <c r="AG51" i="33"/>
  <c r="AG52" i="33"/>
  <c r="AG53" i="33"/>
  <c r="AG54" i="33"/>
  <c r="AG55" i="33"/>
  <c r="AG56" i="33"/>
  <c r="AG57" i="33"/>
  <c r="AG58" i="33"/>
  <c r="AG59" i="33"/>
  <c r="AG60" i="33"/>
  <c r="AG61" i="33"/>
  <c r="AG62" i="33"/>
  <c r="AG63" i="33"/>
  <c r="AG64" i="33"/>
  <c r="AG65" i="33"/>
  <c r="AG66" i="33"/>
  <c r="AG67" i="33"/>
  <c r="AG68" i="33"/>
  <c r="AG69" i="33"/>
  <c r="AG70" i="33"/>
  <c r="AG71" i="33"/>
  <c r="AG72" i="33"/>
  <c r="AG73" i="33"/>
  <c r="AG74" i="33"/>
  <c r="AG75" i="33"/>
  <c r="AG76" i="33"/>
  <c r="AG77" i="33"/>
  <c r="AG78" i="33"/>
  <c r="AG79" i="33"/>
  <c r="AG80" i="33"/>
  <c r="AG81" i="33"/>
  <c r="AG82" i="33"/>
  <c r="AG83" i="33"/>
  <c r="AG84" i="33"/>
  <c r="AG85" i="33"/>
  <c r="AG86" i="33"/>
  <c r="AG87" i="33"/>
  <c r="AG88" i="33"/>
  <c r="AG89" i="33"/>
  <c r="AG90" i="33"/>
  <c r="AG91" i="33"/>
  <c r="AG92" i="33"/>
  <c r="AG93" i="33"/>
  <c r="AG94" i="33"/>
  <c r="AG95" i="33"/>
  <c r="AG96" i="33"/>
  <c r="AG97" i="33"/>
  <c r="AG98" i="33"/>
  <c r="AG99" i="33"/>
  <c r="AG100" i="33"/>
  <c r="AG101" i="33"/>
  <c r="AG102" i="33"/>
  <c r="AG103" i="33"/>
  <c r="AG104" i="33"/>
  <c r="AG105" i="33"/>
  <c r="AG106" i="33"/>
  <c r="AG107" i="33"/>
  <c r="AG108" i="33"/>
  <c r="AG109" i="33"/>
  <c r="AG110" i="33"/>
  <c r="AG111" i="33"/>
  <c r="AG112" i="33"/>
  <c r="AG113" i="33"/>
  <c r="AG114" i="33"/>
  <c r="AG115" i="33"/>
  <c r="AG116" i="33"/>
  <c r="AG117" i="33"/>
  <c r="AG118" i="33"/>
  <c r="AG119" i="33"/>
  <c r="AG120" i="33"/>
  <c r="AG121" i="33"/>
  <c r="AG122" i="33"/>
  <c r="AG123" i="33"/>
  <c r="AG124" i="33"/>
  <c r="AG125" i="33"/>
  <c r="AG126" i="33"/>
  <c r="AG127" i="33"/>
  <c r="AG128" i="33"/>
  <c r="AG129" i="33"/>
  <c r="AG130" i="33"/>
  <c r="AG131" i="33"/>
  <c r="AG132" i="33"/>
  <c r="AG133" i="33"/>
  <c r="AG134" i="33"/>
  <c r="AG135" i="33"/>
  <c r="AG136" i="33"/>
  <c r="AG137" i="33"/>
  <c r="AG138" i="33"/>
  <c r="AG139" i="33"/>
  <c r="AG140" i="33"/>
  <c r="AG141" i="33"/>
  <c r="AG142" i="33"/>
  <c r="AG143" i="33"/>
  <c r="AG144" i="33"/>
  <c r="AG145" i="33"/>
  <c r="AG146" i="33"/>
  <c r="AG147" i="33"/>
  <c r="AG148" i="33"/>
  <c r="AG149" i="33"/>
  <c r="AG150" i="33"/>
  <c r="AG151" i="33"/>
  <c r="AG152" i="33"/>
  <c r="AG153" i="33"/>
  <c r="AG154" i="33"/>
  <c r="AG155" i="33"/>
  <c r="AG156" i="33"/>
  <c r="AG157" i="33"/>
  <c r="AG158" i="33"/>
  <c r="AG159" i="33"/>
  <c r="AG160" i="33"/>
  <c r="AG161" i="33"/>
  <c r="AG162" i="33"/>
  <c r="AG163" i="33"/>
  <c r="AG164" i="33"/>
  <c r="AG165" i="33"/>
  <c r="AG166" i="33"/>
  <c r="AG167" i="33"/>
  <c r="AG168" i="33"/>
  <c r="AG169" i="33"/>
  <c r="AG170" i="33"/>
  <c r="AG171" i="33"/>
  <c r="AG172" i="33"/>
  <c r="AG173" i="33"/>
  <c r="AG174" i="33"/>
  <c r="AG175" i="33"/>
  <c r="AG176" i="33"/>
  <c r="AG177" i="33"/>
  <c r="AG178" i="33"/>
  <c r="AG179" i="33"/>
  <c r="AG180" i="33"/>
  <c r="AG181" i="33"/>
  <c r="AG182" i="33"/>
  <c r="AG183" i="33"/>
  <c r="AG184" i="33"/>
  <c r="AG185" i="33"/>
  <c r="AG186" i="33"/>
  <c r="AG187" i="33"/>
  <c r="AG188" i="33"/>
  <c r="AG189" i="33"/>
  <c r="AG190" i="33"/>
  <c r="AG191" i="33"/>
  <c r="AG192" i="33"/>
  <c r="AG193" i="33"/>
  <c r="AG194" i="33"/>
  <c r="AG195" i="33"/>
  <c r="AG196" i="33"/>
  <c r="AG197" i="33"/>
  <c r="AG198" i="33"/>
  <c r="AG199" i="33"/>
  <c r="AG200" i="33"/>
  <c r="AG201" i="33"/>
  <c r="AG202" i="33"/>
  <c r="AG203" i="33"/>
  <c r="AG204" i="33"/>
  <c r="AG205" i="33"/>
  <c r="AG206" i="33"/>
  <c r="AG207" i="33"/>
  <c r="AG208" i="33"/>
  <c r="AG209" i="33"/>
  <c r="AG210" i="33"/>
  <c r="AG211" i="33"/>
  <c r="AG5" i="33"/>
  <c r="AG6" i="32"/>
  <c r="AG7" i="32"/>
  <c r="AG8"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5" i="32"/>
  <c r="AG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5" i="9"/>
  <c r="AG6" i="31"/>
  <c r="AG7" i="31"/>
  <c r="AG8" i="31"/>
  <c r="AG9" i="31"/>
  <c r="AG10" i="31"/>
  <c r="AG11" i="31"/>
  <c r="AG12" i="31"/>
  <c r="AG13" i="31"/>
  <c r="AG14" i="31"/>
  <c r="AG15" i="31"/>
  <c r="AG16" i="31"/>
  <c r="AG17" i="31"/>
  <c r="AG18" i="31"/>
  <c r="AG19" i="31"/>
  <c r="AG20" i="31"/>
  <c r="AG21" i="31"/>
  <c r="AG22" i="31"/>
  <c r="AG23" i="31"/>
  <c r="AG24" i="31"/>
  <c r="AG25" i="31"/>
  <c r="AG26" i="31"/>
  <c r="AG27" i="31"/>
  <c r="AG28" i="31"/>
  <c r="AG29" i="31"/>
  <c r="AG30" i="31"/>
  <c r="AG31" i="31"/>
  <c r="AG32" i="31"/>
  <c r="AG33" i="31"/>
  <c r="AG34" i="31"/>
  <c r="AG35" i="31"/>
  <c r="AG36" i="31"/>
  <c r="AG37" i="31"/>
  <c r="AG38" i="31"/>
  <c r="AG39" i="31"/>
  <c r="AG40" i="31"/>
  <c r="AG41" i="31"/>
  <c r="AG42" i="31"/>
  <c r="AG43" i="31"/>
  <c r="AG44" i="31"/>
  <c r="AG45" i="31"/>
  <c r="AG46" i="31"/>
  <c r="AG47" i="31"/>
  <c r="AG48" i="31"/>
  <c r="AG49" i="31"/>
  <c r="AG50" i="31"/>
  <c r="AG51" i="31"/>
  <c r="AG52" i="31"/>
  <c r="AG53" i="31"/>
  <c r="AG54" i="31"/>
  <c r="AG55" i="31"/>
  <c r="AG56" i="31"/>
  <c r="AG57" i="31"/>
  <c r="AG58" i="31"/>
  <c r="AG59" i="31"/>
  <c r="AG60" i="31"/>
  <c r="AG61" i="31"/>
  <c r="AG62" i="31"/>
  <c r="AG63" i="31"/>
  <c r="AG64" i="31"/>
  <c r="AG65" i="31"/>
  <c r="AG66" i="31"/>
  <c r="AG67" i="31"/>
  <c r="AG68" i="31"/>
  <c r="AG69" i="31"/>
  <c r="AG70" i="31"/>
  <c r="AG71" i="31"/>
  <c r="AG72" i="31"/>
  <c r="AG73" i="31"/>
  <c r="AG74" i="31"/>
  <c r="AG75" i="31"/>
  <c r="AG76" i="31"/>
  <c r="AG77" i="31"/>
  <c r="AG78" i="31"/>
  <c r="AG79" i="31"/>
  <c r="AG80" i="31"/>
  <c r="AG81" i="31"/>
  <c r="AG82" i="31"/>
  <c r="AG83" i="31"/>
  <c r="AG84" i="31"/>
  <c r="AG85" i="31"/>
  <c r="AG86" i="31"/>
  <c r="AG87" i="31"/>
  <c r="AG88" i="31"/>
  <c r="AG89" i="31"/>
  <c r="AG90" i="31"/>
  <c r="AG91" i="31"/>
  <c r="AG92" i="31"/>
  <c r="AG93" i="31"/>
  <c r="AG94" i="31"/>
  <c r="AG95" i="31"/>
  <c r="AG96" i="31"/>
  <c r="AG97" i="31"/>
  <c r="AG98" i="31"/>
  <c r="AG99" i="31"/>
  <c r="AG100" i="31"/>
  <c r="AG101" i="31"/>
  <c r="AG102" i="31"/>
  <c r="AG103" i="31"/>
  <c r="AG104" i="31"/>
  <c r="AG105" i="31"/>
  <c r="AG106" i="31"/>
  <c r="AG107" i="31"/>
  <c r="AG108" i="31"/>
  <c r="AG109" i="31"/>
  <c r="AG110" i="31"/>
  <c r="AG111" i="31"/>
  <c r="AG112" i="31"/>
  <c r="AG113" i="31"/>
  <c r="AG114" i="31"/>
  <c r="AG115" i="31"/>
  <c r="AG116" i="31"/>
  <c r="AG117" i="31"/>
  <c r="AG118" i="31"/>
  <c r="AG119" i="31"/>
  <c r="AG120" i="31"/>
  <c r="AG121" i="31"/>
  <c r="AG122" i="31"/>
  <c r="AG123" i="31"/>
  <c r="AG124" i="31"/>
  <c r="AG125" i="31"/>
  <c r="AG126" i="31"/>
  <c r="AG127" i="31"/>
  <c r="AG128" i="31"/>
  <c r="AG129" i="31"/>
  <c r="AG130" i="31"/>
  <c r="AG131" i="31"/>
  <c r="AG132" i="31"/>
  <c r="AG133" i="31"/>
  <c r="AG134" i="31"/>
  <c r="AG135" i="31"/>
  <c r="AG136" i="31"/>
  <c r="AG137" i="31"/>
  <c r="AG138" i="31"/>
  <c r="AG139" i="31"/>
  <c r="AG140" i="31"/>
  <c r="AG141" i="31"/>
  <c r="AG142" i="31"/>
  <c r="AG143" i="31"/>
  <c r="AG144" i="31"/>
  <c r="AG145" i="31"/>
  <c r="AG146" i="31"/>
  <c r="AG147" i="31"/>
  <c r="AG148" i="31"/>
  <c r="AG149" i="31"/>
  <c r="AG150" i="31"/>
  <c r="AG151" i="31"/>
  <c r="AG152" i="31"/>
  <c r="AG153" i="31"/>
  <c r="AG154" i="31"/>
  <c r="AG155" i="31"/>
  <c r="AG156" i="31"/>
  <c r="AG157" i="31"/>
  <c r="AG158" i="31"/>
  <c r="AG159" i="31"/>
  <c r="AG160" i="31"/>
  <c r="AG161" i="31"/>
  <c r="AG162" i="31"/>
  <c r="AG163" i="31"/>
  <c r="AG164" i="31"/>
  <c r="AG165" i="31"/>
  <c r="AG166" i="31"/>
  <c r="AG167" i="31"/>
  <c r="AG168" i="31"/>
  <c r="AG169" i="31"/>
  <c r="AG170" i="31"/>
  <c r="AG171" i="31"/>
  <c r="AG172" i="31"/>
  <c r="AG173" i="31"/>
  <c r="AG174" i="31"/>
  <c r="AG175" i="31"/>
  <c r="AG176" i="31"/>
  <c r="AG177" i="31"/>
  <c r="AG178" i="31"/>
  <c r="AG179" i="31"/>
  <c r="AG180" i="31"/>
  <c r="AG181" i="31"/>
  <c r="AG182" i="31"/>
  <c r="AG183" i="31"/>
  <c r="AG184" i="31"/>
  <c r="AG185" i="31"/>
  <c r="AG186" i="31"/>
  <c r="AG187" i="31"/>
  <c r="AG188" i="31"/>
  <c r="AG189" i="31"/>
  <c r="AG190" i="31"/>
  <c r="AG191" i="31"/>
  <c r="AG192" i="31"/>
  <c r="AG193" i="31"/>
  <c r="AG194" i="31"/>
  <c r="AG195" i="31"/>
  <c r="AG196" i="31"/>
  <c r="AG197" i="31"/>
  <c r="AG198" i="31"/>
  <c r="AG199" i="31"/>
  <c r="AG200" i="31"/>
  <c r="AG201" i="31"/>
  <c r="AG202" i="31"/>
  <c r="AG203" i="31"/>
  <c r="AG204" i="31"/>
  <c r="AG205" i="31"/>
  <c r="AG206" i="31"/>
  <c r="AG207" i="31"/>
  <c r="AG208" i="31"/>
  <c r="AG209" i="31"/>
  <c r="AG210" i="31"/>
  <c r="AG211" i="31"/>
  <c r="AG212" i="31"/>
  <c r="AG213" i="31"/>
  <c r="AG214" i="31"/>
  <c r="AG215" i="31"/>
  <c r="AG216" i="31"/>
  <c r="AG217" i="31"/>
  <c r="AG218" i="31"/>
  <c r="AG219" i="31"/>
  <c r="AG220" i="31"/>
  <c r="AG221" i="31"/>
  <c r="AG222" i="31"/>
  <c r="AG223" i="31"/>
  <c r="AG224" i="31"/>
  <c r="AG225" i="31"/>
  <c r="AG226" i="31"/>
  <c r="AG227" i="31"/>
  <c r="AG228" i="31"/>
  <c r="AG229" i="31"/>
  <c r="AG230" i="31"/>
  <c r="AG231" i="31"/>
  <c r="AG5" i="31"/>
  <c r="AG6" i="30"/>
  <c r="AG7" i="30"/>
  <c r="AG8" i="30"/>
  <c r="AG9" i="30"/>
  <c r="AG10" i="30"/>
  <c r="AG11" i="30"/>
  <c r="AG12" i="30"/>
  <c r="AG13" i="30"/>
  <c r="AG14" i="30"/>
  <c r="AG15" i="30"/>
  <c r="AG16" i="30"/>
  <c r="AG17" i="30"/>
  <c r="AG18"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5" i="30"/>
  <c r="AG86" i="30"/>
  <c r="AG87" i="30"/>
  <c r="AG88" i="30"/>
  <c r="AG89" i="30"/>
  <c r="AG90" i="30"/>
  <c r="AG91" i="30"/>
  <c r="AG92" i="30"/>
  <c r="AG93" i="30"/>
  <c r="AG94" i="30"/>
  <c r="AG95" i="30"/>
  <c r="AG96" i="30"/>
  <c r="AG97" i="30"/>
  <c r="AG98" i="30"/>
  <c r="AG99" i="30"/>
  <c r="AG100" i="30"/>
  <c r="AG101" i="30"/>
  <c r="AG102" i="30"/>
  <c r="AG103" i="30"/>
  <c r="AG104" i="30"/>
  <c r="AG105" i="30"/>
  <c r="AG106" i="30"/>
  <c r="AG107" i="30"/>
  <c r="AG108" i="30"/>
  <c r="AG109" i="30"/>
  <c r="AG110" i="30"/>
  <c r="AG111" i="30"/>
  <c r="AG112" i="30"/>
  <c r="AG113" i="30"/>
  <c r="AG114" i="30"/>
  <c r="AG115" i="30"/>
  <c r="AG116" i="30"/>
  <c r="AG117" i="30"/>
  <c r="AG118" i="30"/>
  <c r="AG119" i="30"/>
  <c r="AG120" i="30"/>
  <c r="AG121" i="30"/>
  <c r="AG122" i="30"/>
  <c r="AG123" i="30"/>
  <c r="AG124" i="30"/>
  <c r="AG125" i="30"/>
  <c r="AG126" i="30"/>
  <c r="AG127" i="30"/>
  <c r="AG128" i="30"/>
  <c r="AG129" i="30"/>
  <c r="AG130" i="30"/>
  <c r="AG131" i="30"/>
  <c r="AG132" i="30"/>
  <c r="AG133" i="30"/>
  <c r="AG134" i="30"/>
  <c r="AG135" i="30"/>
  <c r="AG136" i="30"/>
  <c r="AG137" i="30"/>
  <c r="AG138" i="30"/>
  <c r="AG139" i="30"/>
  <c r="AG140" i="30"/>
  <c r="AG141" i="30"/>
  <c r="AG142" i="30"/>
  <c r="AG143" i="30"/>
  <c r="AG144" i="30"/>
  <c r="AG145" i="30"/>
  <c r="AG146" i="30"/>
  <c r="AG147" i="30"/>
  <c r="AG148" i="30"/>
  <c r="AG149" i="30"/>
  <c r="AG150" i="30"/>
  <c r="AG151" i="30"/>
  <c r="AG152" i="30"/>
  <c r="AG153" i="30"/>
  <c r="AG154" i="30"/>
  <c r="AG155" i="30"/>
  <c r="AG156" i="30"/>
  <c r="AG157" i="30"/>
  <c r="AG158" i="30"/>
  <c r="AG159" i="30"/>
  <c r="AG160" i="30"/>
  <c r="AG161" i="30"/>
  <c r="AG162" i="30"/>
  <c r="AG163" i="30"/>
  <c r="AG164" i="30"/>
  <c r="AG165" i="30"/>
  <c r="AG166" i="30"/>
  <c r="AG167" i="30"/>
  <c r="AG168" i="30"/>
  <c r="AG169" i="30"/>
  <c r="AG170" i="30"/>
  <c r="AG171" i="30"/>
  <c r="AG172" i="30"/>
  <c r="AG173" i="30"/>
  <c r="AG174" i="30"/>
  <c r="AG175" i="30"/>
  <c r="AG176" i="30"/>
  <c r="AG177" i="30"/>
  <c r="AG178" i="30"/>
  <c r="AG179" i="30"/>
  <c r="AG180" i="30"/>
  <c r="AG181" i="30"/>
  <c r="AG182" i="30"/>
  <c r="AG183" i="30"/>
  <c r="AG184" i="30"/>
  <c r="AG185" i="30"/>
  <c r="AG186" i="30"/>
  <c r="AG187" i="30"/>
  <c r="AG188" i="30"/>
  <c r="AG189" i="30"/>
  <c r="AG190" i="30"/>
  <c r="AG191" i="30"/>
  <c r="AG192" i="30"/>
  <c r="AG193" i="30"/>
  <c r="AG194" i="30"/>
  <c r="AG195" i="30"/>
  <c r="AG196" i="30"/>
  <c r="AG197" i="30"/>
  <c r="AG198" i="30"/>
  <c r="AG199" i="30"/>
  <c r="AG200" i="30"/>
  <c r="AG201" i="30"/>
  <c r="AG202" i="30"/>
  <c r="AG203" i="30"/>
  <c r="AG204" i="30"/>
  <c r="AG205" i="30"/>
  <c r="AG206" i="30"/>
  <c r="AG207" i="30"/>
  <c r="AG208" i="30"/>
  <c r="AG209" i="30"/>
  <c r="AG210" i="30"/>
  <c r="AG211" i="30"/>
  <c r="AG212" i="30"/>
  <c r="AG213" i="30"/>
  <c r="AG214" i="30"/>
  <c r="AG215" i="30"/>
  <c r="AG216" i="30"/>
  <c r="AG217" i="30"/>
  <c r="AG218" i="30"/>
  <c r="AG219" i="30"/>
  <c r="AG220" i="30"/>
  <c r="AG221" i="30"/>
  <c r="AG222" i="30"/>
  <c r="AG223" i="30"/>
  <c r="AG224" i="30"/>
  <c r="AG225" i="30"/>
  <c r="AG226" i="30"/>
  <c r="AG227" i="30"/>
  <c r="AG228" i="30"/>
  <c r="AG229" i="30"/>
  <c r="AG230" i="30"/>
  <c r="AG231" i="30"/>
  <c r="AG232" i="30"/>
  <c r="AG233" i="30"/>
  <c r="AG234" i="30"/>
  <c r="AG235" i="30"/>
  <c r="AG236" i="30"/>
  <c r="AG237" i="30"/>
  <c r="AG238" i="30"/>
  <c r="AG239" i="30"/>
  <c r="AG240" i="30"/>
  <c r="AG241" i="30"/>
  <c r="AG242" i="30"/>
  <c r="AG243" i="30"/>
  <c r="AG244" i="30"/>
  <c r="AG245" i="30"/>
  <c r="AG246" i="30"/>
  <c r="AG247" i="30"/>
  <c r="AG248" i="30"/>
  <c r="AG249" i="30"/>
  <c r="AG5" i="30"/>
  <c r="AG6" i="29"/>
  <c r="AG7" i="29"/>
  <c r="AG8" i="29"/>
  <c r="AG9" i="29"/>
  <c r="AG10"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AG48" i="29"/>
  <c r="AG49" i="29"/>
  <c r="AG50" i="29"/>
  <c r="AG51" i="29"/>
  <c r="AG52" i="29"/>
  <c r="AG53" i="29"/>
  <c r="AG54" i="29"/>
  <c r="AG55" i="29"/>
  <c r="AG56" i="29"/>
  <c r="AG57" i="29"/>
  <c r="AG58" i="29"/>
  <c r="AG59" i="29"/>
  <c r="AG60" i="29"/>
  <c r="AG61" i="29"/>
  <c r="AG62" i="29"/>
  <c r="AG63" i="29"/>
  <c r="AG64" i="29"/>
  <c r="AG65" i="29"/>
  <c r="AG66" i="29"/>
  <c r="AG67" i="29"/>
  <c r="AG68" i="29"/>
  <c r="AG69" i="29"/>
  <c r="AG70" i="29"/>
  <c r="AG71" i="29"/>
  <c r="AG72" i="29"/>
  <c r="AG73" i="29"/>
  <c r="AG74" i="29"/>
  <c r="AG75" i="29"/>
  <c r="AG76" i="29"/>
  <c r="AG77" i="29"/>
  <c r="AG78" i="29"/>
  <c r="AG79" i="29"/>
  <c r="AG80" i="29"/>
  <c r="AG81" i="29"/>
  <c r="AG82" i="29"/>
  <c r="AG83" i="29"/>
  <c r="AG84" i="29"/>
  <c r="AG85" i="29"/>
  <c r="AG86" i="29"/>
  <c r="AG87" i="29"/>
  <c r="AG88" i="29"/>
  <c r="AG89" i="29"/>
  <c r="AG90" i="29"/>
  <c r="AG91" i="29"/>
  <c r="AG92" i="29"/>
  <c r="AG93" i="29"/>
  <c r="AG94" i="29"/>
  <c r="AG95" i="29"/>
  <c r="AG96" i="29"/>
  <c r="AG97" i="29"/>
  <c r="AG98" i="29"/>
  <c r="AG99" i="29"/>
  <c r="AG100" i="29"/>
  <c r="AG101" i="29"/>
  <c r="AG102" i="29"/>
  <c r="AG103" i="29"/>
  <c r="AG104" i="29"/>
  <c r="AG105" i="29"/>
  <c r="AG106" i="29"/>
  <c r="AG107" i="29"/>
  <c r="AG108" i="29"/>
  <c r="AG109" i="29"/>
  <c r="AG110" i="29"/>
  <c r="AG111" i="29"/>
  <c r="AG112" i="29"/>
  <c r="AG113" i="29"/>
  <c r="AG114" i="29"/>
  <c r="AG115" i="29"/>
  <c r="AG116" i="29"/>
  <c r="AG117" i="29"/>
  <c r="AG118" i="29"/>
  <c r="AG119" i="29"/>
  <c r="AG120" i="29"/>
  <c r="AG121" i="29"/>
  <c r="AG122" i="29"/>
  <c r="AG123" i="29"/>
  <c r="AG124" i="29"/>
  <c r="AG125" i="29"/>
  <c r="AG126" i="29"/>
  <c r="AG127" i="29"/>
  <c r="AG128" i="29"/>
  <c r="AG129" i="29"/>
  <c r="AG130" i="29"/>
  <c r="AG131" i="29"/>
  <c r="AG132" i="29"/>
  <c r="AG133" i="29"/>
  <c r="AG134" i="29"/>
  <c r="AG135" i="29"/>
  <c r="AG136" i="29"/>
  <c r="AG137" i="29"/>
  <c r="AG138" i="29"/>
  <c r="AG139" i="29"/>
  <c r="AG140" i="29"/>
  <c r="AG141" i="29"/>
  <c r="AG142" i="29"/>
  <c r="AG143" i="29"/>
  <c r="AG144" i="29"/>
  <c r="AG145" i="29"/>
  <c r="AG146" i="29"/>
  <c r="AG147" i="29"/>
  <c r="AG148" i="29"/>
  <c r="AG149" i="29"/>
  <c r="AG150" i="29"/>
  <c r="AG151" i="29"/>
  <c r="AG152" i="29"/>
  <c r="AG153" i="29"/>
  <c r="AG154" i="29"/>
  <c r="AG155" i="29"/>
  <c r="AG156" i="29"/>
  <c r="AG157" i="29"/>
  <c r="AG158" i="29"/>
  <c r="AG159" i="29"/>
  <c r="AG160" i="29"/>
  <c r="AG161" i="29"/>
  <c r="AG162" i="29"/>
  <c r="AG163" i="29"/>
  <c r="AG164" i="29"/>
  <c r="AG165" i="29"/>
  <c r="AG166" i="29"/>
  <c r="AG167" i="29"/>
  <c r="AG168" i="29"/>
  <c r="AG169" i="29"/>
  <c r="AG170" i="29"/>
  <c r="AG171" i="29"/>
  <c r="AG172" i="29"/>
  <c r="AG173" i="29"/>
  <c r="AG174" i="29"/>
  <c r="AG175" i="29"/>
  <c r="AG176" i="29"/>
  <c r="AG177" i="29"/>
  <c r="AG178" i="29"/>
  <c r="AG179" i="29"/>
  <c r="AG180" i="29"/>
  <c r="AG181" i="29"/>
  <c r="AG182" i="29"/>
  <c r="AG183" i="29"/>
  <c r="AG184" i="29"/>
  <c r="AG185" i="29"/>
  <c r="AG186" i="29"/>
  <c r="AG187" i="29"/>
  <c r="AG188" i="29"/>
  <c r="AG189" i="29"/>
  <c r="AG190" i="29"/>
  <c r="AG191" i="29"/>
  <c r="AG192" i="29"/>
  <c r="AG193" i="29"/>
  <c r="AG194" i="29"/>
  <c r="AG195" i="29"/>
  <c r="AG196" i="29"/>
  <c r="AG197" i="29"/>
  <c r="AG198" i="29"/>
  <c r="AG199" i="29"/>
  <c r="AG200" i="29"/>
  <c r="AG201" i="29"/>
  <c r="AG202" i="29"/>
  <c r="AG203" i="29"/>
  <c r="AG204" i="29"/>
  <c r="AG205" i="29"/>
  <c r="AG206" i="29"/>
  <c r="AG207" i="29"/>
  <c r="AG208" i="29"/>
  <c r="AG209" i="29"/>
  <c r="AG210" i="29"/>
  <c r="AG211" i="29"/>
  <c r="AG212" i="29"/>
  <c r="AG213" i="29"/>
  <c r="AG214" i="29"/>
  <c r="AG215" i="29"/>
  <c r="AG216" i="29"/>
  <c r="AG217" i="29"/>
  <c r="AG5" i="29"/>
  <c r="AG6" i="28"/>
  <c r="AG7" i="28"/>
  <c r="AG8" i="28"/>
  <c r="AG9" i="28"/>
  <c r="AG10"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G66" i="28"/>
  <c r="AG67" i="28"/>
  <c r="AG68" i="28"/>
  <c r="AG69" i="28"/>
  <c r="AG70" i="28"/>
  <c r="AG71" i="28"/>
  <c r="AG72" i="28"/>
  <c r="AG73" i="28"/>
  <c r="AG74" i="28"/>
  <c r="AG75" i="28"/>
  <c r="AG76" i="28"/>
  <c r="AG77" i="28"/>
  <c r="AG78" i="28"/>
  <c r="AG79" i="28"/>
  <c r="AG80" i="28"/>
  <c r="AG81" i="28"/>
  <c r="AG82" i="28"/>
  <c r="AG83" i="28"/>
  <c r="AG84" i="28"/>
  <c r="AG85" i="28"/>
  <c r="AG86" i="28"/>
  <c r="AG87" i="28"/>
  <c r="AG88" i="28"/>
  <c r="AG89" i="28"/>
  <c r="AG90" i="28"/>
  <c r="AG91" i="28"/>
  <c r="AG92" i="28"/>
  <c r="AG93" i="28"/>
  <c r="AG94" i="28"/>
  <c r="AG95" i="28"/>
  <c r="AG96" i="28"/>
  <c r="AG97" i="28"/>
  <c r="AG98" i="28"/>
  <c r="AG99" i="28"/>
  <c r="AG100" i="28"/>
  <c r="AG101" i="28"/>
  <c r="AG102" i="28"/>
  <c r="AG103" i="28"/>
  <c r="AG104" i="28"/>
  <c r="AG105" i="28"/>
  <c r="AG106" i="28"/>
  <c r="AG107" i="28"/>
  <c r="AG108" i="28"/>
  <c r="AG109" i="28"/>
  <c r="AG110" i="28"/>
  <c r="AG111" i="28"/>
  <c r="AG112" i="28"/>
  <c r="AG113" i="28"/>
  <c r="AG114" i="28"/>
  <c r="AG115" i="28"/>
  <c r="AG116" i="28"/>
  <c r="AG117" i="28"/>
  <c r="AG118" i="28"/>
  <c r="AG119" i="28"/>
  <c r="AG120" i="28"/>
  <c r="AG121" i="28"/>
  <c r="AG122" i="28"/>
  <c r="AG123" i="28"/>
  <c r="AG124" i="28"/>
  <c r="AG125" i="28"/>
  <c r="AG126" i="28"/>
  <c r="AG127" i="28"/>
  <c r="AG128" i="28"/>
  <c r="AG129" i="28"/>
  <c r="AG130" i="28"/>
  <c r="AG131" i="28"/>
  <c r="AG132" i="28"/>
  <c r="AG133" i="28"/>
  <c r="AG134" i="28"/>
  <c r="AG135" i="28"/>
  <c r="AG136" i="28"/>
  <c r="AG137" i="28"/>
  <c r="AG138" i="28"/>
  <c r="AG139" i="28"/>
  <c r="AG140" i="28"/>
  <c r="AG141" i="28"/>
  <c r="AG142" i="28"/>
  <c r="AG143" i="28"/>
  <c r="AG144" i="28"/>
  <c r="AG145" i="28"/>
  <c r="AG146" i="28"/>
  <c r="AG147" i="28"/>
  <c r="AG148" i="28"/>
  <c r="AG149" i="28"/>
  <c r="AG150" i="28"/>
  <c r="AG151" i="28"/>
  <c r="AG152" i="28"/>
  <c r="AG153" i="28"/>
  <c r="AG154" i="28"/>
  <c r="AG155" i="28"/>
  <c r="AG156" i="28"/>
  <c r="AG157" i="28"/>
  <c r="AG158" i="28"/>
  <c r="AG159" i="28"/>
  <c r="AG160" i="28"/>
  <c r="AG161" i="28"/>
  <c r="AG162" i="28"/>
  <c r="AG163" i="28"/>
  <c r="AG164" i="28"/>
  <c r="AG165" i="28"/>
  <c r="AG166" i="28"/>
  <c r="AG167" i="28"/>
  <c r="AG168" i="28"/>
  <c r="AG169" i="28"/>
  <c r="AG170" i="28"/>
  <c r="AG171" i="28"/>
  <c r="AG172" i="28"/>
  <c r="AG173" i="28"/>
  <c r="AG174" i="28"/>
  <c r="AG175" i="28"/>
  <c r="AG176" i="28"/>
  <c r="AG177" i="28"/>
  <c r="AG178" i="28"/>
  <c r="AG179" i="28"/>
  <c r="AG180" i="28"/>
  <c r="AG181" i="28"/>
  <c r="AG182" i="28"/>
  <c r="AG183" i="28"/>
  <c r="AG184" i="28"/>
  <c r="AG185" i="28"/>
  <c r="AG186" i="28"/>
  <c r="AG187" i="28"/>
  <c r="AG188" i="28"/>
  <c r="AG189" i="28"/>
  <c r="AG190" i="28"/>
  <c r="AG191" i="28"/>
  <c r="AG192" i="28"/>
  <c r="AG193" i="28"/>
  <c r="AG194" i="28"/>
  <c r="AG195" i="28"/>
  <c r="AG196" i="28"/>
  <c r="AG197" i="28"/>
  <c r="AG198" i="28"/>
  <c r="AG199" i="28"/>
  <c r="AG200" i="28"/>
  <c r="AG201" i="28"/>
  <c r="AG202" i="28"/>
  <c r="AG203" i="28"/>
  <c r="AG204" i="28"/>
  <c r="AG205" i="28"/>
  <c r="AG206" i="28"/>
  <c r="AG207" i="28"/>
  <c r="AG208" i="28"/>
  <c r="AG209" i="28"/>
  <c r="AG210" i="28"/>
  <c r="AG211" i="28"/>
  <c r="AG212" i="28"/>
  <c r="AG213" i="28"/>
  <c r="AG5" i="28"/>
  <c r="AG6" i="27"/>
  <c r="AG7" i="27"/>
  <c r="AG8" i="27"/>
  <c r="AG9" i="27"/>
  <c r="AG10" i="27"/>
  <c r="AG11" i="27"/>
  <c r="AG12" i="27"/>
  <c r="AG13" i="27"/>
  <c r="AG14" i="27"/>
  <c r="AG15" i="27"/>
  <c r="AG16" i="27"/>
  <c r="AG17" i="27"/>
  <c r="AG18" i="27"/>
  <c r="AG19" i="27"/>
  <c r="AG20" i="27"/>
  <c r="AG21" i="27"/>
  <c r="AG22" i="27"/>
  <c r="AG23" i="27"/>
  <c r="AG24" i="27"/>
  <c r="AG25" i="27"/>
  <c r="AG26" i="27"/>
  <c r="AG27" i="27"/>
  <c r="AG28" i="27"/>
  <c r="AG29" i="27"/>
  <c r="AG30" i="27"/>
  <c r="AG31" i="27"/>
  <c r="AG32" i="27"/>
  <c r="AG33" i="27"/>
  <c r="AG34" i="27"/>
  <c r="AG35" i="27"/>
  <c r="AG36" i="27"/>
  <c r="AG37" i="27"/>
  <c r="AG38" i="27"/>
  <c r="AG39" i="27"/>
  <c r="AG40" i="27"/>
  <c r="AG41" i="27"/>
  <c r="AG42" i="27"/>
  <c r="AG43" i="27"/>
  <c r="AG44" i="27"/>
  <c r="AG45" i="27"/>
  <c r="AG46" i="27"/>
  <c r="AG47" i="27"/>
  <c r="AG48" i="27"/>
  <c r="AG49" i="27"/>
  <c r="AG50" i="27"/>
  <c r="AG51" i="27"/>
  <c r="AG52" i="27"/>
  <c r="AG53" i="27"/>
  <c r="AG54" i="27"/>
  <c r="AG55" i="27"/>
  <c r="AG56" i="27"/>
  <c r="AG57" i="27"/>
  <c r="AG58" i="27"/>
  <c r="AG59" i="27"/>
  <c r="AG60" i="27"/>
  <c r="AG61" i="27"/>
  <c r="AG62" i="27"/>
  <c r="AG63" i="27"/>
  <c r="AG64" i="27"/>
  <c r="AG65" i="27"/>
  <c r="AG66" i="27"/>
  <c r="AG67" i="27"/>
  <c r="AG68" i="27"/>
  <c r="AG69" i="27"/>
  <c r="AG70" i="27"/>
  <c r="AG71" i="27"/>
  <c r="AG72" i="27"/>
  <c r="AG73" i="27"/>
  <c r="AG74" i="27"/>
  <c r="AG75" i="27"/>
  <c r="AG76" i="27"/>
  <c r="AG77" i="27"/>
  <c r="AG78" i="27"/>
  <c r="AG79" i="27"/>
  <c r="AG80" i="27"/>
  <c r="AG81" i="27"/>
  <c r="AG82" i="27"/>
  <c r="AG83" i="27"/>
  <c r="AG84" i="27"/>
  <c r="AG85" i="27"/>
  <c r="AG86" i="27"/>
  <c r="AG87" i="27"/>
  <c r="AG88" i="27"/>
  <c r="AG89" i="27"/>
  <c r="AG90" i="27"/>
  <c r="AG91" i="27"/>
  <c r="AG92" i="27"/>
  <c r="AG93" i="27"/>
  <c r="AG94" i="27"/>
  <c r="AG95" i="27"/>
  <c r="AG96" i="27"/>
  <c r="AG97" i="27"/>
  <c r="AG98" i="27"/>
  <c r="AG99" i="27"/>
  <c r="AG100" i="27"/>
  <c r="AG101" i="27"/>
  <c r="AG102" i="27"/>
  <c r="AG103" i="27"/>
  <c r="AG104" i="27"/>
  <c r="AG105" i="27"/>
  <c r="AG106" i="27"/>
  <c r="AG107" i="27"/>
  <c r="AG108" i="27"/>
  <c r="AG109" i="27"/>
  <c r="AG110" i="27"/>
  <c r="AG111" i="27"/>
  <c r="AG112" i="27"/>
  <c r="AG113" i="27"/>
  <c r="AG114" i="27"/>
  <c r="AG115" i="27"/>
  <c r="AG116" i="27"/>
  <c r="AG117" i="27"/>
  <c r="AG118" i="27"/>
  <c r="AG119" i="27"/>
  <c r="AG120" i="27"/>
  <c r="AG121" i="27"/>
  <c r="AG122" i="27"/>
  <c r="AG123" i="27"/>
  <c r="AG124" i="27"/>
  <c r="AG125" i="27"/>
  <c r="AG126" i="27"/>
  <c r="AG127" i="27"/>
  <c r="AG128" i="27"/>
  <c r="AG129" i="27"/>
  <c r="AG130" i="27"/>
  <c r="AG131" i="27"/>
  <c r="AG132" i="27"/>
  <c r="AG133" i="27"/>
  <c r="AG134" i="27"/>
  <c r="AG135" i="27"/>
  <c r="AG136" i="27"/>
  <c r="AG137" i="27"/>
  <c r="AG138" i="27"/>
  <c r="AG139" i="27"/>
  <c r="AG140" i="27"/>
  <c r="AG141" i="27"/>
  <c r="AG142" i="27"/>
  <c r="AG143" i="27"/>
  <c r="AG144" i="27"/>
  <c r="AG145" i="27"/>
  <c r="AG146" i="27"/>
  <c r="AG147" i="27"/>
  <c r="AG148" i="27"/>
  <c r="AG149" i="27"/>
  <c r="AG150" i="27"/>
  <c r="AG151" i="27"/>
  <c r="AG152" i="27"/>
  <c r="AG153" i="27"/>
  <c r="AG154" i="27"/>
  <c r="AG155" i="27"/>
  <c r="AG156" i="27"/>
  <c r="AG157" i="27"/>
  <c r="AG158" i="27"/>
  <c r="AG159" i="27"/>
  <c r="AG160" i="27"/>
  <c r="AG161" i="27"/>
  <c r="AG162" i="27"/>
  <c r="AG163" i="27"/>
  <c r="AG164" i="27"/>
  <c r="AG165" i="27"/>
  <c r="AG166" i="27"/>
  <c r="AG167" i="27"/>
  <c r="AG168" i="27"/>
  <c r="AG169" i="27"/>
  <c r="AG170" i="27"/>
  <c r="AG171" i="27"/>
  <c r="AG172" i="27"/>
  <c r="AG173" i="27"/>
  <c r="AG174" i="27"/>
  <c r="AG175" i="27"/>
  <c r="AG176" i="27"/>
  <c r="AG177" i="27"/>
  <c r="AG178" i="27"/>
  <c r="AG179" i="27"/>
  <c r="AG180" i="27"/>
  <c r="AG181" i="27"/>
  <c r="AG182" i="27"/>
  <c r="AG183" i="27"/>
  <c r="AG184" i="27"/>
  <c r="AG185" i="27"/>
  <c r="AG186" i="27"/>
  <c r="AG187" i="27"/>
  <c r="AG188" i="27"/>
  <c r="AG189" i="27"/>
  <c r="AG190" i="27"/>
  <c r="AG191" i="27"/>
  <c r="AG192" i="27"/>
  <c r="AG193" i="27"/>
  <c r="AG194" i="27"/>
  <c r="AG195" i="27"/>
  <c r="AG196" i="27"/>
  <c r="AG197" i="27"/>
  <c r="AG198" i="27"/>
  <c r="AG199" i="27"/>
  <c r="AG200" i="27"/>
  <c r="AG201" i="27"/>
  <c r="AG202" i="27"/>
  <c r="AG203" i="27"/>
  <c r="AG204" i="27"/>
  <c r="AG205" i="27"/>
  <c r="AG206" i="27"/>
  <c r="AG207" i="27"/>
  <c r="AG208" i="27"/>
  <c r="AG209" i="27"/>
  <c r="AG210" i="27"/>
  <c r="AG211" i="27"/>
  <c r="AG212" i="27"/>
  <c r="AG213" i="27"/>
  <c r="AG214" i="27"/>
  <c r="AG215" i="27"/>
  <c r="AG216" i="27"/>
  <c r="AG217" i="27"/>
  <c r="AG218" i="27"/>
  <c r="AG219" i="27"/>
  <c r="AG220" i="27"/>
  <c r="AG221" i="27"/>
  <c r="AG222" i="27"/>
  <c r="AG223" i="27"/>
  <c r="AG224" i="27"/>
  <c r="AG225" i="27"/>
  <c r="AG226" i="27"/>
  <c r="AG227" i="27"/>
  <c r="AG228" i="27"/>
  <c r="AG229" i="27"/>
  <c r="AG230" i="27"/>
  <c r="AG231" i="27"/>
  <c r="AG232" i="27"/>
  <c r="AG233" i="27"/>
  <c r="AG234" i="27"/>
  <c r="AG235" i="27"/>
  <c r="AG236" i="27"/>
  <c r="AG237" i="27"/>
  <c r="AG238" i="27"/>
  <c r="AG239" i="27"/>
  <c r="AG240" i="27"/>
  <c r="AG241" i="27"/>
  <c r="AG242" i="27"/>
  <c r="AG243" i="27"/>
  <c r="AG244" i="27"/>
  <c r="AG245" i="27"/>
  <c r="AG246" i="27"/>
  <c r="AG247" i="27"/>
  <c r="AG248" i="27"/>
  <c r="AG249" i="27"/>
  <c r="AG250" i="27"/>
  <c r="AG251" i="27"/>
  <c r="AG252" i="27"/>
  <c r="AG253" i="27"/>
  <c r="AG254" i="27"/>
  <c r="AG255" i="27"/>
  <c r="AG256" i="27"/>
  <c r="AG257" i="27"/>
  <c r="AG258" i="27"/>
  <c r="AG5" i="27"/>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G114" i="26"/>
  <c r="AG115" i="26"/>
  <c r="AG116" i="26"/>
  <c r="AG117" i="26"/>
  <c r="AG118" i="26"/>
  <c r="AG119" i="26"/>
  <c r="AG120" i="26"/>
  <c r="AG121" i="26"/>
  <c r="AG122" i="26"/>
  <c r="AG123" i="26"/>
  <c r="AG124" i="26"/>
  <c r="AG125" i="26"/>
  <c r="AG126" i="26"/>
  <c r="AG127" i="26"/>
  <c r="AG128" i="26"/>
  <c r="AG129" i="26"/>
  <c r="AG130" i="26"/>
  <c r="AG131" i="26"/>
  <c r="AG132" i="26"/>
  <c r="AG133" i="26"/>
  <c r="AG134" i="26"/>
  <c r="AG135" i="26"/>
  <c r="AG136" i="26"/>
  <c r="AG137" i="26"/>
  <c r="AG138" i="26"/>
  <c r="AG139" i="26"/>
  <c r="AG140" i="26"/>
  <c r="AG141" i="26"/>
  <c r="AG142" i="26"/>
  <c r="AG143" i="26"/>
  <c r="AG144" i="26"/>
  <c r="AG145" i="26"/>
  <c r="AG146" i="26"/>
  <c r="AG147" i="26"/>
  <c r="AG148" i="26"/>
  <c r="AG149" i="26"/>
  <c r="AG150" i="26"/>
  <c r="AG151" i="26"/>
  <c r="AG152" i="26"/>
  <c r="AG153" i="26"/>
  <c r="AG154" i="26"/>
  <c r="AG155" i="26"/>
  <c r="AG156" i="26"/>
  <c r="AG157" i="26"/>
  <c r="AG158" i="26"/>
  <c r="AG159" i="26"/>
  <c r="AG160" i="26"/>
  <c r="AG161" i="26"/>
  <c r="AG162" i="26"/>
  <c r="AG163" i="26"/>
  <c r="AG164" i="26"/>
  <c r="AG165" i="26"/>
  <c r="AG166" i="26"/>
  <c r="AG167" i="26"/>
  <c r="AG168" i="26"/>
  <c r="AG169" i="26"/>
  <c r="AG170" i="26"/>
  <c r="AG171" i="26"/>
  <c r="AG172" i="26"/>
  <c r="AG173" i="26"/>
  <c r="AG174" i="26"/>
  <c r="AG175" i="26"/>
  <c r="AG176" i="26"/>
  <c r="AG177" i="26"/>
  <c r="AG178" i="26"/>
  <c r="AG179" i="26"/>
  <c r="AG180" i="26"/>
  <c r="AG181" i="26"/>
  <c r="AG182" i="26"/>
  <c r="AG183" i="26"/>
  <c r="AG184" i="26"/>
  <c r="AG185" i="26"/>
  <c r="AG186" i="26"/>
  <c r="AG187" i="26"/>
  <c r="AG188" i="26"/>
  <c r="AG189" i="26"/>
  <c r="AG190" i="26"/>
  <c r="AG191" i="26"/>
  <c r="AG192" i="26"/>
  <c r="AG193" i="26"/>
  <c r="AG194" i="26"/>
  <c r="AG195" i="26"/>
  <c r="AG196" i="26"/>
  <c r="AG197" i="26"/>
  <c r="AG198" i="26"/>
  <c r="AG199" i="26"/>
  <c r="AG200" i="26"/>
  <c r="AG201" i="26"/>
  <c r="AG202" i="26"/>
  <c r="AG203" i="26"/>
  <c r="AG204" i="26"/>
  <c r="AG205" i="26"/>
  <c r="AG206" i="26"/>
  <c r="AG207" i="26"/>
  <c r="AG208" i="26"/>
  <c r="AG209" i="26"/>
  <c r="AG210" i="26"/>
  <c r="AG211" i="26"/>
  <c r="AG212" i="26"/>
  <c r="AG213" i="26"/>
  <c r="AG214" i="26"/>
  <c r="AG215" i="26"/>
  <c r="AG216" i="26"/>
  <c r="AG217" i="26"/>
  <c r="AG218" i="26"/>
  <c r="AG219" i="26"/>
  <c r="AG220" i="26"/>
  <c r="AG221" i="26"/>
  <c r="AG222" i="26"/>
  <c r="AG223" i="26"/>
  <c r="AG224" i="26"/>
  <c r="AG225" i="26"/>
  <c r="AG226" i="26"/>
  <c r="AG227" i="26"/>
  <c r="AG228" i="26"/>
  <c r="AG229" i="26"/>
  <c r="AG230" i="26"/>
  <c r="AG231" i="26"/>
  <c r="AG232" i="26"/>
  <c r="AG233" i="26"/>
  <c r="AG234" i="26"/>
  <c r="AG235" i="26"/>
  <c r="AG236" i="26"/>
  <c r="AG237" i="26"/>
  <c r="AG238" i="26"/>
  <c r="AG239" i="26"/>
  <c r="AG5" i="26"/>
  <c r="AG6"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6" i="7"/>
  <c r="AG187" i="7"/>
  <c r="AG188" i="7"/>
  <c r="AG189" i="7"/>
  <c r="AG190" i="7"/>
  <c r="AG191" i="7"/>
  <c r="AG192" i="7"/>
  <c r="AG193" i="7"/>
  <c r="AG194" i="7"/>
  <c r="AG195" i="7"/>
  <c r="AG196" i="7"/>
  <c r="AG197" i="7"/>
  <c r="AG198" i="7"/>
  <c r="AG199" i="7"/>
  <c r="AG200" i="7"/>
  <c r="AG201" i="7"/>
  <c r="AG202" i="7"/>
  <c r="AG203" i="7"/>
  <c r="AG204" i="7"/>
  <c r="AG205" i="7"/>
  <c r="AG206" i="7"/>
  <c r="AG207" i="7"/>
  <c r="AG208" i="7"/>
  <c r="AG209" i="7"/>
  <c r="AG210" i="7"/>
  <c r="AG211" i="7"/>
  <c r="AG212" i="7"/>
  <c r="AG213" i="7"/>
  <c r="AG214" i="7"/>
  <c r="AG215" i="7"/>
  <c r="AG216" i="7"/>
  <c r="AG217" i="7"/>
  <c r="AG218" i="7"/>
  <c r="AG219" i="7"/>
  <c r="AG220" i="7"/>
  <c r="AG221" i="7"/>
  <c r="AG222" i="7"/>
  <c r="AG223" i="7"/>
  <c r="AG224" i="7"/>
  <c r="AG225" i="7"/>
  <c r="AG226" i="7"/>
  <c r="AG227" i="7"/>
  <c r="AG228" i="7"/>
  <c r="AG229" i="7"/>
  <c r="AG230" i="7"/>
  <c r="AG231" i="7"/>
  <c r="AG232" i="7"/>
  <c r="AG233" i="7"/>
  <c r="AG234" i="7"/>
  <c r="AG235" i="7"/>
  <c r="AG236" i="7"/>
  <c r="AG237" i="7"/>
  <c r="AG238" i="7"/>
  <c r="AG239" i="7"/>
  <c r="AG240" i="7"/>
  <c r="AG241" i="7"/>
  <c r="AG242" i="7"/>
  <c r="AG243" i="7"/>
  <c r="AG244" i="7"/>
  <c r="AG245" i="7"/>
  <c r="AG246" i="7"/>
  <c r="AG247" i="7"/>
  <c r="AG248" i="7"/>
  <c r="AG249" i="7"/>
  <c r="AG250" i="7"/>
  <c r="AG251" i="7"/>
  <c r="AG252" i="7"/>
  <c r="AG253" i="7"/>
  <c r="AG254" i="7"/>
  <c r="AG255" i="7"/>
  <c r="AG256" i="7"/>
  <c r="AG257" i="7"/>
  <c r="AG258" i="7"/>
  <c r="AG259" i="7"/>
  <c r="AG260" i="7"/>
  <c r="AG261" i="7"/>
  <c r="AG262" i="7"/>
  <c r="AG263" i="7"/>
  <c r="AG264" i="7"/>
  <c r="AG265" i="7"/>
  <c r="AG266" i="7"/>
  <c r="AG267" i="7"/>
  <c r="AG268" i="7"/>
  <c r="AG269" i="7"/>
  <c r="AG270" i="7"/>
  <c r="AG271" i="7"/>
  <c r="AG272" i="7"/>
  <c r="AG273" i="7"/>
  <c r="AG5" i="7"/>
  <c r="AG6" i="22"/>
  <c r="AG7" i="22"/>
  <c r="AG8" i="22"/>
  <c r="AG9" i="22"/>
  <c r="AG10" i="22"/>
  <c r="AG11" i="22"/>
  <c r="AG12" i="22"/>
  <c r="AG13" i="22"/>
  <c r="AG14" i="22"/>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AG237" i="22"/>
  <c r="AG238" i="22"/>
  <c r="AG239" i="22"/>
  <c r="AG240" i="22"/>
  <c r="AG241" i="22"/>
  <c r="AG242" i="22"/>
  <c r="AG243" i="22"/>
  <c r="AG244" i="22"/>
  <c r="AG245" i="22"/>
  <c r="AG246" i="22"/>
  <c r="AG247" i="22"/>
  <c r="AG248" i="22"/>
  <c r="AG249" i="22"/>
  <c r="AG250" i="22"/>
  <c r="AG251" i="22"/>
  <c r="AG252" i="22"/>
  <c r="AG253" i="22"/>
  <c r="AG254" i="22"/>
  <c r="AG255" i="22"/>
  <c r="AG256" i="22"/>
  <c r="AG5" i="22"/>
  <c r="AG6" i="2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5" i="21"/>
  <c r="AG6" i="20"/>
  <c r="AG7" i="20"/>
  <c r="AG8" i="20"/>
  <c r="AG9" i="20"/>
  <c r="AG10" i="20"/>
  <c r="AG11" i="20"/>
  <c r="AG12" i="20"/>
  <c r="AG13" i="20"/>
  <c r="AG14" i="20"/>
  <c r="AG15" i="20"/>
  <c r="AG16" i="20"/>
  <c r="AG17" i="20"/>
  <c r="AG18" i="20"/>
  <c r="AG19" i="20"/>
  <c r="AG20" i="20"/>
  <c r="AG21" i="20"/>
  <c r="AG22" i="20"/>
  <c r="AG23" i="20"/>
  <c r="AG24" i="20"/>
  <c r="AG25" i="20"/>
  <c r="AG26" i="20"/>
  <c r="AG27" i="20"/>
  <c r="AG28" i="20"/>
  <c r="AG29" i="20"/>
  <c r="AG30" i="20"/>
  <c r="AG31" i="20"/>
  <c r="AG32" i="20"/>
  <c r="AG33" i="20"/>
  <c r="AG34" i="20"/>
  <c r="AG35" i="20"/>
  <c r="AG36" i="20"/>
  <c r="AG37" i="20"/>
  <c r="AG38" i="20"/>
  <c r="AG39" i="20"/>
  <c r="AG40" i="20"/>
  <c r="AG41" i="20"/>
  <c r="AG42" i="20"/>
  <c r="AG43" i="20"/>
  <c r="AG44" i="20"/>
  <c r="AG45" i="20"/>
  <c r="AG46" i="20"/>
  <c r="AG47" i="20"/>
  <c r="AG48" i="20"/>
  <c r="AG49" i="20"/>
  <c r="AG50" i="20"/>
  <c r="AG51" i="20"/>
  <c r="AG52" i="20"/>
  <c r="AG53" i="20"/>
  <c r="AG54" i="20"/>
  <c r="AG55" i="20"/>
  <c r="AG56" i="20"/>
  <c r="AG57" i="20"/>
  <c r="AG58" i="20"/>
  <c r="AG59" i="20"/>
  <c r="AG60" i="20"/>
  <c r="AG61" i="20"/>
  <c r="AG62" i="20"/>
  <c r="AG63" i="20"/>
  <c r="AG64" i="20"/>
  <c r="AG65" i="20"/>
  <c r="AG66" i="20"/>
  <c r="AG67" i="20"/>
  <c r="AG68" i="20"/>
  <c r="AG69" i="20"/>
  <c r="AG70" i="20"/>
  <c r="AG71" i="20"/>
  <c r="AG72" i="20"/>
  <c r="AG73" i="20"/>
  <c r="AG74" i="20"/>
  <c r="AG75" i="20"/>
  <c r="AG76" i="20"/>
  <c r="AG77" i="20"/>
  <c r="AG78" i="20"/>
  <c r="AG79" i="20"/>
  <c r="AG80" i="20"/>
  <c r="AG81" i="20"/>
  <c r="AG82" i="20"/>
  <c r="AG83" i="20"/>
  <c r="AG84" i="20"/>
  <c r="AG85" i="20"/>
  <c r="AG86" i="20"/>
  <c r="AG87" i="20"/>
  <c r="AG88" i="20"/>
  <c r="AG89" i="20"/>
  <c r="AG90" i="20"/>
  <c r="AG91" i="20"/>
  <c r="AG92" i="20"/>
  <c r="AG93" i="20"/>
  <c r="AG94" i="20"/>
  <c r="AG95" i="20"/>
  <c r="AG96" i="20"/>
  <c r="AG97" i="20"/>
  <c r="AG98" i="20"/>
  <c r="AG99" i="20"/>
  <c r="AG100" i="20"/>
  <c r="AG101" i="20"/>
  <c r="AG102" i="20"/>
  <c r="AG103" i="20"/>
  <c r="AG104" i="20"/>
  <c r="AG105" i="20"/>
  <c r="AG106" i="20"/>
  <c r="AG107" i="20"/>
  <c r="AG108" i="20"/>
  <c r="AG109" i="20"/>
  <c r="AG110" i="20"/>
  <c r="AG111" i="20"/>
  <c r="AG112" i="20"/>
  <c r="AG113" i="20"/>
  <c r="AG114" i="20"/>
  <c r="AG115" i="20"/>
  <c r="AG116" i="20"/>
  <c r="AG117" i="20"/>
  <c r="AG118" i="20"/>
  <c r="AG119" i="20"/>
  <c r="AG120" i="20"/>
  <c r="AG121" i="20"/>
  <c r="AG122" i="20"/>
  <c r="AG123" i="20"/>
  <c r="AG124" i="20"/>
  <c r="AG125" i="20"/>
  <c r="AG126" i="20"/>
  <c r="AG127" i="20"/>
  <c r="AG128" i="20"/>
  <c r="AG129" i="20"/>
  <c r="AG130" i="20"/>
  <c r="AG131" i="20"/>
  <c r="AG132" i="20"/>
  <c r="AG133" i="20"/>
  <c r="AG134" i="20"/>
  <c r="AG135" i="20"/>
  <c r="AG136" i="20"/>
  <c r="AG137" i="20"/>
  <c r="AG138" i="20"/>
  <c r="AG139" i="20"/>
  <c r="AG140" i="20"/>
  <c r="AG141" i="20"/>
  <c r="AG142" i="20"/>
  <c r="AG143" i="20"/>
  <c r="AG144" i="20"/>
  <c r="AG145" i="20"/>
  <c r="AG146" i="20"/>
  <c r="AG147" i="20"/>
  <c r="AG148" i="20"/>
  <c r="AG149" i="20"/>
  <c r="AG150" i="20"/>
  <c r="AG151" i="20"/>
  <c r="AG152" i="20"/>
  <c r="AG153" i="20"/>
  <c r="AG154" i="20"/>
  <c r="AG155" i="20"/>
  <c r="AG156" i="20"/>
  <c r="AG157" i="20"/>
  <c r="AG158" i="20"/>
  <c r="AG159" i="20"/>
  <c r="AG160" i="20"/>
  <c r="AG161" i="20"/>
  <c r="AG162" i="20"/>
  <c r="AG163" i="20"/>
  <c r="AG164" i="20"/>
  <c r="AG165" i="20"/>
  <c r="AG166" i="20"/>
  <c r="AG167" i="20"/>
  <c r="AG168" i="20"/>
  <c r="AG169" i="20"/>
  <c r="AG170" i="20"/>
  <c r="AG171" i="20"/>
  <c r="AG172" i="20"/>
  <c r="AG173" i="20"/>
  <c r="AG174" i="20"/>
  <c r="AG175" i="20"/>
  <c r="AG176" i="20"/>
  <c r="AG177" i="20"/>
  <c r="AG178" i="20"/>
  <c r="AG179" i="20"/>
  <c r="AG180" i="20"/>
  <c r="AG181" i="20"/>
  <c r="AG182" i="20"/>
  <c r="AG183" i="20"/>
  <c r="AG184" i="20"/>
  <c r="AG185" i="20"/>
  <c r="AG186" i="20"/>
  <c r="AG187" i="20"/>
  <c r="AG188" i="20"/>
  <c r="AG189" i="20"/>
  <c r="AG190" i="20"/>
  <c r="AG191" i="20"/>
  <c r="AG192" i="20"/>
  <c r="AG193" i="20"/>
  <c r="AG5" i="20"/>
  <c r="AG203" i="10"/>
  <c r="AG6" i="10"/>
  <c r="AG7" i="10"/>
  <c r="AG8" i="10"/>
  <c r="AG9" i="10"/>
  <c r="AG10" i="10"/>
  <c r="AG11" i="10"/>
  <c r="AG12" i="10"/>
  <c r="AG13" i="10"/>
  <c r="AG14" i="10"/>
  <c r="AG15" i="10"/>
  <c r="AG16" i="10"/>
  <c r="AG17" i="10"/>
  <c r="AG18" i="10"/>
  <c r="AG19" i="10"/>
  <c r="AG20" i="10"/>
  <c r="AG21" i="10"/>
  <c r="AG22" i="10"/>
  <c r="AG23" i="10"/>
  <c r="AG24" i="10"/>
  <c r="AG25" i="10"/>
  <c r="AG26" i="10"/>
  <c r="AG27" i="10"/>
  <c r="AG28" i="10"/>
  <c r="AG29"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64" i="10"/>
  <c r="AG65" i="10"/>
  <c r="AG66" i="10"/>
  <c r="AG67" i="10"/>
  <c r="AG68" i="10"/>
  <c r="AG69" i="10"/>
  <c r="AG70" i="10"/>
  <c r="AG71" i="10"/>
  <c r="AG72" i="10"/>
  <c r="AG73" i="10"/>
  <c r="AG74" i="10"/>
  <c r="AG75" i="10"/>
  <c r="AG76" i="10"/>
  <c r="AG77" i="10"/>
  <c r="AG78" i="10"/>
  <c r="AG79" i="10"/>
  <c r="AG80" i="10"/>
  <c r="AG81" i="10"/>
  <c r="AG82" i="10"/>
  <c r="AG83" i="10"/>
  <c r="AG84" i="10"/>
  <c r="AG85" i="10"/>
  <c r="AG86" i="10"/>
  <c r="AG87" i="10"/>
  <c r="AG88" i="10"/>
  <c r="AG89" i="10"/>
  <c r="AG90" i="10"/>
  <c r="AG91" i="10"/>
  <c r="AG92" i="10"/>
  <c r="AG93" i="10"/>
  <c r="AG94" i="10"/>
  <c r="AG95" i="10"/>
  <c r="AG96" i="10"/>
  <c r="AG97" i="10"/>
  <c r="AG98" i="10"/>
  <c r="AG99" i="10"/>
  <c r="AG100" i="10"/>
  <c r="AG101" i="10"/>
  <c r="AG102" i="10"/>
  <c r="AG103" i="10"/>
  <c r="AG104" i="10"/>
  <c r="AG105" i="10"/>
  <c r="AG106" i="10"/>
  <c r="AG107" i="10"/>
  <c r="AG108" i="10"/>
  <c r="AG109" i="10"/>
  <c r="AG110" i="10"/>
  <c r="AG111" i="10"/>
  <c r="AG112" i="10"/>
  <c r="AG113" i="10"/>
  <c r="AG114" i="10"/>
  <c r="AG115" i="10"/>
  <c r="AG116" i="10"/>
  <c r="AG117" i="10"/>
  <c r="AG118" i="10"/>
  <c r="AG119" i="10"/>
  <c r="AG120" i="10"/>
  <c r="AG121" i="10"/>
  <c r="AG122" i="10"/>
  <c r="AG123" i="10"/>
  <c r="AG124" i="10"/>
  <c r="AG125" i="10"/>
  <c r="AG126" i="10"/>
  <c r="AG127" i="10"/>
  <c r="AG128" i="10"/>
  <c r="AG129" i="10"/>
  <c r="AG130" i="10"/>
  <c r="AG131" i="10"/>
  <c r="AG132" i="10"/>
  <c r="AG133" i="10"/>
  <c r="AG134" i="10"/>
  <c r="AG135" i="10"/>
  <c r="AG136" i="10"/>
  <c r="AG137" i="10"/>
  <c r="AG138" i="10"/>
  <c r="AG139" i="10"/>
  <c r="AG140" i="10"/>
  <c r="AG141" i="10"/>
  <c r="AG142" i="10"/>
  <c r="AG143" i="10"/>
  <c r="AG144" i="10"/>
  <c r="AG145" i="10"/>
  <c r="AG146" i="10"/>
  <c r="AG147" i="10"/>
  <c r="AG148" i="10"/>
  <c r="AG149" i="10"/>
  <c r="AG150" i="10"/>
  <c r="AG151" i="10"/>
  <c r="AG152" i="10"/>
  <c r="AG153" i="10"/>
  <c r="AG154" i="10"/>
  <c r="AG155" i="10"/>
  <c r="AG156" i="10"/>
  <c r="AG157" i="10"/>
  <c r="AG158" i="10"/>
  <c r="AG159" i="10"/>
  <c r="AG160" i="10"/>
  <c r="AG161" i="10"/>
  <c r="AG162" i="10"/>
  <c r="AG163" i="10"/>
  <c r="AG164" i="10"/>
  <c r="AG165" i="10"/>
  <c r="AG166" i="10"/>
  <c r="AG167" i="10"/>
  <c r="AG168" i="10"/>
  <c r="AG169" i="10"/>
  <c r="AG170" i="10"/>
  <c r="AG171" i="10"/>
  <c r="AG172" i="10"/>
  <c r="AG173" i="10"/>
  <c r="AG174" i="10"/>
  <c r="AG175" i="10"/>
  <c r="AG176" i="10"/>
  <c r="AG177" i="10"/>
  <c r="AG178" i="10"/>
  <c r="AG179" i="10"/>
  <c r="AG180" i="10"/>
  <c r="AG181" i="10"/>
  <c r="AG182" i="10"/>
  <c r="AG183" i="10"/>
  <c r="AG184" i="10"/>
  <c r="AG185" i="10"/>
  <c r="AG186" i="10"/>
  <c r="AG187" i="10"/>
  <c r="AG188" i="10"/>
  <c r="AG189" i="10"/>
  <c r="AG190" i="10"/>
  <c r="AG191" i="10"/>
  <c r="AG192" i="10"/>
  <c r="AG193" i="10"/>
  <c r="AG194" i="10"/>
  <c r="AG195" i="10"/>
  <c r="AG196" i="10"/>
  <c r="AG197" i="10"/>
  <c r="AG198" i="10"/>
  <c r="AG199" i="10"/>
  <c r="AG200" i="10"/>
  <c r="AG201" i="10"/>
  <c r="AG202" i="10"/>
  <c r="AG5" i="10"/>
  <c r="AG6" i="19"/>
  <c r="AG7" i="19"/>
  <c r="AG8" i="19"/>
  <c r="AG9" i="19"/>
  <c r="AG10" i="19"/>
  <c r="AG11" i="19"/>
  <c r="AG12" i="19"/>
  <c r="AG13" i="19"/>
  <c r="AG14" i="19"/>
  <c r="AG15" i="19"/>
  <c r="AG16" i="19"/>
  <c r="AG17" i="19"/>
  <c r="AG18" i="19"/>
  <c r="AG19" i="19"/>
  <c r="AG20" i="19"/>
  <c r="AG21" i="19"/>
  <c r="AG22" i="19"/>
  <c r="AG23" i="19"/>
  <c r="AG24" i="19"/>
  <c r="AG25" i="19"/>
  <c r="AG26" i="19"/>
  <c r="AG27" i="19"/>
  <c r="AG28" i="19"/>
  <c r="AG29" i="19"/>
  <c r="AG30" i="19"/>
  <c r="AG31" i="19"/>
  <c r="AG32" i="19"/>
  <c r="AG33" i="19"/>
  <c r="AG34" i="19"/>
  <c r="AG35" i="19"/>
  <c r="AG36" i="19"/>
  <c r="AG37" i="19"/>
  <c r="AG38" i="19"/>
  <c r="AG39" i="19"/>
  <c r="AG40" i="19"/>
  <c r="AG41" i="19"/>
  <c r="AG42" i="19"/>
  <c r="AG43" i="19"/>
  <c r="AG44" i="19"/>
  <c r="AG45" i="19"/>
  <c r="AG46" i="19"/>
  <c r="AG47" i="19"/>
  <c r="AG48" i="19"/>
  <c r="AG49" i="19"/>
  <c r="AG50" i="19"/>
  <c r="AG51" i="19"/>
  <c r="AG52" i="19"/>
  <c r="AG53" i="19"/>
  <c r="AG54" i="19"/>
  <c r="AG55" i="19"/>
  <c r="AG56" i="19"/>
  <c r="AG57" i="19"/>
  <c r="AG58" i="19"/>
  <c r="AG59" i="19"/>
  <c r="AG60" i="19"/>
  <c r="AG61" i="19"/>
  <c r="AG62" i="19"/>
  <c r="AG63" i="19"/>
  <c r="AG64" i="19"/>
  <c r="AG65" i="19"/>
  <c r="AG66" i="19"/>
  <c r="AG67" i="19"/>
  <c r="AG68" i="19"/>
  <c r="AG69" i="19"/>
  <c r="AG70" i="19"/>
  <c r="AG71" i="19"/>
  <c r="AG72" i="19"/>
  <c r="AG73" i="19"/>
  <c r="AG74" i="19"/>
  <c r="AG75" i="19"/>
  <c r="AG76" i="19"/>
  <c r="AG77" i="19"/>
  <c r="AG78" i="19"/>
  <c r="AG79" i="19"/>
  <c r="AG80" i="19"/>
  <c r="AG81" i="19"/>
  <c r="AG82" i="19"/>
  <c r="AG83" i="19"/>
  <c r="AG84" i="19"/>
  <c r="AG85" i="19"/>
  <c r="AG86" i="19"/>
  <c r="AG87" i="19"/>
  <c r="AG88" i="19"/>
  <c r="AG89" i="19"/>
  <c r="AG90" i="19"/>
  <c r="AG91" i="19"/>
  <c r="AG92" i="19"/>
  <c r="AG93" i="19"/>
  <c r="AG94" i="19"/>
  <c r="AG95" i="19"/>
  <c r="AG96" i="19"/>
  <c r="AG97" i="19"/>
  <c r="AG98" i="19"/>
  <c r="AG99" i="19"/>
  <c r="AG100" i="19"/>
  <c r="AG101" i="19"/>
  <c r="AG102" i="19"/>
  <c r="AG103" i="19"/>
  <c r="AG104" i="19"/>
  <c r="AG105" i="19"/>
  <c r="AG106" i="19"/>
  <c r="AG107" i="19"/>
  <c r="AG108" i="19"/>
  <c r="AG109" i="19"/>
  <c r="AG110" i="19"/>
  <c r="AG111" i="19"/>
  <c r="AG112" i="19"/>
  <c r="AG113" i="19"/>
  <c r="AG114" i="19"/>
  <c r="AG115" i="19"/>
  <c r="AG116" i="19"/>
  <c r="AG117" i="19"/>
  <c r="AG118" i="19"/>
  <c r="AG119" i="19"/>
  <c r="AG120" i="19"/>
  <c r="AG121" i="19"/>
  <c r="AG122" i="19"/>
  <c r="AG123" i="19"/>
  <c r="AG124" i="19"/>
  <c r="AG125" i="19"/>
  <c r="AG126" i="19"/>
  <c r="AG127" i="19"/>
  <c r="AG128" i="19"/>
  <c r="AG129" i="19"/>
  <c r="AG130" i="19"/>
  <c r="AG131" i="19"/>
  <c r="AG132" i="19"/>
  <c r="AG133" i="19"/>
  <c r="AG134" i="19"/>
  <c r="AG135" i="19"/>
  <c r="AG136" i="19"/>
  <c r="AG137" i="19"/>
  <c r="AG138" i="19"/>
  <c r="AG139" i="19"/>
  <c r="AG140" i="19"/>
  <c r="AG141" i="19"/>
  <c r="AG142" i="19"/>
  <c r="AG143" i="19"/>
  <c r="AG144" i="19"/>
  <c r="AG145" i="19"/>
  <c r="AG146" i="19"/>
  <c r="AG147" i="19"/>
  <c r="AG148" i="19"/>
  <c r="AG149" i="19"/>
  <c r="AG150" i="19"/>
  <c r="AG151" i="19"/>
  <c r="AG152" i="19"/>
  <c r="AG153" i="19"/>
  <c r="AG154" i="19"/>
  <c r="AG155" i="19"/>
  <c r="AG156" i="19"/>
  <c r="AG157" i="19"/>
  <c r="AG158" i="19"/>
  <c r="AG159" i="19"/>
  <c r="AG160" i="19"/>
  <c r="AG161" i="19"/>
  <c r="AG162" i="19"/>
  <c r="AG163" i="19"/>
  <c r="AG164" i="19"/>
  <c r="AG165" i="19"/>
  <c r="AG166" i="19"/>
  <c r="AG167" i="19"/>
  <c r="AG168" i="19"/>
  <c r="AG169" i="19"/>
  <c r="AG170" i="19"/>
  <c r="AG171" i="19"/>
  <c r="AG172" i="19"/>
  <c r="AG173" i="19"/>
  <c r="AG174" i="19"/>
  <c r="AG175" i="19"/>
  <c r="AG176" i="19"/>
  <c r="AG177" i="19"/>
  <c r="AG178" i="19"/>
  <c r="AG179" i="19"/>
  <c r="AG180" i="19"/>
  <c r="AG181" i="19"/>
  <c r="AG182" i="19"/>
  <c r="AG183" i="19"/>
  <c r="AG184" i="19"/>
  <c r="AG185" i="19"/>
  <c r="AG186" i="19"/>
  <c r="AG187" i="19"/>
  <c r="AG188" i="19"/>
  <c r="AG5" i="19"/>
  <c r="AG6" i="18"/>
  <c r="AG7" i="18"/>
  <c r="AG8" i="18"/>
  <c r="AG9" i="18"/>
  <c r="AG10" i="18"/>
  <c r="AG11"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5" i="18"/>
  <c r="AG6" i="17"/>
  <c r="AG7" i="17"/>
  <c r="AG8" i="17"/>
  <c r="AG9" i="17"/>
  <c r="AG10" i="17"/>
  <c r="AG11" i="17"/>
  <c r="AG12" i="17"/>
  <c r="AG13" i="17"/>
  <c r="AG14"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69" i="17"/>
  <c r="AG170" i="17"/>
  <c r="AG171" i="17"/>
  <c r="AG172" i="17"/>
  <c r="AG173" i="17"/>
  <c r="AG174" i="17"/>
  <c r="AG175" i="17"/>
  <c r="AG176" i="17"/>
  <c r="AG177" i="17"/>
  <c r="AG178" i="17"/>
  <c r="AG179" i="17"/>
  <c r="AG180" i="17"/>
  <c r="AG181" i="17"/>
  <c r="AG182" i="17"/>
  <c r="AG183" i="17"/>
  <c r="AG184" i="17"/>
  <c r="AG185" i="17"/>
  <c r="AG186" i="17"/>
  <c r="AG187" i="17"/>
  <c r="AG188" i="17"/>
  <c r="AG189" i="17"/>
  <c r="AG190" i="17"/>
  <c r="AG191" i="17"/>
  <c r="AG192" i="17"/>
  <c r="AG193" i="17"/>
  <c r="AG194" i="17"/>
  <c r="AG195" i="17"/>
  <c r="AG196" i="17"/>
  <c r="AG197" i="17"/>
  <c r="AG198" i="17"/>
  <c r="AG199" i="17"/>
  <c r="AG200" i="17"/>
  <c r="AG201" i="17"/>
  <c r="AG202" i="17"/>
  <c r="AG203" i="17"/>
  <c r="AG204" i="17"/>
  <c r="AG205" i="17"/>
  <c r="AG206" i="17"/>
  <c r="AG207" i="17"/>
  <c r="AG208" i="17"/>
  <c r="AG209" i="17"/>
  <c r="AG210" i="17"/>
  <c r="AG211" i="17"/>
  <c r="AG212" i="17"/>
  <c r="AG5" i="17"/>
  <c r="AG6" i="8"/>
  <c r="AG7" i="8"/>
  <c r="AG8" i="8"/>
  <c r="AG9" i="8"/>
  <c r="AG10" i="8"/>
  <c r="AG11" i="8"/>
  <c r="AG12" i="8"/>
  <c r="AG13" i="8"/>
  <c r="AG14"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5" i="8"/>
  <c r="AG6"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5" i="16"/>
  <c r="AG6" i="15"/>
  <c r="AG7" i="15"/>
  <c r="AG8"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G114" i="15"/>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5" i="15"/>
  <c r="AG6" i="14"/>
  <c r="AG7" i="14"/>
  <c r="AG8"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G114"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5" i="14"/>
  <c r="AG6" i="6"/>
  <c r="AG7" i="6"/>
  <c r="AG8" i="6"/>
  <c r="AG9" i="6"/>
  <c r="AG10" i="6"/>
  <c r="AG11" i="6"/>
  <c r="AG12" i="6"/>
  <c r="AG13" i="6"/>
  <c r="AG14" i="6"/>
  <c r="AG15" i="6"/>
  <c r="AG16" i="6"/>
  <c r="AG17" i="6"/>
  <c r="AG18" i="6"/>
  <c r="AG19" i="6"/>
  <c r="AG20" i="6"/>
  <c r="AG21" i="6"/>
  <c r="AG22" i="6"/>
  <c r="AG23" i="6"/>
  <c r="AG24" i="6"/>
  <c r="AG25" i="6"/>
  <c r="AG26" i="6"/>
  <c r="AG27" i="6"/>
  <c r="AG28" i="6"/>
  <c r="AG29" i="6"/>
  <c r="AG30" i="6"/>
  <c r="AG31" i="6"/>
  <c r="AG32" i="6"/>
  <c r="AG33" i="6"/>
  <c r="AG34" i="6"/>
  <c r="AG35" i="6"/>
  <c r="AG36" i="6"/>
  <c r="AG37" i="6"/>
  <c r="AG38" i="6"/>
  <c r="AG39" i="6"/>
  <c r="AG40" i="6"/>
  <c r="AG41" i="6"/>
  <c r="AG42" i="6"/>
  <c r="AG43" i="6"/>
  <c r="AG44" i="6"/>
  <c r="AG45" i="6"/>
  <c r="AG46" i="6"/>
  <c r="AG47" i="6"/>
  <c r="AG48" i="6"/>
  <c r="AG49" i="6"/>
  <c r="AG50" i="6"/>
  <c r="AG51" i="6"/>
  <c r="AG52" i="6"/>
  <c r="AG53" i="6"/>
  <c r="AG54" i="6"/>
  <c r="AG55" i="6"/>
  <c r="AG56" i="6"/>
  <c r="AG57" i="6"/>
  <c r="AG58" i="6"/>
  <c r="AG59" i="6"/>
  <c r="AG60" i="6"/>
  <c r="AG61" i="6"/>
  <c r="AG62" i="6"/>
  <c r="AG63" i="6"/>
  <c r="AG64" i="6"/>
  <c r="AG65" i="6"/>
  <c r="AG66" i="6"/>
  <c r="AG67" i="6"/>
  <c r="AG68" i="6"/>
  <c r="AG69" i="6"/>
  <c r="AG70" i="6"/>
  <c r="AG71" i="6"/>
  <c r="AG72" i="6"/>
  <c r="AG73" i="6"/>
  <c r="AG74" i="6"/>
  <c r="AG75" i="6"/>
  <c r="AG76" i="6"/>
  <c r="AG77" i="6"/>
  <c r="AG78" i="6"/>
  <c r="AG79" i="6"/>
  <c r="AG80" i="6"/>
  <c r="AG81" i="6"/>
  <c r="AG82" i="6"/>
  <c r="AG83" i="6"/>
  <c r="AG84" i="6"/>
  <c r="AG85" i="6"/>
  <c r="AG86" i="6"/>
  <c r="AG87" i="6"/>
  <c r="AG88" i="6"/>
  <c r="AG89" i="6"/>
  <c r="AG90" i="6"/>
  <c r="AG91" i="6"/>
  <c r="AG92" i="6"/>
  <c r="AG93" i="6"/>
  <c r="AG94" i="6"/>
  <c r="AG95" i="6"/>
  <c r="AG96" i="6"/>
  <c r="AG97" i="6"/>
  <c r="AG98" i="6"/>
  <c r="AG99" i="6"/>
  <c r="AG100" i="6"/>
  <c r="AG101" i="6"/>
  <c r="AG102" i="6"/>
  <c r="AG103" i="6"/>
  <c r="AG104" i="6"/>
  <c r="AG105" i="6"/>
  <c r="AG106" i="6"/>
  <c r="AG107" i="6"/>
  <c r="AG108" i="6"/>
  <c r="AG109" i="6"/>
  <c r="AG110" i="6"/>
  <c r="AG111" i="6"/>
  <c r="AG112" i="6"/>
  <c r="AG113" i="6"/>
  <c r="AG114" i="6"/>
  <c r="AG115" i="6"/>
  <c r="AG116" i="6"/>
  <c r="AG117" i="6"/>
  <c r="AG118" i="6"/>
  <c r="AG119" i="6"/>
  <c r="AG120" i="6"/>
  <c r="AG121" i="6"/>
  <c r="AG122" i="6"/>
  <c r="AG123" i="6"/>
  <c r="AG124" i="6"/>
  <c r="AG125" i="6"/>
  <c r="AG126" i="6"/>
  <c r="AG127" i="6"/>
  <c r="AG128" i="6"/>
  <c r="AG129" i="6"/>
  <c r="AG130" i="6"/>
  <c r="AG131" i="6"/>
  <c r="AG132" i="6"/>
  <c r="AG133" i="6"/>
  <c r="AG134" i="6"/>
  <c r="AG135" i="6"/>
  <c r="AG136" i="6"/>
  <c r="AG137" i="6"/>
  <c r="AG138" i="6"/>
  <c r="AG139" i="6"/>
  <c r="AG140" i="6"/>
  <c r="AG141" i="6"/>
  <c r="AG142" i="6"/>
  <c r="AG143" i="6"/>
  <c r="AG144" i="6"/>
  <c r="AG145" i="6"/>
  <c r="AG146" i="6"/>
  <c r="AG147" i="6"/>
  <c r="AG148" i="6"/>
  <c r="AG149" i="6"/>
  <c r="AG150" i="6"/>
  <c r="AG151" i="6"/>
  <c r="AG152" i="6"/>
  <c r="AG153" i="6"/>
  <c r="AG154" i="6"/>
  <c r="AG155" i="6"/>
  <c r="AG156" i="6"/>
  <c r="AG157" i="6"/>
  <c r="AG158" i="6"/>
  <c r="AG159" i="6"/>
  <c r="AG160" i="6"/>
  <c r="AG161" i="6"/>
  <c r="AG162" i="6"/>
  <c r="AG163" i="6"/>
  <c r="AG164" i="6"/>
  <c r="AG165" i="6"/>
  <c r="AG166" i="6"/>
  <c r="AG167" i="6"/>
  <c r="AG168" i="6"/>
  <c r="AG169" i="6"/>
  <c r="AG170" i="6"/>
  <c r="AG171" i="6"/>
  <c r="AG172" i="6"/>
  <c r="AG173" i="6"/>
  <c r="AG174" i="6"/>
  <c r="AG175" i="6"/>
  <c r="AG176" i="6"/>
  <c r="AG177" i="6"/>
  <c r="AG178" i="6"/>
  <c r="AG179" i="6"/>
  <c r="AG180" i="6"/>
  <c r="AG181" i="6"/>
  <c r="AG182" i="6"/>
  <c r="AG183" i="6"/>
  <c r="AG184" i="6"/>
  <c r="AG185" i="6"/>
  <c r="AG186" i="6"/>
  <c r="AG187" i="6"/>
  <c r="AG188" i="6"/>
  <c r="AG189" i="6"/>
  <c r="AG5" i="6"/>
  <c r="AG203" i="13"/>
  <c r="AG202" i="13"/>
  <c r="AG201" i="13"/>
  <c r="AG200" i="13"/>
  <c r="AG199" i="13"/>
  <c r="AG198" i="13"/>
  <c r="AG197" i="13"/>
  <c r="AG196" i="13"/>
  <c r="AG195" i="13"/>
  <c r="AG194" i="13"/>
  <c r="AG193" i="13"/>
  <c r="AG192" i="13"/>
  <c r="AG191" i="13"/>
  <c r="AG190" i="13"/>
  <c r="AG189" i="13"/>
  <c r="AG188" i="13"/>
  <c r="AG187" i="13"/>
  <c r="AG186" i="13"/>
  <c r="AG185" i="13"/>
  <c r="AG184" i="13"/>
  <c r="AG183" i="13"/>
  <c r="AG182" i="13"/>
  <c r="AG181" i="13"/>
  <c r="AG180" i="13"/>
  <c r="AG179" i="13"/>
  <c r="AG178" i="13"/>
  <c r="AG177" i="13"/>
  <c r="AG176" i="13"/>
  <c r="AG175" i="13"/>
  <c r="AG174" i="13"/>
  <c r="AG173" i="13"/>
  <c r="AG172" i="13"/>
  <c r="AG171" i="13"/>
  <c r="AG170" i="13"/>
  <c r="AG169" i="13"/>
  <c r="AG168" i="13"/>
  <c r="AG167" i="13"/>
  <c r="AG166" i="13"/>
  <c r="AG165" i="13"/>
  <c r="AG164" i="13"/>
  <c r="AG163" i="13"/>
  <c r="AG162" i="13"/>
  <c r="AG161" i="13"/>
  <c r="AG160" i="13"/>
  <c r="AG159" i="13"/>
  <c r="AG158" i="13"/>
  <c r="AG157" i="13"/>
  <c r="AG156" i="13"/>
  <c r="AG155" i="13"/>
  <c r="AG154" i="13"/>
  <c r="AG153" i="13"/>
  <c r="AG152" i="13"/>
  <c r="AG151" i="13"/>
  <c r="AG150" i="13"/>
  <c r="AG149" i="13"/>
  <c r="AG148" i="13"/>
  <c r="AG147" i="13"/>
  <c r="AG146" i="13"/>
  <c r="AG145" i="13"/>
  <c r="AG144" i="13"/>
  <c r="AG143" i="13"/>
  <c r="AG142" i="13"/>
  <c r="AG141" i="13"/>
  <c r="AG140" i="13"/>
  <c r="AG139" i="13"/>
  <c r="AG138" i="13"/>
  <c r="AG137" i="13"/>
  <c r="AG136" i="13"/>
  <c r="AG135" i="13"/>
  <c r="AG134" i="13"/>
  <c r="AG133" i="13"/>
  <c r="AG132" i="13"/>
  <c r="AG131" i="13"/>
  <c r="AG130" i="13"/>
  <c r="AG129" i="13"/>
  <c r="AG128" i="13"/>
  <c r="AG127" i="13"/>
  <c r="AG126" i="13"/>
  <c r="AG125" i="13"/>
  <c r="AG124" i="13"/>
  <c r="AG123" i="13"/>
  <c r="AG122" i="13"/>
  <c r="AG121" i="13"/>
  <c r="AG120" i="13"/>
  <c r="AG119" i="13"/>
  <c r="AG118" i="13"/>
  <c r="AG117" i="13"/>
  <c r="AG116" i="13"/>
  <c r="AG115" i="13"/>
  <c r="AG114" i="13"/>
  <c r="AG113" i="13"/>
  <c r="AG112" i="13"/>
  <c r="AG111" i="13"/>
  <c r="AG110" i="13"/>
  <c r="AG109" i="13"/>
  <c r="AG108" i="13"/>
  <c r="AG107" i="13"/>
  <c r="AG106" i="13"/>
  <c r="AG105" i="13"/>
  <c r="AG104" i="13"/>
  <c r="AG103" i="13"/>
  <c r="AG102" i="13"/>
  <c r="AG101" i="13"/>
  <c r="AG100" i="13"/>
  <c r="AG99" i="13"/>
  <c r="AG98" i="13"/>
  <c r="AG97" i="13"/>
  <c r="AG96" i="13"/>
  <c r="AG95" i="13"/>
  <c r="AG94" i="13"/>
  <c r="AG93" i="13"/>
  <c r="AG92" i="13"/>
  <c r="AG91" i="13"/>
  <c r="AG90" i="13"/>
  <c r="AG89" i="13"/>
  <c r="AG88" i="13"/>
  <c r="AG87" i="13"/>
  <c r="AG86" i="13"/>
  <c r="AG85" i="13"/>
  <c r="AG84" i="13"/>
  <c r="AG83" i="13"/>
  <c r="AG82" i="13"/>
  <c r="AG81" i="13"/>
  <c r="AG80" i="13"/>
  <c r="AG79" i="13"/>
  <c r="AG78" i="13"/>
  <c r="AG77" i="13"/>
  <c r="AG76" i="13"/>
  <c r="AG75" i="13"/>
  <c r="AG74" i="13"/>
  <c r="AG73" i="13"/>
  <c r="AG72" i="13"/>
  <c r="AG71" i="13"/>
  <c r="AG70" i="13"/>
  <c r="AG69" i="13"/>
  <c r="AG68" i="13"/>
  <c r="AG67" i="13"/>
  <c r="AG66" i="13"/>
  <c r="AG65" i="13"/>
  <c r="AG64" i="13"/>
  <c r="AG63" i="13"/>
  <c r="AG62" i="13"/>
  <c r="AG61" i="13"/>
  <c r="AG60" i="13"/>
  <c r="AG59" i="13"/>
  <c r="AG58" i="13"/>
  <c r="AG57" i="13"/>
  <c r="AG56" i="13"/>
  <c r="AG55" i="13"/>
  <c r="AG54" i="13"/>
  <c r="AG53" i="13"/>
  <c r="AG52" i="13"/>
  <c r="AG51" i="13"/>
  <c r="AG50" i="13"/>
  <c r="AG49" i="13"/>
  <c r="AG48" i="13"/>
  <c r="AG47" i="13"/>
  <c r="AG46" i="13"/>
  <c r="AG45" i="13"/>
  <c r="AG44" i="13"/>
  <c r="AG43" i="13"/>
  <c r="AG42" i="13"/>
  <c r="AG41" i="13"/>
  <c r="AG40" i="13"/>
  <c r="AG39" i="13"/>
  <c r="AG38" i="13"/>
  <c r="AG37" i="13"/>
  <c r="AG36" i="13"/>
  <c r="AG35" i="13"/>
  <c r="AG34" i="13"/>
  <c r="AG33" i="13"/>
  <c r="AG32" i="13"/>
  <c r="AG31" i="13"/>
  <c r="AG30" i="13"/>
  <c r="AG29" i="13"/>
  <c r="AG28" i="13"/>
  <c r="AG27" i="13"/>
  <c r="AG26" i="13"/>
  <c r="AG25" i="13"/>
  <c r="AG24" i="13"/>
  <c r="AG23" i="13"/>
  <c r="AG22" i="13"/>
  <c r="AG21" i="13"/>
  <c r="AG20" i="13"/>
  <c r="AG19" i="13"/>
  <c r="AG18" i="13"/>
  <c r="AG17" i="13"/>
  <c r="AG16" i="13"/>
  <c r="AG15" i="13"/>
  <c r="AG14" i="13"/>
  <c r="AG13" i="13"/>
  <c r="AG12" i="13"/>
  <c r="AG11" i="13"/>
  <c r="AG10" i="13"/>
  <c r="AG9" i="13"/>
  <c r="AG8" i="13"/>
  <c r="AG7" i="13"/>
  <c r="AG6" i="13"/>
  <c r="F186" i="51"/>
  <c r="E186" i="51"/>
  <c r="D186" i="51"/>
  <c r="C186" i="51"/>
  <c r="B186" i="51"/>
  <c r="AG5" i="13"/>
  <c r="AG223" i="39" l="1"/>
  <c r="G41" i="23" s="1"/>
  <c r="AG213" i="33"/>
  <c r="G34" i="23" s="1"/>
  <c r="AG213" i="14"/>
  <c r="G13" i="23" s="1"/>
  <c r="AG214" i="17"/>
  <c r="G17" i="23" s="1"/>
  <c r="AG207" i="18"/>
  <c r="G18" i="23" s="1"/>
  <c r="AG205" i="10"/>
  <c r="G20" i="23" s="1"/>
  <c r="AG258" i="22"/>
  <c r="G24" i="23" s="1"/>
  <c r="AG260" i="27"/>
  <c r="G27" i="23" s="1"/>
  <c r="AG215" i="28"/>
  <c r="G28" i="23" s="1"/>
  <c r="AG219" i="29"/>
  <c r="G29" i="23" s="1"/>
  <c r="AG251" i="30"/>
  <c r="G30" i="23" s="1"/>
  <c r="AG203" i="41"/>
  <c r="G43" i="23" s="1"/>
  <c r="AG217" i="44"/>
  <c r="G49" i="23" s="1"/>
  <c r="AG215" i="42"/>
  <c r="G47" i="23" s="1"/>
  <c r="AG223" i="38"/>
  <c r="G40" i="23" s="1"/>
  <c r="AG275" i="7"/>
  <c r="G25" i="23" s="1"/>
  <c r="AG190" i="19"/>
  <c r="G19" i="23" s="1"/>
  <c r="AG202" i="8"/>
  <c r="G16" i="23" s="1"/>
  <c r="AG224" i="32"/>
  <c r="G33" i="23" s="1"/>
  <c r="AG218" i="50"/>
  <c r="G58" i="23" s="1"/>
  <c r="AG204" i="21"/>
  <c r="G23" i="23" s="1"/>
  <c r="AG207" i="48"/>
  <c r="G54" i="23" s="1"/>
  <c r="AG209" i="46"/>
  <c r="G51" i="23" s="1"/>
  <c r="AG206" i="40"/>
  <c r="G42" i="23" s="1"/>
  <c r="AG201" i="36"/>
  <c r="G38" i="23" s="1"/>
  <c r="AG213" i="35"/>
  <c r="G37" i="23" s="1"/>
  <c r="AG241" i="26"/>
  <c r="G26" i="23" s="1"/>
  <c r="AG207" i="15"/>
  <c r="G14" i="23" s="1"/>
  <c r="AG191" i="6"/>
  <c r="AG231" i="49"/>
  <c r="G57" i="23" s="1"/>
  <c r="AG193" i="47"/>
  <c r="G52" i="23" s="1"/>
  <c r="AG222" i="43"/>
  <c r="G48" i="23" s="1"/>
  <c r="AG212" i="37"/>
  <c r="G39" i="23" s="1"/>
  <c r="AG216" i="9"/>
  <c r="G32" i="23" s="1"/>
  <c r="AG233" i="31"/>
  <c r="G31" i="23" s="1"/>
  <c r="AG195" i="20"/>
  <c r="G21" i="23" s="1"/>
  <c r="AG191" i="16"/>
  <c r="G15" i="23" s="1"/>
  <c r="AG210" i="45"/>
  <c r="G50" i="23" s="1"/>
  <c r="AG205" i="13"/>
  <c r="G10" i="23" s="1"/>
  <c r="AG8" i="34" l="1"/>
  <c r="AG7" i="34"/>
  <c r="AG193" i="34" s="1"/>
  <c r="G36" i="23" s="1"/>
  <c r="AB251" i="30" l="1"/>
  <c r="F30" i="23" s="1"/>
  <c r="AB218" i="50" l="1"/>
  <c r="F58" i="23" s="1"/>
  <c r="E218" i="50"/>
  <c r="D218" i="50"/>
  <c r="C218" i="50"/>
  <c r="B218" i="50"/>
  <c r="AB231" i="49"/>
  <c r="F57" i="23" s="1"/>
  <c r="E231" i="49"/>
  <c r="D231" i="49"/>
  <c r="C231" i="49"/>
  <c r="B231" i="49"/>
  <c r="AB207" i="48"/>
  <c r="F54" i="23" s="1"/>
  <c r="E207" i="48"/>
  <c r="D207" i="48"/>
  <c r="C207" i="48"/>
  <c r="B207" i="48"/>
  <c r="AB193" i="47"/>
  <c r="F52" i="23" s="1"/>
  <c r="E193" i="47"/>
  <c r="D193" i="47"/>
  <c r="C193" i="47"/>
  <c r="B193" i="47"/>
  <c r="AB209" i="46" l="1"/>
  <c r="F51" i="23" s="1"/>
  <c r="E209" i="46"/>
  <c r="D209" i="46"/>
  <c r="C209" i="46"/>
  <c r="B209" i="46"/>
  <c r="AB210" i="45"/>
  <c r="F50" i="23" s="1"/>
  <c r="E210" i="45"/>
  <c r="D210" i="45"/>
  <c r="C210" i="45"/>
  <c r="B210" i="45"/>
  <c r="AB217" i="44" l="1"/>
  <c r="F49" i="23" s="1"/>
  <c r="E217" i="44"/>
  <c r="D217" i="44"/>
  <c r="C217" i="44"/>
  <c r="B217" i="44"/>
  <c r="AB222" i="43"/>
  <c r="F48" i="23" s="1"/>
  <c r="E222" i="43"/>
  <c r="D222" i="43"/>
  <c r="C222" i="43"/>
  <c r="B222" i="43"/>
  <c r="AB215" i="42"/>
  <c r="F47" i="23" s="1"/>
  <c r="E215" i="42"/>
  <c r="D215" i="42"/>
  <c r="C215" i="42"/>
  <c r="B215" i="42"/>
  <c r="AB203" i="41" l="1"/>
  <c r="F43" i="23" s="1"/>
  <c r="E203" i="41"/>
  <c r="D203" i="41"/>
  <c r="C203" i="41"/>
  <c r="B203" i="41"/>
  <c r="AB206" i="40"/>
  <c r="F42" i="23" s="1"/>
  <c r="E206" i="40"/>
  <c r="D206" i="40"/>
  <c r="C206" i="40"/>
  <c r="B206" i="40"/>
  <c r="AB223" i="39" l="1"/>
  <c r="F41" i="23" s="1"/>
  <c r="E223" i="39"/>
  <c r="D223" i="39"/>
  <c r="C223" i="39"/>
  <c r="B223" i="39"/>
  <c r="AB223" i="38" l="1"/>
  <c r="F40" i="23" s="1"/>
  <c r="E223" i="38"/>
  <c r="D223" i="38"/>
  <c r="C223" i="38"/>
  <c r="B223" i="38"/>
  <c r="AB212" i="37"/>
  <c r="F39" i="23" s="1"/>
  <c r="E212" i="37"/>
  <c r="D212" i="37"/>
  <c r="C212" i="37"/>
  <c r="B212" i="37"/>
  <c r="AB201" i="36"/>
  <c r="F38" i="23" s="1"/>
  <c r="E201" i="36"/>
  <c r="D201" i="36"/>
  <c r="C201" i="36"/>
  <c r="B201" i="36"/>
  <c r="AB213" i="35"/>
  <c r="F37" i="23" s="1"/>
  <c r="E213" i="35"/>
  <c r="D213" i="35"/>
  <c r="C213" i="35"/>
  <c r="B213" i="35"/>
  <c r="AB193" i="34"/>
  <c r="F36" i="23" s="1"/>
  <c r="E193" i="34"/>
  <c r="D193" i="34"/>
  <c r="C193" i="34"/>
  <c r="B193" i="34"/>
  <c r="AB213" i="33" l="1"/>
  <c r="F34" i="23" s="1"/>
  <c r="E213" i="33"/>
  <c r="D213" i="33"/>
  <c r="C213" i="33"/>
  <c r="B213" i="33"/>
  <c r="AB224" i="32"/>
  <c r="F33" i="23" s="1"/>
  <c r="E224" i="32"/>
  <c r="D224" i="32"/>
  <c r="C224" i="32"/>
  <c r="B224" i="32"/>
  <c r="AB233" i="31"/>
  <c r="F31" i="23" s="1"/>
  <c r="E233" i="31"/>
  <c r="D233" i="31"/>
  <c r="C233" i="31"/>
  <c r="B233" i="31"/>
  <c r="E251" i="30" l="1"/>
  <c r="D251" i="30"/>
  <c r="C251" i="30"/>
  <c r="B251" i="30"/>
  <c r="AB219" i="29"/>
  <c r="F29" i="23" s="1"/>
  <c r="E219" i="29"/>
  <c r="D219" i="29"/>
  <c r="C219" i="29"/>
  <c r="B219" i="29"/>
  <c r="AB215" i="28" l="1"/>
  <c r="F28" i="23" s="1"/>
  <c r="E215" i="28"/>
  <c r="D215" i="28"/>
  <c r="C215" i="28"/>
  <c r="B215" i="28"/>
  <c r="AB260" i="27"/>
  <c r="F27" i="23" s="1"/>
  <c r="E260" i="27"/>
  <c r="D260" i="27"/>
  <c r="C260" i="27"/>
  <c r="B260" i="27"/>
  <c r="AB241" i="26" l="1"/>
  <c r="F26" i="23" s="1"/>
  <c r="E241" i="26"/>
  <c r="D241" i="26"/>
  <c r="C241" i="26"/>
  <c r="B241" i="26"/>
  <c r="AB258" i="22"/>
  <c r="F24" i="23" s="1"/>
  <c r="E258" i="22"/>
  <c r="D258" i="22"/>
  <c r="C258" i="22"/>
  <c r="B258" i="22"/>
  <c r="AB204" i="21"/>
  <c r="F23" i="23" s="1"/>
  <c r="E204" i="21"/>
  <c r="D204" i="21"/>
  <c r="C204" i="21"/>
  <c r="B204" i="21"/>
  <c r="AB195" i="20"/>
  <c r="F21" i="23" s="1"/>
  <c r="E195" i="20"/>
  <c r="D195" i="20"/>
  <c r="C195" i="20"/>
  <c r="B195" i="20"/>
  <c r="AB190" i="19"/>
  <c r="F19" i="23" s="1"/>
  <c r="E190" i="19"/>
  <c r="D190" i="19"/>
  <c r="C190" i="19"/>
  <c r="B190" i="19"/>
  <c r="F18" i="23"/>
  <c r="E207" i="18"/>
  <c r="D207" i="18"/>
  <c r="C207" i="18"/>
  <c r="B207" i="18"/>
  <c r="AB214" i="17" l="1"/>
  <c r="F17" i="23" s="1"/>
  <c r="E214" i="17"/>
  <c r="D214" i="17"/>
  <c r="C214" i="17"/>
  <c r="B214" i="17"/>
  <c r="AB191" i="16"/>
  <c r="F15" i="23" s="1"/>
  <c r="E191" i="16"/>
  <c r="D191" i="16"/>
  <c r="C191" i="16"/>
  <c r="B191" i="16"/>
  <c r="AB207" i="15"/>
  <c r="F14" i="23" s="1"/>
  <c r="E207" i="15"/>
  <c r="D207" i="15"/>
  <c r="C207" i="15"/>
  <c r="B207" i="15"/>
  <c r="AB213" i="14"/>
  <c r="F13" i="23" s="1"/>
  <c r="E213" i="14"/>
  <c r="D213" i="14"/>
  <c r="C213" i="14"/>
  <c r="B213" i="14"/>
  <c r="AB205" i="13" l="1"/>
  <c r="F10" i="23" s="1"/>
  <c r="E205" i="13"/>
  <c r="D205" i="13"/>
  <c r="C205" i="13"/>
  <c r="B205" i="13"/>
  <c r="AB205" i="10"/>
  <c r="F20" i="23" s="1"/>
  <c r="AB216" i="9"/>
  <c r="F32" i="23" s="1"/>
  <c r="AB275" i="7"/>
  <c r="F25" i="23" s="1"/>
  <c r="AG149" i="11" l="1"/>
  <c r="AG202" i="11" s="1"/>
  <c r="G35" i="23" s="1"/>
  <c r="AB202" i="11"/>
  <c r="F35" i="23" s="1"/>
  <c r="E202" i="11" l="1"/>
  <c r="D202" i="11"/>
  <c r="C202" i="11"/>
  <c r="B202" i="11"/>
  <c r="E6" i="10" l="1"/>
  <c r="D6" i="10"/>
  <c r="D7" i="10" s="1"/>
  <c r="C6" i="10"/>
  <c r="C7" i="10" s="1"/>
  <c r="C8" i="10" s="1"/>
  <c r="B6" i="10"/>
  <c r="B7" i="10" s="1"/>
  <c r="B8" i="10" l="1"/>
  <c r="B205" i="10" s="1"/>
  <c r="D8" i="10"/>
  <c r="D205" i="10" s="1"/>
  <c r="C205" i="10"/>
  <c r="E7" i="10"/>
  <c r="E8" i="10" l="1"/>
  <c r="E205" i="10" s="1"/>
  <c r="E216" i="9" l="1"/>
  <c r="D216" i="9"/>
  <c r="C216" i="9"/>
  <c r="B216" i="9"/>
  <c r="B6" i="8"/>
  <c r="B7" i="8" s="1"/>
  <c r="C6" i="8"/>
  <c r="C7" i="8" s="1"/>
  <c r="C8" i="8" s="1"/>
  <c r="D6" i="8"/>
  <c r="D7" i="8" s="1"/>
  <c r="D8" i="8" s="1"/>
  <c r="D9" i="8" s="1"/>
  <c r="E6" i="8"/>
  <c r="E7" i="8" s="1"/>
  <c r="E8" i="8" s="1"/>
  <c r="E9" i="8" s="1"/>
  <c r="B11" i="8"/>
  <c r="C11" i="8"/>
  <c r="D11" i="8"/>
  <c r="E11" i="8"/>
  <c r="B40" i="8"/>
  <c r="C40" i="8"/>
  <c r="D40" i="8"/>
  <c r="E40" i="8"/>
  <c r="B78" i="8"/>
  <c r="C78" i="8"/>
  <c r="D78" i="8"/>
  <c r="E78" i="8"/>
  <c r="B83" i="8"/>
  <c r="C83" i="8"/>
  <c r="D83" i="8"/>
  <c r="E83" i="8"/>
  <c r="B87" i="8"/>
  <c r="C87" i="8"/>
  <c r="D87" i="8"/>
  <c r="E87" i="8"/>
  <c r="B99" i="8"/>
  <c r="C99" i="8"/>
  <c r="D99" i="8"/>
  <c r="E99" i="8"/>
  <c r="B102" i="8"/>
  <c r="C102" i="8"/>
  <c r="D102" i="8"/>
  <c r="E102" i="8"/>
  <c r="B115" i="8"/>
  <c r="C115" i="8"/>
  <c r="D115" i="8"/>
  <c r="E115" i="8"/>
  <c r="B132" i="8"/>
  <c r="C132" i="8"/>
  <c r="D132" i="8"/>
  <c r="E132" i="8"/>
  <c r="B136" i="8"/>
  <c r="C136" i="8"/>
  <c r="D136" i="8"/>
  <c r="E136" i="8"/>
  <c r="B140" i="8"/>
  <c r="C140" i="8"/>
  <c r="D140" i="8"/>
  <c r="E140" i="8"/>
  <c r="B167" i="8"/>
  <c r="C167" i="8"/>
  <c r="D167" i="8"/>
  <c r="E167" i="8"/>
  <c r="B6" i="7"/>
  <c r="B7" i="7" s="1"/>
  <c r="C6" i="7"/>
  <c r="C7" i="7" s="1"/>
  <c r="D6" i="7"/>
  <c r="D7" i="7" s="1"/>
  <c r="E6" i="7"/>
  <c r="E7" i="7" s="1"/>
  <c r="E8" i="7" s="1"/>
  <c r="B11" i="7"/>
  <c r="B12" i="7" s="1"/>
  <c r="B13" i="7" s="1"/>
  <c r="C11" i="7"/>
  <c r="C12" i="7" s="1"/>
  <c r="C13" i="7" s="1"/>
  <c r="D11" i="7"/>
  <c r="D12" i="7" s="1"/>
  <c r="D13" i="7" s="1"/>
  <c r="E11" i="7"/>
  <c r="E12" i="7" s="1"/>
  <c r="E13" i="7" s="1"/>
  <c r="B35" i="7"/>
  <c r="B36" i="7" s="1"/>
  <c r="C35" i="7"/>
  <c r="C36" i="7" s="1"/>
  <c r="D35" i="7"/>
  <c r="D36" i="7" s="1"/>
  <c r="E35" i="7"/>
  <c r="E36" i="7" s="1"/>
  <c r="B39" i="7"/>
  <c r="B40" i="7" s="1"/>
  <c r="C39" i="7"/>
  <c r="C40" i="7" s="1"/>
  <c r="D39" i="7"/>
  <c r="D40" i="7" s="1"/>
  <c r="E39" i="7"/>
  <c r="E40" i="7" s="1"/>
  <c r="B44" i="7"/>
  <c r="C44" i="7"/>
  <c r="D44" i="7"/>
  <c r="E44" i="7"/>
  <c r="B50" i="7"/>
  <c r="B51" i="7" s="1"/>
  <c r="C50" i="7"/>
  <c r="C51" i="7" s="1"/>
  <c r="D50" i="7"/>
  <c r="D51" i="7" s="1"/>
  <c r="E50" i="7"/>
  <c r="E51" i="7" s="1"/>
  <c r="B67" i="7"/>
  <c r="C67" i="7"/>
  <c r="D67" i="7"/>
  <c r="E67" i="7"/>
  <c r="B94" i="7"/>
  <c r="C94" i="7"/>
  <c r="D94" i="7"/>
  <c r="E94" i="7"/>
  <c r="B96" i="7"/>
  <c r="B97" i="7" s="1"/>
  <c r="B98" i="7" s="1"/>
  <c r="B99" i="7" s="1"/>
  <c r="C96" i="7"/>
  <c r="C97" i="7" s="1"/>
  <c r="C98" i="7" s="1"/>
  <c r="C99" i="7" s="1"/>
  <c r="D96" i="7"/>
  <c r="D97" i="7" s="1"/>
  <c r="D98" i="7" s="1"/>
  <c r="D99" i="7" s="1"/>
  <c r="E96" i="7"/>
  <c r="E97" i="7" s="1"/>
  <c r="E98" i="7" s="1"/>
  <c r="E99" i="7" s="1"/>
  <c r="B101" i="7"/>
  <c r="B102" i="7" s="1"/>
  <c r="B103" i="7" s="1"/>
  <c r="B104" i="7" s="1"/>
  <c r="B105" i="7" s="1"/>
  <c r="B106" i="7" s="1"/>
  <c r="B107" i="7" s="1"/>
  <c r="C101" i="7"/>
  <c r="C102" i="7" s="1"/>
  <c r="C103" i="7" s="1"/>
  <c r="C104" i="7" s="1"/>
  <c r="C105" i="7" s="1"/>
  <c r="C106" i="7" s="1"/>
  <c r="C107" i="7" s="1"/>
  <c r="D101" i="7"/>
  <c r="D102" i="7" s="1"/>
  <c r="D103" i="7" s="1"/>
  <c r="D104" i="7" s="1"/>
  <c r="D105" i="7" s="1"/>
  <c r="D106" i="7" s="1"/>
  <c r="D107" i="7" s="1"/>
  <c r="E101" i="7"/>
  <c r="E102" i="7" s="1"/>
  <c r="E103" i="7" s="1"/>
  <c r="E104" i="7" s="1"/>
  <c r="E105" i="7" s="1"/>
  <c r="E106" i="7" s="1"/>
  <c r="E107" i="7" s="1"/>
  <c r="B109" i="7"/>
  <c r="B110" i="7" s="1"/>
  <c r="B111" i="7" s="1"/>
  <c r="B112" i="7" s="1"/>
  <c r="B113" i="7" s="1"/>
  <c r="C109" i="7"/>
  <c r="C110" i="7" s="1"/>
  <c r="C111" i="7" s="1"/>
  <c r="C112" i="7" s="1"/>
  <c r="C113" i="7" s="1"/>
  <c r="D109" i="7"/>
  <c r="D110" i="7" s="1"/>
  <c r="D111" i="7" s="1"/>
  <c r="D112" i="7" s="1"/>
  <c r="D113" i="7" s="1"/>
  <c r="E109" i="7"/>
  <c r="E110" i="7" s="1"/>
  <c r="E111" i="7" s="1"/>
  <c r="E112" i="7" s="1"/>
  <c r="E113" i="7" s="1"/>
  <c r="B115" i="7"/>
  <c r="B116" i="7" s="1"/>
  <c r="B117" i="7" s="1"/>
  <c r="B118" i="7" s="1"/>
  <c r="C115" i="7"/>
  <c r="C116" i="7" s="1"/>
  <c r="C117" i="7" s="1"/>
  <c r="C118" i="7" s="1"/>
  <c r="D115" i="7"/>
  <c r="D116" i="7" s="1"/>
  <c r="D117" i="7" s="1"/>
  <c r="D118" i="7" s="1"/>
  <c r="E115" i="7"/>
  <c r="E116" i="7" s="1"/>
  <c r="E117" i="7" s="1"/>
  <c r="E118" i="7" s="1"/>
  <c r="B120" i="7"/>
  <c r="B121" i="7" s="1"/>
  <c r="B122" i="7" s="1"/>
  <c r="C120" i="7"/>
  <c r="C121" i="7" s="1"/>
  <c r="C122" i="7" s="1"/>
  <c r="D120" i="7"/>
  <c r="D121" i="7" s="1"/>
  <c r="D122" i="7" s="1"/>
  <c r="E120" i="7"/>
  <c r="E121" i="7" s="1"/>
  <c r="E122" i="7" s="1"/>
  <c r="B124" i="7"/>
  <c r="B125" i="7" s="1"/>
  <c r="C124" i="7"/>
  <c r="C125" i="7" s="1"/>
  <c r="D124" i="7"/>
  <c r="D125" i="7" s="1"/>
  <c r="E124" i="7"/>
  <c r="E125" i="7" s="1"/>
  <c r="B128" i="7"/>
  <c r="C128" i="7"/>
  <c r="D128" i="7"/>
  <c r="E128" i="7"/>
  <c r="B137" i="7"/>
  <c r="C137" i="7"/>
  <c r="D137" i="7"/>
  <c r="E137" i="7"/>
  <c r="B157" i="7"/>
  <c r="C157" i="7"/>
  <c r="D157" i="7"/>
  <c r="E157" i="7"/>
  <c r="B166" i="7"/>
  <c r="C166" i="7"/>
  <c r="D166" i="7"/>
  <c r="E166" i="7"/>
  <c r="B189" i="7"/>
  <c r="B190" i="7" s="1"/>
  <c r="C189" i="7"/>
  <c r="C190" i="7" s="1"/>
  <c r="D189" i="7"/>
  <c r="D190" i="7" s="1"/>
  <c r="E189" i="7"/>
  <c r="E190" i="7" s="1"/>
  <c r="B193" i="7"/>
  <c r="B194" i="7" s="1"/>
  <c r="C193" i="7"/>
  <c r="C194" i="7" s="1"/>
  <c r="D193" i="7"/>
  <c r="D194" i="7" s="1"/>
  <c r="E193" i="7"/>
  <c r="E194" i="7" s="1"/>
  <c r="B198" i="7"/>
  <c r="B199" i="7" s="1"/>
  <c r="C198" i="7"/>
  <c r="C199" i="7" s="1"/>
  <c r="D198" i="7"/>
  <c r="D199" i="7" s="1"/>
  <c r="E198" i="7"/>
  <c r="E199" i="7" s="1"/>
  <c r="B202" i="7"/>
  <c r="B203" i="7" s="1"/>
  <c r="C202" i="7"/>
  <c r="C203" i="7" s="1"/>
  <c r="D202" i="7"/>
  <c r="D203" i="7" s="1"/>
  <c r="E202" i="7"/>
  <c r="E203" i="7" s="1"/>
  <c r="B206" i="7"/>
  <c r="C206" i="7"/>
  <c r="D206" i="7"/>
  <c r="E206" i="7"/>
  <c r="B208" i="7"/>
  <c r="C208" i="7"/>
  <c r="D208" i="7"/>
  <c r="E208" i="7"/>
  <c r="B210" i="7"/>
  <c r="B211" i="7" s="1"/>
  <c r="C210" i="7"/>
  <c r="C211" i="7" s="1"/>
  <c r="D210" i="7"/>
  <c r="D211" i="7" s="1"/>
  <c r="E210" i="7"/>
  <c r="E211" i="7" s="1"/>
  <c r="B222" i="7"/>
  <c r="B223" i="7" s="1"/>
  <c r="B224" i="7" s="1"/>
  <c r="C222" i="7"/>
  <c r="C223" i="7" s="1"/>
  <c r="C224" i="7" s="1"/>
  <c r="D222" i="7"/>
  <c r="D223" i="7" s="1"/>
  <c r="D224" i="7" s="1"/>
  <c r="E222" i="7"/>
  <c r="E223" i="7" s="1"/>
  <c r="E224" i="7" s="1"/>
  <c r="B240" i="7"/>
  <c r="C240" i="7"/>
  <c r="D240" i="7"/>
  <c r="E240" i="7"/>
  <c r="AB202" i="8" l="1"/>
  <c r="F16" i="23" s="1"/>
  <c r="B8" i="8"/>
  <c r="B9" i="8" s="1"/>
  <c r="C9" i="8"/>
  <c r="C202" i="8" s="1"/>
  <c r="D202" i="8"/>
  <c r="E202" i="8"/>
  <c r="E275" i="7"/>
  <c r="D8" i="7"/>
  <c r="D275" i="7" s="1"/>
  <c r="C8" i="7"/>
  <c r="C275" i="7" s="1"/>
  <c r="B8" i="7"/>
  <c r="B275" i="7" s="1"/>
  <c r="B202" i="8" l="1"/>
  <c r="AB191" i="6" l="1"/>
  <c r="E191" i="6"/>
  <c r="D191" i="6"/>
  <c r="C191" i="6"/>
  <c r="B191" i="6"/>
  <c r="F12" i="23" l="1"/>
  <c r="G12" i="23"/>
</calcChain>
</file>

<file path=xl/sharedStrings.xml><?xml version="1.0" encoding="utf-8"?>
<sst xmlns="http://schemas.openxmlformats.org/spreadsheetml/2006/main" count="46337" uniqueCount="2071">
  <si>
    <t>Category</t>
  </si>
  <si>
    <t>Indicator</t>
  </si>
  <si>
    <t>Indicator ATO Code</t>
  </si>
  <si>
    <t>Unit</t>
  </si>
  <si>
    <t>Description</t>
  </si>
  <si>
    <t>Comments (if any)</t>
  </si>
  <si>
    <t>Document</t>
  </si>
  <si>
    <t>Source</t>
  </si>
  <si>
    <t>Web Link</t>
  </si>
  <si>
    <t>SEC</t>
  </si>
  <si>
    <t>Population</t>
  </si>
  <si>
    <t>SEC-UDB-001</t>
  </si>
  <si>
    <t>mln. count</t>
  </si>
  <si>
    <t>Total population in the year calculated within the spatial domain of the Urban Centre, expressed in number of people</t>
  </si>
  <si>
    <t>Area</t>
  </si>
  <si>
    <t>SEC-UDB-002</t>
  </si>
  <si>
    <t>sqkm</t>
  </si>
  <si>
    <t>Area in sq.km. within the defined limits of the Urban Centre</t>
  </si>
  <si>
    <t>Population Density</t>
  </si>
  <si>
    <t>SEC-UDB-003</t>
  </si>
  <si>
    <t>people/sqkm</t>
  </si>
  <si>
    <t>People per sq.km. of the urban area. Population (SEC-UDB-001) divided by Area (SEC-UDB-002)</t>
  </si>
  <si>
    <t>Gross domestic product (PPP)</t>
  </si>
  <si>
    <t>SEC-UDB-004</t>
  </si>
  <si>
    <t>bln. USD</t>
  </si>
  <si>
    <t>This indicator provides values for gross domestic product (GDP) expressed in international dollars, converted by purchasing power parity (PPP) conversion factor. GDP is the sum of gross value added by all resident producers in the country plus any product taxes and minus any subsidies not included in the value of the products. PPP conversion factor is a spatial price deflator and currency converter that eliminates the effects of the differences in price levels between countries.
The GDP PPP values for the Urban Centre, expressed in US dollars (2007).
Geospatial operations applied to derive attributes of Urban Centres.</t>
  </si>
  <si>
    <t>GDP/ capita</t>
  </si>
  <si>
    <t>SEC-UDB-005</t>
  </si>
  <si>
    <t>USD/ capita</t>
  </si>
  <si>
    <t>GDP (SEC-UDB-004) per Capita (SEC-UDB-001)</t>
  </si>
  <si>
    <t>Unemployment Rate</t>
  </si>
  <si>
    <t>SEC-UDB-006</t>
  </si>
  <si>
    <t>%</t>
  </si>
  <si>
    <t>Quotient resulting from dividing the total unemployed (for a country or a city) by the relevant labour force, which itself is the sum of the employed and the unemployed</t>
  </si>
  <si>
    <t>Cost of Living Index</t>
  </si>
  <si>
    <t>SEC-UDB-007</t>
  </si>
  <si>
    <t>Index</t>
  </si>
  <si>
    <t>Cost of Living Index is a relative indicator of consumer goods prices, including groceries, restaurants, transportation and utilities. Cost of Living Index does not include accommodation expenses such as rent or mortgage. If a city has a Cost of Living Index of 120, it means Numbeo has estimated it is 20% more expensive than New York (excluding rent).</t>
  </si>
  <si>
    <t>Household transport cost share</t>
  </si>
  <si>
    <t>SEC-UDB-008</t>
  </si>
  <si>
    <t>Percentage share of transport costs of the total household income</t>
  </si>
  <si>
    <t>Household transport cost</t>
  </si>
  <si>
    <t>SEC-UDB-009</t>
  </si>
  <si>
    <t>USD/ month</t>
  </si>
  <si>
    <t>Per month cost of the household attributed for the transport sector</t>
  </si>
  <si>
    <t>Transport sector employment</t>
  </si>
  <si>
    <t>SEC-UDB-010</t>
  </si>
  <si>
    <t>Total transport sector direct employment</t>
  </si>
  <si>
    <t>SEC-UDB-011</t>
  </si>
  <si>
    <t>PT investment expenditure (multiple sources)</t>
  </si>
  <si>
    <t>USD mln.</t>
  </si>
  <si>
    <t>PT investment expenditure from multiple sources like state, national, provincial, debts etc.</t>
  </si>
  <si>
    <t>UFS</t>
  </si>
  <si>
    <t>Builtup area</t>
  </si>
  <si>
    <t>UFS-UDB-001</t>
  </si>
  <si>
    <t>Total built-up area in the year calculated within the spatial domain of the Urban Centre, expressed in square kilometres</t>
  </si>
  <si>
    <t>Share of builtup area</t>
  </si>
  <si>
    <t>UFS-UDB-002</t>
  </si>
  <si>
    <t>Percentage of builtup area in the urban centre area. Builtup area (UFS-UDB-001) divided by Area (SEC-UDB-002).</t>
  </si>
  <si>
    <t>Built-up areas per capita</t>
  </si>
  <si>
    <t>UFS-UDB-003</t>
  </si>
  <si>
    <t>sqm/ capita</t>
  </si>
  <si>
    <t>Amount of the built-up area per person in the year calculated within the spatial domain of the Urban Centre, expressed in square meters per person
Geospatial operations applied to derive attributes of Urban Centres. Builtup Area (UFS-UDB-001) divided by Population (SEC-UDB-001)</t>
  </si>
  <si>
    <t xml:space="preserve">Share of population living in the high green area </t>
  </si>
  <si>
    <t>UFS-UDB-004</t>
  </si>
  <si>
    <t>Share of population living in the high green area in 2015 in the Urban Centre of 2015
High green for 0.6 &lt;Greenness &lt; 0.9: corresponding to dense vegetation (e.g. forest, gardens, etc.).
Geospatial operations applied to derive attributes of Urban Centres.</t>
  </si>
  <si>
    <t xml:space="preserve">Mean Block Density </t>
  </si>
  <si>
    <t>UFS-UDB-005</t>
  </si>
  <si>
    <t>blocks / sqkm</t>
  </si>
  <si>
    <t>Measured as  total number of blocks in the city divided by total size of those blocks in km².
Higher the density - indicate more walkability
Data extracted from national sources and OSM</t>
  </si>
  <si>
    <t>Average Block Size</t>
  </si>
  <si>
    <t>UFS-UDB-006</t>
  </si>
  <si>
    <t>hectare</t>
  </si>
  <si>
    <t>Average size of blocks, measured in hectares.
Smaller blocks make neighborhoods more walkable—especially for toddlers, their caregivers, and others who walk slowly.
On the basis of sample of 40 locales. Digital files associated with locales processed in ArcGIS using a Python script. 
Block sizes were measured by digitizing the road medians and identifying the block areas within them. This includes the half areas of roads as well.</t>
  </si>
  <si>
    <t>Share of Built-up Area That Is Gridded</t>
  </si>
  <si>
    <t>UFS-UDB-007</t>
  </si>
  <si>
    <t>On the basis of sample of 40 locales. Digital files associated with locales processed in ArcGIS using a Python script.
Visual assessment of the presence of orthogonal street grids in the locale and their assignment to three categories: not gridded, partially gridded (covering 10-90% of the locale area), and gridded (covering 90% or more of the locale area)</t>
  </si>
  <si>
    <t>Share of Built-up Area That Is Residential</t>
  </si>
  <si>
    <t>UFS-UDB-008</t>
  </si>
  <si>
    <t>On the basis of sample of 40 locales. Digital files associated with locales processed in ArcGIS using a Python script.
All area in residential use in locale/built-up area of locale</t>
  </si>
  <si>
    <t>Parks and open spaces landuse %</t>
  </si>
  <si>
    <t>UFS-UDB-009</t>
  </si>
  <si>
    <t>Percentage share of the category</t>
  </si>
  <si>
    <t>Area of open space</t>
  </si>
  <si>
    <t>UFS-UDB-010</t>
  </si>
  <si>
    <t>Area of open space within an Urban Centre in the year. Percentage of open space (UFS-UDB-009) multiplied by Area (SEC-UDB-002)</t>
  </si>
  <si>
    <t xml:space="preserve">Intersection Density </t>
  </si>
  <si>
    <t>UFS-UDB-011</t>
  </si>
  <si>
    <t>number/ sqkm</t>
  </si>
  <si>
    <t>Intersection Density = Total number of intersections including dead ends / Area (https://www.cnu.org/our-projects/street-networks/street-networks-101)
Sourced from OpenStreetMap (2017) - Geospatial analysis conducted</t>
  </si>
  <si>
    <t>Network Density factor</t>
  </si>
  <si>
    <t>UFS-UDB-012</t>
  </si>
  <si>
    <t>Factor</t>
  </si>
  <si>
    <t>High intersection density, high street density, low street length average, low circuity</t>
  </si>
  <si>
    <t>Sprawl factor</t>
  </si>
  <si>
    <t>UFS-UDB-013</t>
  </si>
  <si>
    <t>Road deaths, high car mode share, low gas price, CO2 emissions, street length</t>
  </si>
  <si>
    <t>UFS-UDB-014</t>
  </si>
  <si>
    <t>Transport landuse %</t>
  </si>
  <si>
    <t>UFS-UDB-015</t>
  </si>
  <si>
    <t>Commercial landuse %</t>
  </si>
  <si>
    <t>UFS-UDB-016</t>
  </si>
  <si>
    <t>UFS-UDB-017</t>
  </si>
  <si>
    <t>count/ sqkm</t>
  </si>
  <si>
    <t>Number of retail establishments per square kilometer of the UC area</t>
  </si>
  <si>
    <t>Residential density</t>
  </si>
  <si>
    <t>UFS-UDB-018</t>
  </si>
  <si>
    <t>Number of dwellings per square kilometer of the UC area</t>
  </si>
  <si>
    <t>No. of intersections</t>
  </si>
  <si>
    <t>count</t>
  </si>
  <si>
    <t>Total number of road intersections in the Urban Centre</t>
  </si>
  <si>
    <t>INF</t>
  </si>
  <si>
    <t>Road length total</t>
  </si>
  <si>
    <t>INF-UDB-001</t>
  </si>
  <si>
    <t>km</t>
  </si>
  <si>
    <t>Total lengths of all roads in the urban centre.</t>
  </si>
  <si>
    <t>Road Density</t>
  </si>
  <si>
    <t>INF-UDB-002</t>
  </si>
  <si>
    <t>m/ sqkm</t>
  </si>
  <si>
    <t>Road length (INF-UDB-001)/ Urban centre area (SEC-UDB-002)</t>
  </si>
  <si>
    <t>Road Length per Urban built up area</t>
  </si>
  <si>
    <t>INF-UDB-003</t>
  </si>
  <si>
    <t>Road Length (INF-UDB-001)/ Urban built up area (UFS-UDB-001)</t>
  </si>
  <si>
    <t>Road Length per capita</t>
  </si>
  <si>
    <t>INF-UDB-004</t>
  </si>
  <si>
    <t>m/ capita</t>
  </si>
  <si>
    <t>Road Length (INF-UDB-001)/ capita (SEC-UDB-001)</t>
  </si>
  <si>
    <t xml:space="preserve">Total length of Pedestrian Streets </t>
  </si>
  <si>
    <t>INF-UDB-005</t>
  </si>
  <si>
    <t>Streets mainly or exclusively for pedestrians in which some vehicle traffic may be authorized (e.g. emergency, taxi, delivery etc.). Typically found in shopping areas, town centres, places with tourism attractions and recreation/civic areas, where wide expanses of hard surface are provided for pedestrians to walk.</t>
  </si>
  <si>
    <t>Pedestrian Streets per capita</t>
  </si>
  <si>
    <t>INF-UDB-006</t>
  </si>
  <si>
    <t>m/ mln. population</t>
  </si>
  <si>
    <t>Length of pedestrian streets (INF-UDB-005) available per Million population (SEC-UDB-001)
Pedestrian Streets - Streets mainly or exclusively for pedestrians in which some vehicle traffic may be authorized (e.g. emergency, taxi, delivery etc.). Typically found in shopping areas, town centres, places with tourism attractions and recreation/civic areas, where wide expanses of hard surface are provided for pedestrians to walk.</t>
  </si>
  <si>
    <t xml:space="preserve">Average Road Width </t>
  </si>
  <si>
    <t>INF-UDB-007</t>
  </si>
  <si>
    <t>m</t>
  </si>
  <si>
    <t xml:space="preserve">The average width of all roads </t>
  </si>
  <si>
    <t xml:space="preserve">Density of All Arterial Roads </t>
  </si>
  <si>
    <t>INF-UDB-008</t>
  </si>
  <si>
    <t>km/ sqkm</t>
  </si>
  <si>
    <t>The average density of all arterial roads (linear kilometers of arterial roads/square kilometers of urban extent)</t>
  </si>
  <si>
    <t>Share of Area Occupied by Roads in the Builtup Area</t>
  </si>
  <si>
    <t>INF-UDB-009</t>
  </si>
  <si>
    <t>Area in roads/ Built-up area</t>
  </si>
  <si>
    <t>Share of Area Occupied by Roads in the Total Area</t>
  </si>
  <si>
    <t>INF-UDB-010</t>
  </si>
  <si>
    <t>Area in roads/ Land area</t>
  </si>
  <si>
    <t>Area occupied by Roads</t>
  </si>
  <si>
    <t>INF-UDB-011</t>
  </si>
  <si>
    <t>Total land area within an Urban centre which is occupied by the roads. Percentage of area occupied by Road (INF-UDB-010) multiplied by Area (SEC-UDB-002)</t>
  </si>
  <si>
    <t>Share of Roads Less Than 4 Meters Wide</t>
  </si>
  <si>
    <t>INF-UDB-012</t>
  </si>
  <si>
    <t>Length of roads less than 4-meters-wide in locale/length of total road network in locale</t>
  </si>
  <si>
    <t>Share of Roads More Than 16 Meters Wide</t>
  </si>
  <si>
    <t>INF-UDB-013</t>
  </si>
  <si>
    <t>Length of roads more than 16-meters-wide in locale/length of total road network in locale</t>
  </si>
  <si>
    <t>Metro Route km</t>
  </si>
  <si>
    <t>INF-UDB-014</t>
  </si>
  <si>
    <t xml:space="preserve">An electric rail-based public transport system, often referred to as “Metro,” with high-passenger-capacity rail cars that generally preclude sharp turning movements and require a high platform to board. As such, they cannot generally be operated in normal street conditions, and hence require grade-separated rights-of-way. </t>
  </si>
  <si>
    <t>Metro Route km Density</t>
  </si>
  <si>
    <t>INF-UDB-015</t>
  </si>
  <si>
    <t>Metro route km (INF-UDB-014)/ urban centre area (SEC-UDB-002)</t>
  </si>
  <si>
    <t>BRT length (corridor)</t>
  </si>
  <si>
    <t>INF-UDB-016</t>
  </si>
  <si>
    <t>BRT corridor as a system that - operates with wheels on a road surface and has high operational speed, good frequency, and low headway, while including a unique marketing identity.</t>
  </si>
  <si>
    <t>BRT Length Density</t>
  </si>
  <si>
    <t>INF-UDB-017</t>
  </si>
  <si>
    <t>BRT length (INF-UDB-016)/ urban centre area (SEC-UDB-002)</t>
  </si>
  <si>
    <t>BRT Fleet Size</t>
  </si>
  <si>
    <t>INF-UDB-018</t>
  </si>
  <si>
    <t>Cumulative number of buses in the particular year which are registered under the BRT</t>
  </si>
  <si>
    <t>BRT Fleet per capita</t>
  </si>
  <si>
    <t>INF-UDB-019</t>
  </si>
  <si>
    <t>number/ mln. Population</t>
  </si>
  <si>
    <t>Cumulative number of buses in the particular year which are registered under the BRT per capita. BRT Fleet (INF-UDB-018) divided by population (SEC-UDB-001)</t>
  </si>
  <si>
    <t>BRT Stations</t>
  </si>
  <si>
    <t>INF-UDB-020</t>
  </si>
  <si>
    <t>number</t>
  </si>
  <si>
    <t>Total number of BRT station in the particular year</t>
  </si>
  <si>
    <t>BRT Stations Density</t>
  </si>
  <si>
    <t>INF-UDB-021</t>
  </si>
  <si>
    <t>Number of BRT station (INF-UDB-020) per sqkm of urban area (SEC-UDB-002) in the particular year</t>
  </si>
  <si>
    <t>LRT Route km</t>
  </si>
  <si>
    <t>INF-UDB-022</t>
  </si>
  <si>
    <t>LRT is rail-based rapid transit that runs on its own tracks, often aboveground.</t>
  </si>
  <si>
    <t>LRT Route km Density</t>
  </si>
  <si>
    <t>INF-UDB-023</t>
  </si>
  <si>
    <t>LRT length (INF-UDB-022)/ urban centre area (SEC-UDB-002)</t>
  </si>
  <si>
    <t>Total Rapid Transit Length</t>
  </si>
  <si>
    <t>INF-UDB-024</t>
  </si>
  <si>
    <t>Sum of the lengths of rapid transit modes like BRT (INF-UDB-016), Metro (INF-UDB-014) and LRT (INF-UDB-022)</t>
  </si>
  <si>
    <t>Rapid Transit to Resident Ratio (RTR)</t>
  </si>
  <si>
    <t>INF-UDB-025</t>
  </si>
  <si>
    <t>km/ mln. population</t>
  </si>
  <si>
    <t>The ratio of total length (km) of rapid transit (BRT + Metro + LRT) (INF-UDB-024) to the million urban population (SEC-UDB-001).</t>
  </si>
  <si>
    <t>Major Airports</t>
  </si>
  <si>
    <t>INF-UDB-026</t>
  </si>
  <si>
    <t>Number of major Airports</t>
  </si>
  <si>
    <t>Major Ports</t>
  </si>
  <si>
    <t>INF-UDB-027</t>
  </si>
  <si>
    <t>Number of major Ports</t>
  </si>
  <si>
    <t>Composite Street Connectivity Index</t>
  </si>
  <si>
    <t>INF-UDB-028</t>
  </si>
  <si>
    <t>A composite index of six parameters namely - Proportion of land Allocated to street (%), Street density (Km/Km2), Intersection density (#/Km2), Land Allocated to Street Index, Street Density Index, and Intersection Density Index. It is differentiated for Suburban part and the Core city part</t>
  </si>
  <si>
    <t>Metro stations per 100K</t>
  </si>
  <si>
    <t>INF-UDB-029</t>
  </si>
  <si>
    <t>number/ 100k population</t>
  </si>
  <si>
    <t>Number of metro stations per hundred thousand population</t>
  </si>
  <si>
    <t>BRT Stations per 100K Persons</t>
  </si>
  <si>
    <t>INF-UDB-030</t>
  </si>
  <si>
    <t>Number of BRT stations per hundred thousand population</t>
  </si>
  <si>
    <t>BRT Fleet per 100K Persons</t>
  </si>
  <si>
    <t>INF-UDB-031</t>
  </si>
  <si>
    <t>Number of BRT buses per hundred thousand population</t>
  </si>
  <si>
    <t>Suburban rail length</t>
  </si>
  <si>
    <t>INF-UDB-032</t>
  </si>
  <si>
    <t>Suburban rail, is a passenger rail transport service that primarily operates within a metropolitan area, connecting commuters to a central city from adjacent suburbs or commuter towns.</t>
  </si>
  <si>
    <t>Bus fleet (operational)</t>
  </si>
  <si>
    <t>INF-UDB-033</t>
  </si>
  <si>
    <t>Cumulative number of buses in the particular year under the city bus authority</t>
  </si>
  <si>
    <t>Bike lane length</t>
  </si>
  <si>
    <t>INF-UDB-034</t>
  </si>
  <si>
    <t>Total length of bicycle lanes in the Urban Centre</t>
  </si>
  <si>
    <t>Footpath length</t>
  </si>
  <si>
    <t>INF-UDB-035</t>
  </si>
  <si>
    <t>Total length of the footpath in the Urban Centre</t>
  </si>
  <si>
    <t>INF-UDB-036</t>
  </si>
  <si>
    <t>Number of bus terminals/ stations</t>
  </si>
  <si>
    <t>INF-UDB-037</t>
  </si>
  <si>
    <t>Number of major bus terminals/ stations</t>
  </si>
  <si>
    <t>Number of railway stations</t>
  </si>
  <si>
    <t>Number of all railway stations (heavy rail, metro, suburban, tram etc.)</t>
  </si>
  <si>
    <t>Modal split (Passenger) - by trips - Car</t>
  </si>
  <si>
    <t>TAS-UDB-001</t>
  </si>
  <si>
    <t xml:space="preserve">The modal share shows the percentage of trips using 'car' mode of transport out of all trips made. </t>
  </si>
  <si>
    <t>Modal split (Passenger) - by trips - Public Transport</t>
  </si>
  <si>
    <t>TAS-UDB-002</t>
  </si>
  <si>
    <t xml:space="preserve">The modal share shows the percentage of trips using 'Public Transport' mode of transport out of all trips made. </t>
  </si>
  <si>
    <t>Modal split (Passenger) - by trips - Cycle</t>
  </si>
  <si>
    <t>TAS-UDB-003</t>
  </si>
  <si>
    <t xml:space="preserve">The modal share shows the percentage of trips using 'Cycle' mode of transport out of all trips made. </t>
  </si>
  <si>
    <t>Modal split (Passenger) - by trips - Walk</t>
  </si>
  <si>
    <t>TAS-UDB-004</t>
  </si>
  <si>
    <t xml:space="preserve">The modal share shows the percentage of trips using 'Walk' mode of transport out of all trips made. </t>
  </si>
  <si>
    <t>Modal split (Passenger) - by trips - motorized 2W</t>
  </si>
  <si>
    <t>TAS-UDB-005</t>
  </si>
  <si>
    <t xml:space="preserve">The modal share shows the percentage of trips using 'motorized 2W' mode of transport out of all trips made. </t>
  </si>
  <si>
    <t>Modal split (Passenger) - by trips - IPT</t>
  </si>
  <si>
    <t>TAS-UDB-006</t>
  </si>
  <si>
    <t xml:space="preserve">The modal share shows the percentage of trips using 'IPT' mode of transport out of all trips made. </t>
  </si>
  <si>
    <t>Annual VKT per capita</t>
  </si>
  <si>
    <t>TAS-UDB-007</t>
  </si>
  <si>
    <t>km/ capita</t>
  </si>
  <si>
    <t>Total Annual Vehicle Kilometers travelled for passenger transport calculated per capita</t>
  </si>
  <si>
    <t>Basic Travel Demand Factor</t>
  </si>
  <si>
    <t>TAS-UDB-008</t>
  </si>
  <si>
    <t>Product of total population (in millions) (SEC-UDB-001) times the population density (in thousands of persons per sq. km) (SEC-UDB-003). BTDF is meant to be an indicator of major corridor flows. 
The provision of Infrastructure-based public transport systems is generally more influenced by the Basic Transport demand Factor (BTDF) compared to City average income levels.</t>
  </si>
  <si>
    <t>Congestion level</t>
  </si>
  <si>
    <t>TAS-UDB-009</t>
  </si>
  <si>
    <t>A 53% congestion level in Bangkok, for example, means that a 30-minute trip will take 53% more time than it would during Bangkok’s baseline uncongested conditions.
We calculate the baseline per city by analyzing free-flow travel times of all vehicles on the entire road network – recorded 24/7, 365 days a year.</t>
  </si>
  <si>
    <t>Congestion Ranking</t>
  </si>
  <si>
    <t>TAS-UDB-010</t>
  </si>
  <si>
    <t>Rank</t>
  </si>
  <si>
    <t>Ranks urban congestion worldwide</t>
  </si>
  <si>
    <t>Traffic Index</t>
  </si>
  <si>
    <t>TAS-UDB-011</t>
  </si>
  <si>
    <t>Traffic Index is a composite index of time consumed in traffic due to job commute, estimation of time consumption dissatisfaction, CO2 consumption estimation in traffic and overall inefficiencies in the traffic system.</t>
  </si>
  <si>
    <t>Time Index</t>
  </si>
  <si>
    <t>TAS-UDB-012</t>
  </si>
  <si>
    <t>minutes</t>
  </si>
  <si>
    <t>Time Index is an average one way time needed to transport, in minutes</t>
  </si>
  <si>
    <t>Congestion factor</t>
  </si>
  <si>
    <t>TAS-UDB-013</t>
  </si>
  <si>
    <t>Congestion (various metrics), public transit mode share, low car mode share</t>
  </si>
  <si>
    <t>Mean Cycling Distance</t>
  </si>
  <si>
    <t>TAS-UDB-014</t>
  </si>
  <si>
    <t>Mean total distance of the trip  from origin to the destination including all the stages.</t>
  </si>
  <si>
    <t>Mean Cycling Duration</t>
  </si>
  <si>
    <t>TAS-UDB-015</t>
  </si>
  <si>
    <t>Mean total duration of the trip  from origin to the destination including all the stages.</t>
  </si>
  <si>
    <t>Modal split (Passenger) - by trips - Taxi</t>
  </si>
  <si>
    <t>TAS-UDB-016</t>
  </si>
  <si>
    <t xml:space="preserve">The modal share shows the percentage of trips using 'taxi' mode of transport out of all trips made. </t>
  </si>
  <si>
    <t>Modal split (Passenger) - by trips - Car + Taxi</t>
  </si>
  <si>
    <t>TAS-UDB-017</t>
  </si>
  <si>
    <t xml:space="preserve">The modal share shows the percentage of trips using 'car + taxi' mode of transport out of all trips made. </t>
  </si>
  <si>
    <t>Modal split (Passenger) - by trips - 3W</t>
  </si>
  <si>
    <t>TAS-UDB-018</t>
  </si>
  <si>
    <t xml:space="preserve">The modal share shows the percentage of trips using '3W' mode of transport out of all trips made. </t>
  </si>
  <si>
    <t>Modal split (Passenger) - by trips - Bus</t>
  </si>
  <si>
    <t>TAS-UDB-019</t>
  </si>
  <si>
    <t xml:space="preserve">The modal share shows the percentage of trips using 'Bus' mode of transport out of all trips made. </t>
  </si>
  <si>
    <t>Modal split (Passenger) - by trips - Urban rail</t>
  </si>
  <si>
    <t>TAS-UDB-020</t>
  </si>
  <si>
    <t xml:space="preserve">The modal share shows the percentage of trips using 'Urban rail' mode of transport out of all trips made. </t>
  </si>
  <si>
    <t>Modal split (Passenger) - by trips - Other modes</t>
  </si>
  <si>
    <t>TAS-UDB-021</t>
  </si>
  <si>
    <t xml:space="preserve">The modal share shows the percentage of trips using 'Other Modes' mode of transport out of all trips made. </t>
  </si>
  <si>
    <t>Modal split (Passenger) - by trips - Private Transport</t>
  </si>
  <si>
    <t>TAS-UDB-022</t>
  </si>
  <si>
    <t xml:space="preserve">The modal share shows the percentage of trips using 'Private Transport' mode of transport out of all trips made. </t>
  </si>
  <si>
    <t>Modal split (Passenger) - by trips - Active Transport</t>
  </si>
  <si>
    <t>TAS-UDB-023</t>
  </si>
  <si>
    <t xml:space="preserve">The modal share shows the percentage of trips using 'Active Transport' mode of transport out of all trips made. </t>
  </si>
  <si>
    <t>TAS-UDB-024</t>
  </si>
  <si>
    <t>TAS-UDB-025</t>
  </si>
  <si>
    <t>TAS-UDB-026</t>
  </si>
  <si>
    <t>TAS-UDB-027</t>
  </si>
  <si>
    <t>TAS-UDB-028</t>
  </si>
  <si>
    <t>TAS-UDB-029</t>
  </si>
  <si>
    <t>TAS-UDB-030</t>
  </si>
  <si>
    <t>TAS-UDB-031</t>
  </si>
  <si>
    <t>TAS-UDB-032</t>
  </si>
  <si>
    <t>TAS-UDB-033</t>
  </si>
  <si>
    <t>TAS-UDB-034</t>
  </si>
  <si>
    <t>TAS-UDB-035</t>
  </si>
  <si>
    <t>TAS-UDB-036</t>
  </si>
  <si>
    <t>TAS-UDB-037</t>
  </si>
  <si>
    <t>TAS-UDB-038</t>
  </si>
  <si>
    <t>TAS-UDB-039</t>
  </si>
  <si>
    <t>TAS-UDB-040</t>
  </si>
  <si>
    <t>TAS-UDB-041</t>
  </si>
  <si>
    <t>TAS-UDB-042</t>
  </si>
  <si>
    <t>TAS-UDB-043</t>
  </si>
  <si>
    <t>TAS-UDB-044</t>
  </si>
  <si>
    <t>TAS-UDB-045</t>
  </si>
  <si>
    <t>TAS-UDB-046</t>
  </si>
  <si>
    <t>TAS-UDB-047</t>
  </si>
  <si>
    <t>Public transport service coverage</t>
  </si>
  <si>
    <t>TAS-UDB-048</t>
  </si>
  <si>
    <t>Area covered by the public transport (passenger carrying capacity above 12), as a share of Urban land area</t>
  </si>
  <si>
    <t>Serviced bus route length</t>
  </si>
  <si>
    <t>TAS-UDB-049</t>
  </si>
  <si>
    <t>Ridership (Metro)</t>
  </si>
  <si>
    <t>TAS-UDB-050</t>
  </si>
  <si>
    <t>mln. count/ day</t>
  </si>
  <si>
    <t>Average daily no. of people using the mode of transport</t>
  </si>
  <si>
    <t>Ridership (suburban rail)</t>
  </si>
  <si>
    <t>TAS-UDB-051</t>
  </si>
  <si>
    <t>Ridership (LRT)</t>
  </si>
  <si>
    <t>TAS-UDB-052</t>
  </si>
  <si>
    <t>Ridership (Urban Rail)</t>
  </si>
  <si>
    <t>TAS-UDB-053</t>
  </si>
  <si>
    <t>Ridership (BRT)</t>
  </si>
  <si>
    <t>TAS-UDB-054</t>
  </si>
  <si>
    <t>Ridership (Bus)</t>
  </si>
  <si>
    <t>TAS-UDB-055</t>
  </si>
  <si>
    <t>Ridership (Public transport)</t>
  </si>
  <si>
    <t>TAS-UDB-056</t>
  </si>
  <si>
    <t>Total no. of trips (All modes)</t>
  </si>
  <si>
    <t>TAS-UDB-057</t>
  </si>
  <si>
    <t>mln. Count</t>
  </si>
  <si>
    <t>Trip is defined as the travel activity by a person from an origin to a destination. Total number of trips by respective mode is indicated here.</t>
  </si>
  <si>
    <t>Total no. of trips (motorized modes)</t>
  </si>
  <si>
    <t>TAS-UDB-058</t>
  </si>
  <si>
    <t>Total no. of trips (non-motorized modes)</t>
  </si>
  <si>
    <t>TAS-UDB-059</t>
  </si>
  <si>
    <t>Avg. trip length (all modes)</t>
  </si>
  <si>
    <t>TAS-UDB-060</t>
  </si>
  <si>
    <t>Average trip length or the average distance per trip travelled by the respective mode</t>
  </si>
  <si>
    <t>Avg. trip length (Car)</t>
  </si>
  <si>
    <t>TAS-UDB-061</t>
  </si>
  <si>
    <t>Avg. trip length (Taxi)</t>
  </si>
  <si>
    <t>TAS-UDB-062</t>
  </si>
  <si>
    <t>Avg. trip length (Car + Taxi)</t>
  </si>
  <si>
    <t>TAS-UDB-063</t>
  </si>
  <si>
    <t>Avg. trip length (motorized 2W)</t>
  </si>
  <si>
    <t>TAS-UDB-064</t>
  </si>
  <si>
    <t>Avg. trip length (3W)</t>
  </si>
  <si>
    <t>TAS-UDB-065</t>
  </si>
  <si>
    <t>Avg. trip length (Bus)</t>
  </si>
  <si>
    <t>TAS-UDB-066</t>
  </si>
  <si>
    <t>Avg. trip length (Urban Rail)</t>
  </si>
  <si>
    <t>TAS-UDB-067</t>
  </si>
  <si>
    <t>Avg. trip length (Public Transport)</t>
  </si>
  <si>
    <t>TAS-UDB-068</t>
  </si>
  <si>
    <t>Avg. trip length (Cycle)</t>
  </si>
  <si>
    <t>Avg. trip length (Walk)</t>
  </si>
  <si>
    <t>Avg. trip length (IPT)</t>
  </si>
  <si>
    <t>Avg. trip length (Others)</t>
  </si>
  <si>
    <t>Vehicle registration (Car)</t>
  </si>
  <si>
    <t>Cumulative number of vehicle registrations in the category</t>
  </si>
  <si>
    <t>Vehicle registration (Taxi)</t>
  </si>
  <si>
    <t>Vehicle registration (Car + Taxi)</t>
  </si>
  <si>
    <t>Vehicle registration (motorized 2W)</t>
  </si>
  <si>
    <t>Vehicle registration (3W)</t>
  </si>
  <si>
    <t>Vehicle registration (Bus)</t>
  </si>
  <si>
    <t>Vehicle registration (Freight Vehicles)</t>
  </si>
  <si>
    <t>Vehicle registration (Others)</t>
  </si>
  <si>
    <t>Vehicle categories excluding freight vehicles (LCV, trucks) and passenger vehicles (motorized 2W, 3W, LDV, taxi, minibus and buses).</t>
  </si>
  <si>
    <t>Electric Vehicle registration (Car)</t>
  </si>
  <si>
    <t>Electric Vehicle registration (Taxi)</t>
  </si>
  <si>
    <t>Electric Vehicle registration (Car + Taxi)</t>
  </si>
  <si>
    <t>Electric Vehicle registration (motorized 2W)</t>
  </si>
  <si>
    <t>Electric Vehicle registration (3w)</t>
  </si>
  <si>
    <t>Electric Vehicle registration (Bus)</t>
  </si>
  <si>
    <t>Electric Vehicle registration (Freight vehicle)</t>
  </si>
  <si>
    <t>Electric Vehicle registration (Others)</t>
  </si>
  <si>
    <t>Vehicles registered (Public Transport)</t>
  </si>
  <si>
    <t>Total Vehicle Registration</t>
  </si>
  <si>
    <t>Electric vehicle share in Total vehicle registrations</t>
  </si>
  <si>
    <t>Motor vehicle ownership</t>
  </si>
  <si>
    <t>Percentage of households owning motor vehicles</t>
  </si>
  <si>
    <t>ACC</t>
  </si>
  <si>
    <t>Percentage Access to Public Transport</t>
  </si>
  <si>
    <t>ACC-UDB-001</t>
  </si>
  <si>
    <t>Proportion of the population that has convenient access to public transport</t>
  </si>
  <si>
    <t>People Near Services (Healthcare and Schools both)</t>
  </si>
  <si>
    <t>ACC-UDB-002</t>
  </si>
  <si>
    <t>People Near Services measures the percentage of the city’s population living within a 1km walk of both healthcare and education. These services are especially vital for babies, toddlers, and their caregivers, who should be able to reach them on foot.
Data extracted from national sources and OSM</t>
  </si>
  <si>
    <t>Sprawl (SNDi)</t>
  </si>
  <si>
    <t>ACC-UDB-003</t>
  </si>
  <si>
    <t>Sprawl as measured through the local connectivity of the street network.
A higher SNDi means less-connected streets – i.e., more sprawl.</t>
  </si>
  <si>
    <t>People Near Car-Free Places</t>
  </si>
  <si>
    <t>ACC-UDB-004</t>
  </si>
  <si>
    <t>Percentage of the city’s population that lives within 100m of a car-free place. These car-free places include pedestrian-only alleyways, nature trails, playgrounds, pedestrianized squares, and anywhere else that is not used by cars and trucks (except, in some cases, emergency vehicles).</t>
  </si>
  <si>
    <t>Percentage Access to (Frequent) Public Transport</t>
  </si>
  <si>
    <t>ACC-UDB-005</t>
  </si>
  <si>
    <t xml:space="preserve">Proportion of the population that has convenient access to frequent (comes at least every 10 minutes) public transport number of citizens living in 500 m buffer zones of main nodes in the network </t>
  </si>
  <si>
    <t>RSA</t>
  </si>
  <si>
    <t>Road Traffic Deaths rate</t>
  </si>
  <si>
    <t>RSA-UDB-001</t>
  </si>
  <si>
    <t>number per 100,000 population</t>
  </si>
  <si>
    <t>Estimated number of deaths due to road traffic, fatal injuryin the specified year per 100,000 population
Method: one of the following data is used: death registration, projection of the most recent death registration, reported death or projected reported deaths.
For India, Iran, Thailand and Viet Nam, a regression method was used to project forward the most recent yearfor which an estimate of total road traffic deaths were available.</t>
  </si>
  <si>
    <t>Number of Road Traffic Deaths</t>
  </si>
  <si>
    <t>RSA-UDB-002</t>
  </si>
  <si>
    <t>Estimated total number of deaths due to road traffic, fatal injuryin the specified year. Death rate (RSA-UDB-001) multiplied by population (SEC-UDB-001)</t>
  </si>
  <si>
    <t>Road traffic crash (Total)</t>
  </si>
  <si>
    <t>RSA-UDB-003</t>
  </si>
  <si>
    <t>Road traffic crash incidents (Total)</t>
  </si>
  <si>
    <t>Road traffic crash (Fatal)</t>
  </si>
  <si>
    <t>RSA-UDB-004</t>
  </si>
  <si>
    <t>Road traffic crash incidents (Fatal)</t>
  </si>
  <si>
    <t>Road traffic crash (Non-Fatal)</t>
  </si>
  <si>
    <t>RSA-UDB-005</t>
  </si>
  <si>
    <t>Road traffic crash incidents (Non-Fatal)</t>
  </si>
  <si>
    <t>RSA-UDB-006</t>
  </si>
  <si>
    <t>Number of road crash fatalities annually, by category</t>
  </si>
  <si>
    <t>Deaths by road user category -Pedestrian</t>
  </si>
  <si>
    <t>RSA-UDB-007</t>
  </si>
  <si>
    <t>Deaths by road user category -Cyclist</t>
  </si>
  <si>
    <t>APH</t>
  </si>
  <si>
    <t>Annual Average PM2.5 (Economy wide)</t>
  </si>
  <si>
    <t>APH-UDB-001</t>
  </si>
  <si>
    <t>µg/cum</t>
  </si>
  <si>
    <t xml:space="preserve">Population Weighted Annual Average PM2.5 concentration - economy wide. A city’s overall Air Quality Index (AQI) value is calculated using the median average of all the city’s stations that have reported data in the past hour. </t>
  </si>
  <si>
    <t xml:space="preserve">Transport pm2.5 emissions </t>
  </si>
  <si>
    <t>APH-UDB-002</t>
  </si>
  <si>
    <t>tonnes/ year</t>
  </si>
  <si>
    <t>Total emission of PM2.5 from the transport sector in the year, calculated over the Urban Centre spatial domain, and expressed in tonnes per year</t>
  </si>
  <si>
    <t>Transport pm2.5 emissions per capita</t>
  </si>
  <si>
    <t>APH-UDB-003</t>
  </si>
  <si>
    <t>grams/ year/ capita</t>
  </si>
  <si>
    <t>Emission of PM2.5 from the transport sector in the year per capita, calculated over the Urban Centre spatial domain. Total emissions (APH-UDB-002) divided by Population (SEC-UDB-001)</t>
  </si>
  <si>
    <t>Traffic share in particulate matter in the air</t>
  </si>
  <si>
    <t>APH-UDB-004</t>
  </si>
  <si>
    <t>Source apportionment study, which is primarily based on measurements and tracking down the sources through receptor modeling, helps in identifying the sources &amp; extent of their contribution.
Indicator is "Percent contribution of source category to particulate matter (PM2.5 or PM10)"; Sum of all categories (Traffic, Industry, Domestic Fuel Burning, Natural Sources, and Unspecified sources of human origin) = 100%</t>
  </si>
  <si>
    <t>Road Transport Contribution</t>
  </si>
  <si>
    <t>APH-UDB-005</t>
  </si>
  <si>
    <t>Contribution of Road Transport in the PM2.5 emissions</t>
  </si>
  <si>
    <t>Non Road Transport Contribution</t>
  </si>
  <si>
    <t>APH-UDB-006</t>
  </si>
  <si>
    <t>Contribution of Non Road Transport in the PM2.5 emissions</t>
  </si>
  <si>
    <t>Surface transport PM2.5 Concentration</t>
  </si>
  <si>
    <t>APH-UDB-007</t>
  </si>
  <si>
    <t>Population-weighted PM2.5 concentrations caused by Surface Transport (Road, Rail, other) based on source apportionment study</t>
  </si>
  <si>
    <t>Surface transport SOx Concentration</t>
  </si>
  <si>
    <t>APH-UDB-008</t>
  </si>
  <si>
    <t>Population-weighted PM2.5 concentrations caused by Surface Transport (Road, Rail, other) and emitted pollutants (SOx) based on source apportionment study</t>
  </si>
  <si>
    <t>Surface transport NOx Concentration</t>
  </si>
  <si>
    <t>APH-UDB-009</t>
  </si>
  <si>
    <t>Population-weighted PM2.5 concentrations caused by Surface Transport (Road, Rail, other) and emitted pollutants (NOx) based on source apportionment study</t>
  </si>
  <si>
    <t>Surface transport VOC Concentration</t>
  </si>
  <si>
    <t>APH-UDB-010</t>
  </si>
  <si>
    <t>Population-weighted PM2.5 concentrations caused by Surface Transport (Road, Rail, other) and emitted pollutants (VOC) based on source apportionment study</t>
  </si>
  <si>
    <t>Surface transport NH3 Concentration</t>
  </si>
  <si>
    <t>APH-UDB-011</t>
  </si>
  <si>
    <t>Population-weighted PM2.5 concentrations caused by Surface Transport (Road, Rail, other) and emitted pollutants (NH3) based on source apportionment study</t>
  </si>
  <si>
    <t>Annual Average NO2 (Economy wide)</t>
  </si>
  <si>
    <t>APH-UDB-012</t>
  </si>
  <si>
    <t xml:space="preserve">Population Weighted Annual Average NO2 concentration - economy wide. A city’s overall Air Quality Index (AQI) value is calculated using the median average of all the city’s stations that have reported data in the past hour. </t>
  </si>
  <si>
    <t>Pollutant concentration (PM 2.5)</t>
  </si>
  <si>
    <t>APH-UDB-013</t>
  </si>
  <si>
    <t>Air pollutant concentrations - PM2.5</t>
  </si>
  <si>
    <t>Pollutant concentration (PM 10)</t>
  </si>
  <si>
    <t>APH-UDB-014</t>
  </si>
  <si>
    <t>Air pollutant concentrations - PM10</t>
  </si>
  <si>
    <t>Pollutant concentration (NOx)</t>
  </si>
  <si>
    <t>APH-UDB-015</t>
  </si>
  <si>
    <t>Air pollutant concentrations - Nox</t>
  </si>
  <si>
    <t>CLC</t>
  </si>
  <si>
    <t>Transport CO2 emissions</t>
  </si>
  <si>
    <t>CLC-UDB-001</t>
  </si>
  <si>
    <t>kt/ year</t>
  </si>
  <si>
    <t>Total emission of CO2 from the transport sector, using non-short-cycle-organic fuels in the year, calculated over the Urban Centre spatial domain, and expressed in tonnes per year</t>
  </si>
  <si>
    <t>Transport CO2 emissions per capita</t>
  </si>
  <si>
    <t>CLC-UDB-002</t>
  </si>
  <si>
    <t>kg/ year/ capita</t>
  </si>
  <si>
    <t>Emission of CO2 from the transport sector per capita, using non-short-cycle-organic fuels in the year, calculated over the Urban Centre spatial domain. Total emissions (CLC-UDB-001) divided by Population (SEC-UDB-001)</t>
  </si>
  <si>
    <t>CO2 Passengers</t>
  </si>
  <si>
    <t>CLC-UDB-003</t>
  </si>
  <si>
    <t>kilotons/year</t>
  </si>
  <si>
    <t>Total CO2 emissions for passenger transport, per year</t>
  </si>
  <si>
    <t>Total area potentially exposed to floods</t>
  </si>
  <si>
    <t>CLC-UDB-004</t>
  </si>
  <si>
    <t>Total area of the Urban Centre potentially exposed to floods, expressed in squares kilometres
Geospatial operations applied to derive attributes of Urban Centres.</t>
  </si>
  <si>
    <t>Total Population exposed to floods</t>
  </si>
  <si>
    <t>CLC-UDB-005</t>
  </si>
  <si>
    <t>Population exposure to floods in the year, i.e., total population in the year within the Urban Centre potentially exposed to floods, expressed in number of people
geospatial operations applied to derive attributes of Urban Centres.</t>
  </si>
  <si>
    <t>Percentage of Population exposed to floods</t>
  </si>
  <si>
    <t>CLC-UDB-006</t>
  </si>
  <si>
    <t>Percentage of population with exposure to floods in the year. Total population exposed (CLC-UDB-005) divided by Total Population (SEC-UDB-001).</t>
  </si>
  <si>
    <t>Total area potentially exposed to storm surges</t>
  </si>
  <si>
    <t>CLC-UDB-007</t>
  </si>
  <si>
    <t>Total area of the Urban Centre potentially exposed to storm surges, expressed in squares kilometres
Geospatial operations applied to derive attributes of Urban Centres.</t>
  </si>
  <si>
    <t>Total Population exposed to storm surges</t>
  </si>
  <si>
    <t>CLC-UDB-008</t>
  </si>
  <si>
    <t>Population exposure to storm surges in the year, i.e., total population in the year within the Urban Centre potentially exposed to storm surges, expressed in number of people
geospatial operations applied to derive attributes of Urban Centres.</t>
  </si>
  <si>
    <t>Percentage of Population exposed to storm surges</t>
  </si>
  <si>
    <t>CLC-UDB-009</t>
  </si>
  <si>
    <t>Percentage of population exposed to storm surges in the year. Total population exposed (CLC-UDB-008) divided by Total Population (SEC-UDB-001).</t>
  </si>
  <si>
    <t>Fuel consumption – diesel</t>
  </si>
  <si>
    <t>CLC-UDB-010</t>
  </si>
  <si>
    <t>MT</t>
  </si>
  <si>
    <t>Annual total fuel consumption of the urban centre - diesel</t>
  </si>
  <si>
    <t>Fuel consumption – petrol</t>
  </si>
  <si>
    <t>CLC-UDB-011</t>
  </si>
  <si>
    <t>Annual total fuel consumption of the urban centre - petrol</t>
  </si>
  <si>
    <t>Average grid emission factor</t>
  </si>
  <si>
    <t>CLC-UDB-012</t>
  </si>
  <si>
    <t>tCO2/ MWh</t>
  </si>
  <si>
    <t>Average emission factor describes the average CO2 emitted per unit of electricity generated in the grid</t>
  </si>
  <si>
    <t>MIS</t>
  </si>
  <si>
    <t>Effect of COVID on Mobility - Walking</t>
  </si>
  <si>
    <t>MIS-UDB-001</t>
  </si>
  <si>
    <t>Shows a relative volume of directions requests per country/region, sub-region or city compared to a baseline volume on 13 January 2020. In percentage change averaged over a month.</t>
  </si>
  <si>
    <t>Effect of COVID on Mobility - Driving</t>
  </si>
  <si>
    <t>MIS-UDB-002</t>
  </si>
  <si>
    <t>Effect of COVID on Mobility - Transit</t>
  </si>
  <si>
    <t>MIS-UDB-003</t>
  </si>
  <si>
    <t>Sustainable Urban Transport Index (SUTI)</t>
  </si>
  <si>
    <t>MIS-UDB-004</t>
  </si>
  <si>
    <t>Night time light</t>
  </si>
  <si>
    <t>MIS-UDB-005</t>
  </si>
  <si>
    <t>nano-watt per steradian per square centimetre</t>
  </si>
  <si>
    <t>Mean night time light emission calculated within the Urban Centre spatial domain
Geospatial operations applied to derive attributes of Urban Centres.</t>
  </si>
  <si>
    <t>Container Port Performance Index</t>
  </si>
  <si>
    <t>MIS-UDB-006</t>
  </si>
  <si>
    <t>Rank, Index</t>
  </si>
  <si>
    <t>Index is resultant of the sum of a weighted average of indices for each of the five vessel sizes: feeders (&lt;1,500 TEUs), intra-regional (1,500–5,000 TEUs), intermediate (5,000–8,500 TEUs), neo-Panamax (8,500–13,500 TEUs), and ultra-large container carriers (&gt;13,500 TEU).</t>
  </si>
  <si>
    <t>Port liner shipping connectivity index, quarterly</t>
  </si>
  <si>
    <t>MIS-UDB-007</t>
  </si>
  <si>
    <t>The PLSCI is generated from 6 components, provided by MDSTransmodal:  
(a) The number of scheduled ship calls per week in the port. 
(b) Deployed annual capacity in Twenty-Foot-equivalent Units (TEU): total deployed capacity offered at the port. 
(c) The number or regular liner shipping services from and to the port.
(d) The number of liner shipping companies that provide services from and to the port. 
(e) The average size in TEU (Twenty-Foot-equivalent Units) of the ships deployed by the scheduled service with the largest average vessel size;  
(f) The number of other ports that are connected to the port through direct liner shipping services. A direct service is defined as a regular service between two ports; it may include other stops in between, but the transport of a container does not require transshipment. 
The index is generated as follows: 
For each component, we divide the port’s value by the maximum value for the component in 2006 and then calculate the average of the six components for the port. The port average is then again divided by the maximum value for the average in Q1 2006 and multiplied with 100. The result is a maximum PLSCI of 100 in Q1 2006. This means that the index for the port China, Hong Kong SAR, Hong Kong in Q1 2006 is 100 and all other indices are in relation to this value.</t>
  </si>
  <si>
    <t>This Indicator is part of the 460 DB AND 50 DB</t>
  </si>
  <si>
    <t>This indicator is only part of the 460 DB</t>
  </si>
  <si>
    <t>This indicator is only part of the 50 DB</t>
  </si>
  <si>
    <t>Statistical Yearbook
Bangladesh 2021</t>
  </si>
  <si>
    <t>BANGLADESH BUREAU OF STATISTICS (BBS)</t>
  </si>
  <si>
    <t>http://bbs.portal.gov.bd/sites/default/files/files/bbs.portal.gov.bd/page/b2db8758_8497_412c_a9ec_6bb299f8b3ab/2022-06-15-10-49-3cf641425dd693f9e954de5ae9470775.pdf</t>
  </si>
  <si>
    <t>GHS (European Commission)</t>
  </si>
  <si>
    <t>https://ghsl.jrc.ec.europa.eu/ghs_stat_ucdb2015mt_r2019a.php</t>
  </si>
  <si>
    <t>UN</t>
  </si>
  <si>
    <t>https://population.un.org/wup/Download/</t>
  </si>
  <si>
    <t>Oke et.al. (2019) (Demographia)</t>
  </si>
  <si>
    <t>https://iopscience.iop.org/article/10.1088/1748-9326/ab22c7#erlab22c7s3</t>
  </si>
  <si>
    <t>ITDP</t>
  </si>
  <si>
    <t>https://pedestriansfirst.itdp.org/city</t>
  </si>
  <si>
    <t>calculated (using GHS (European Commission))</t>
  </si>
  <si>
    <t>Oke et.al. (2019) (OSM)</t>
  </si>
  <si>
    <t>Future Growth Trend &amp; Potential Residential Area Identification of a City: A Case Study of Chittagong</t>
  </si>
  <si>
    <t>Chittagong City Corporation (CCC), 2005.</t>
  </si>
  <si>
    <t>https://www.scirp.org/html/2-1150062_49820.htm#t1</t>
  </si>
  <si>
    <t>calculated (using Oke et.al. (2019) (OSM) and GHS (European Commission))</t>
  </si>
  <si>
    <t>2017 (*Urban centre area for 2015)</t>
  </si>
  <si>
    <t>2008-17 (*Urban builtup area for 2015)</t>
  </si>
  <si>
    <t>2008-17 (*Urban population for 2015)</t>
  </si>
  <si>
    <t>Tsiompras et.al. (2021)</t>
  </si>
  <si>
    <t>https://data.mendeley.com/datasets/fs9xxhh5yh/2</t>
  </si>
  <si>
    <t>2021 (*Urban population for 2015)</t>
  </si>
  <si>
    <t>calculated (using Tsiompras et.al. (2021) and GHS (European Commission))</t>
  </si>
  <si>
    <t>Wikipedia</t>
  </si>
  <si>
    <t xml:space="preserve">Oke et.al. (2019) </t>
  </si>
  <si>
    <t>UN Habitat</t>
  </si>
  <si>
    <t>https://data.unhabitat.org/datasets/GUO-UN-Habitat::11-2-1-percentage-access-to-public-transport/about</t>
  </si>
  <si>
    <t>Oke et.al. (2019) (WHO 2013)</t>
  </si>
  <si>
    <t>calculated (using Oke et.al.(2019)(WHO 2013))</t>
  </si>
  <si>
    <t>2013 (*Urban population for 2015)</t>
  </si>
  <si>
    <t>Urban AQ</t>
  </si>
  <si>
    <t>https://urbanairquality.online/?s=08</t>
  </si>
  <si>
    <t>IBRD, IDA, WB</t>
  </si>
  <si>
    <t>https://thedocs.worldbank.org/en/doc/66e3aa5c3be4647addd01845ce353992-0190062022/original/Container-Port-Performance-Index-2021.pdf</t>
  </si>
  <si>
    <t>TAS</t>
  </si>
  <si>
    <t>Strategic Urban Transport Master Plan</t>
  </si>
  <si>
    <t>https://documents1.worldbank.org/curated/en/739081551758052415/pdf/Deliverable-1-Draft-Master-Plan-final-1-163.pdf</t>
  </si>
  <si>
    <t>Tempo, human hauler</t>
  </si>
  <si>
    <t>Police Head Quarters.</t>
  </si>
  <si>
    <t>2018 - Estimated</t>
  </si>
  <si>
    <t>CMP</t>
  </si>
  <si>
    <t>Census of India 2011</t>
  </si>
  <si>
    <t>https://kannada.bmrc.co.in/FileUploads/2e1d9d_CareerFiles.pdf</t>
  </si>
  <si>
    <t>Oke et.al. (2019) (Numbeo)</t>
  </si>
  <si>
    <t>https://www.itdp.org/rapid-transit-database/</t>
  </si>
  <si>
    <t>calculated (using ITDP)</t>
  </si>
  <si>
    <t>Oke et.al. (2019)</t>
  </si>
  <si>
    <t>https://iopscience.iop.org/article/10.1088/1748-9326/ab22c7#erlab22c7t5</t>
  </si>
  <si>
    <t>Oke et.at. (2019)</t>
  </si>
  <si>
    <t>World Bank, MOUD (India), TEEMP Defaults</t>
  </si>
  <si>
    <t>https://www.thegef.org/publications/manual-calculating-ghg-benefits-gef-transportation-projects</t>
  </si>
  <si>
    <t>Goel et.al. (2021)</t>
  </si>
  <si>
    <t>https://www.tandfonline.com/doi/full/10.1080/01441647.2021.1915898</t>
  </si>
  <si>
    <t>calculated (using Demographia/ Oke et.al. (2019))</t>
  </si>
  <si>
    <t>TomTom</t>
  </si>
  <si>
    <t>https://www.tomtom.com/en_gb/traffic-index/ranking/?country=ID,JP,AU,NZ,IN,HK,MY,PH,SG,TW,TH,RU</t>
  </si>
  <si>
    <t>Numbeo</t>
  </si>
  <si>
    <t>https://www.numbeo.com/traffic/rankings.jsp?title=2018</t>
  </si>
  <si>
    <t>IQAir</t>
  </si>
  <si>
    <t>https://www.iqair.com/world-most-polluted-cities?continent=&amp;country=&amp;state=&amp;page=1&amp;perPage=50&amp;cities=</t>
  </si>
  <si>
    <t>Tessum et.al. (2022)</t>
  </si>
  <si>
    <t>https://www.sciencedirect.com/science/article/pii/S1352231022002990?via%3Dihub=&amp;s=08</t>
  </si>
  <si>
    <t>Bengaluru Metropolitan Area</t>
  </si>
  <si>
    <t>Master Plan</t>
  </si>
  <si>
    <t>https://data.opencity.in/dataset/bda-revised-master-plan-2031/resource/bda-revised-master-plan-2031---master-plan-document</t>
  </si>
  <si>
    <t>Bangalore Mobility Indicators 2008</t>
  </si>
  <si>
    <t>https://dult.karnataka.gov.in/assets/front/pdf/bangalore_mobility_indicators-2008.pdf</t>
  </si>
  <si>
    <t>transport, storage and communication</t>
  </si>
  <si>
    <t>Revised Master Plan for Bangalore - 2031 (Draft): Volume-3</t>
  </si>
  <si>
    <t>Bangalore Mobility Indicators 2010-11</t>
  </si>
  <si>
    <t>https://dult.karnataka.gov.in/uploads/media_to_upload1632382241.pdf</t>
  </si>
  <si>
    <t>bengaluruonline</t>
  </si>
  <si>
    <t>https://www.bengaluruonline.in/city-guide/bus-stands-in-bangalore#:~:text=Bus%20transport%20hubs%20for%20the,stand%2C%20and%20Banashankari%20bus%20stand.</t>
  </si>
  <si>
    <t>Trainspread</t>
  </si>
  <si>
    <t>https://www.trainspread.com/india/stations-in-bangalore/</t>
  </si>
  <si>
    <t>metro stations</t>
  </si>
  <si>
    <t>Tripadvisor</t>
  </si>
  <si>
    <t>https://www.tripadvisor.in/ShowTopic-g297628-i2499-k9504609-Airports_in_Banglore-Bengaluru_Bangalore_District_Karnataka.html</t>
  </si>
  <si>
    <t>RITES Study</t>
  </si>
  <si>
    <t>includes private buses</t>
  </si>
  <si>
    <t>Auto</t>
  </si>
  <si>
    <t>All numbers are for the financial years (upto March)</t>
  </si>
  <si>
    <t>Statista (online)</t>
  </si>
  <si>
    <t>https://www.statista.com/statistics/1240167/india-average-daily-ridership-of-buses-in-bengaluru/</t>
  </si>
  <si>
    <t>peak hour trips performed everyday</t>
  </si>
  <si>
    <t>Average of the zones</t>
  </si>
  <si>
    <t>includes cars and jeeps</t>
  </si>
  <si>
    <t>The numbers are for the Total Registrations as of March of every year</t>
  </si>
  <si>
    <t>Transport Annual Reports</t>
  </si>
  <si>
    <t>Transport Department, Govt. of Karnataka</t>
  </si>
  <si>
    <t>https://transport.karnataka.gov.in/info-4/Reports/Annual+Report/en</t>
  </si>
  <si>
    <t>The numbers are for the Total Registrations as of March of every year. Labelled as motor cabs</t>
  </si>
  <si>
    <t>The numbers are for the Total Registrations as of March of every year. Includes Buses and Omnibuses</t>
  </si>
  <si>
    <t>Trucks</t>
  </si>
  <si>
    <t>Jeeps, Tractor, Trailers, Maxi cabs, Others</t>
  </si>
  <si>
    <t>Bengaluru Urban Infrastructure Report – 2020</t>
  </si>
  <si>
    <t>https://content.knightfrank.com/research/2142/documents/en/bengaluru-urban-infrastructure-report-2020-india-urban-infrastructure-report-7671.pdf</t>
  </si>
  <si>
    <t>Bangalore Traffic Police</t>
  </si>
  <si>
    <t>Revised Action plan for Control of Air Pollution in Bengaluru City</t>
  </si>
  <si>
    <t>https://kspcb.karnataka.gov.in/sites/default/files/inline-files/AQMC_Revised_actionplan_2682019.pdf</t>
  </si>
  <si>
    <t>Gasoline</t>
  </si>
  <si>
    <t>CEA, 2011</t>
  </si>
  <si>
    <t>https://www.researchgate.net/publication/335790669_CO2_Emissions_in_the_Domestic_Energy_Sector_Bangalore</t>
  </si>
  <si>
    <t>IND-13</t>
  </si>
  <si>
    <t>Bengaluru</t>
  </si>
  <si>
    <t>BGD-4</t>
  </si>
  <si>
    <t>Chattogram</t>
  </si>
  <si>
    <t>KHM-1</t>
  </si>
  <si>
    <t>Phnom Penh</t>
  </si>
  <si>
    <t>Urban Development in Phnom Penh, p.19</t>
  </si>
  <si>
    <t>Wold Bank</t>
  </si>
  <si>
    <t>https://documents1.worldbank.org/curated/en/286991511862455372/pdf/121692-REVISED-Phnom-Penh-Urban-report-V8-V-low.pdf</t>
  </si>
  <si>
    <t>Assessment of Urban Transport and Impacts of COVID-19 on Mobility for Phnom Penh City, p.4</t>
  </si>
  <si>
    <t>UN ESCAP</t>
  </si>
  <si>
    <t>https://www.unescap.org/sites/default/d8files/knowledge-products/SUTI_Assessment_of_Urban_Mobility_PhnomPenh.pdf</t>
  </si>
  <si>
    <t>Urban Development in Phnom Penh, p.17</t>
  </si>
  <si>
    <t>Assessment of Urban Transport and Impacts of COVID-19 on Mobility for Phnom Penh City, p.40</t>
  </si>
  <si>
    <t>The Project for Comprehensive Urban Transport Plan in Phnom Penh Capital City, p.2-5</t>
  </si>
  <si>
    <t>JICA</t>
  </si>
  <si>
    <t>https://openjicareport.jica.go.jp/pdf/12245841_01.pdf</t>
  </si>
  <si>
    <t>major</t>
  </si>
  <si>
    <t>https://en.wikipedia.org/wiki/Royal_railway_station_(Phnom_Penh)</t>
  </si>
  <si>
    <t>https://en.wikipedia.org/wiki/Phnom_Penh_International_Airport</t>
  </si>
  <si>
    <t>marine insight</t>
  </si>
  <si>
    <t>https://www.marineinsight.com/know-more/4-major-ports-in-cambodia/</t>
  </si>
  <si>
    <t>Assessment of Urban Transport and Impacts of COVID-19 on Mobility for Phnom Penh City, p.35</t>
  </si>
  <si>
    <t>Some lines indicate BRT</t>
  </si>
  <si>
    <t>https://en.wikipedia.org/wiki/Phnom_Penh_City_Bus</t>
  </si>
  <si>
    <t>The Project for Comprehensive Urban Transport Plan in Phnom Penh Capital City, p.5-9</t>
  </si>
  <si>
    <t>Does not include active transport in total</t>
  </si>
  <si>
    <t>Assessment of Urban Transport and Impacts of COVID-19 on Mobility for Phnom Penh City, p.34</t>
  </si>
  <si>
    <t>Motodop, tuk-tuk, motorumok</t>
  </si>
  <si>
    <t>Mini bus, medium, large bus</t>
  </si>
  <si>
    <t>Paratransit, taxi, truck, and others; Does not include active transport in total</t>
  </si>
  <si>
    <t>The Project for Comprehensive Urban Transport Plan in Phnom Penh Capital City, p.2-7</t>
  </si>
  <si>
    <t>The Project for Comprehensive Urban Transport Plan in Phnom Penh Capital City, p.5-16</t>
  </si>
  <si>
    <t>The Project for Comprehensive Urban Transport Plan in Phnom Penh Capital City, p.2-10</t>
  </si>
  <si>
    <t>Assessment of Urban Transport and Impacts of COVID-19 on Mobility for Phnom Penh City, p.25</t>
  </si>
  <si>
    <t>The Project for Comprehensive Urban Transport Plan in Phnom Penh Capital City, p.5-8</t>
  </si>
  <si>
    <t>Assessment of Urban Transport and Impacts of COVID-19 on Mobility for Phnom Penh City, p.39</t>
  </si>
  <si>
    <t>Assessment of Urban Transport and Impacts of COVID-19 on Mobility for Phnom Penh City, p.45</t>
  </si>
  <si>
    <t>Retail establishments density</t>
  </si>
  <si>
    <t>Indicator Category</t>
  </si>
  <si>
    <t>A</t>
  </si>
  <si>
    <t>B</t>
  </si>
  <si>
    <t>C</t>
  </si>
  <si>
    <t>Blank/ Non</t>
  </si>
  <si>
    <t>Bengaluru Metropolitan Area (calculated using the data from the source)</t>
  </si>
  <si>
    <t>(calculated using the data from the source)</t>
  </si>
  <si>
    <t>Bandung</t>
  </si>
  <si>
    <t>IDN-3</t>
  </si>
  <si>
    <t>https://www.unescap.org/announcement/sustainable-urban-transport-index-suti</t>
  </si>
  <si>
    <t>WHO</t>
  </si>
  <si>
    <t>https://www.who.int/quantifying_ehimpacts/publications/Database_Source_apport_studies_v2_0_26_9_2015.xls?ua=1</t>
  </si>
  <si>
    <t>2015 (*Actual Study year varies)</t>
  </si>
  <si>
    <t>Extent to which transport plans cover public transport, intermodal facilities and infrastructure for active modes 
(on 0 - 16 scale)</t>
  </si>
  <si>
    <t>Modal share of active and public transport in commuting
(Trips/ modeshare)</t>
  </si>
  <si>
    <t>Convenient access to public transport service
(% of population)</t>
  </si>
  <si>
    <t>Public transport quality and reliability 
(% satisfied)</t>
  </si>
  <si>
    <t>Traffic fatalities per 100.000 inhabitants
(Number)</t>
  </si>
  <si>
    <t>Affordability – travel costs as part of income
(%)</t>
  </si>
  <si>
    <t>Operational costs of the public transport system
(Cost Recovery ratio)</t>
  </si>
  <si>
    <t>Investment in public transportation systems
(% of total investments)</t>
  </si>
  <si>
    <t>Air quality (PM 10)
(concentration μg/cum)</t>
  </si>
  <si>
    <t>Greenhouse gas emissions from transport
(CO2 Eq. Tons/capita/year)</t>
  </si>
  <si>
    <t xml:space="preserve">Geometric Mean - Total </t>
  </si>
  <si>
    <t>SUTI Value for the mentioned Indicator in Col. F (Comments)</t>
  </si>
  <si>
    <t>Preparatory Survey for Bandung Intra Urban Toll Road Project, p.2-8</t>
  </si>
  <si>
    <t>https://openjicareport.jica.go.jp/pdf/12080990.pdf</t>
  </si>
  <si>
    <t>Sustainable urban transport index, p.7</t>
  </si>
  <si>
    <t>UNESCAP</t>
  </si>
  <si>
    <t>https://www.unescap.org/sites/default/files/SUTI%20-Mobility%20Assessment%20Report%20Bandung.pdf</t>
  </si>
  <si>
    <t xml:space="preserve">      Bandung City Regional Government Work Plan (RKPD) 2022, p.II-12</t>
  </si>
  <si>
    <t>Bandung City Government</t>
  </si>
  <si>
    <t>https://beta-img.bandung.go.id/images/editor/2022/files/RKPD%202022%20(plus%20Cover).pdf</t>
  </si>
  <si>
    <t>Bandung Urban Mobility Project, p.10</t>
  </si>
  <si>
    <t>Bandung City Government Transportation</t>
  </si>
  <si>
    <t>https://ppid.bandung.go.id/wp-content/uploads/2016/08/bump-indo-full.pdf</t>
  </si>
  <si>
    <t>Sustainable urban transport index, p.61</t>
  </si>
  <si>
    <t>Bandung Urban Mobility Project, p.11</t>
  </si>
  <si>
    <t>Sustainable urban transport index, p.62</t>
  </si>
  <si>
    <t>Roads only</t>
  </si>
  <si>
    <t>Bandung Urban Mobility Project, p.12</t>
  </si>
  <si>
    <t>Preparatory Survey for Bandung Intra Urban Toll Road Project, p.2-14</t>
  </si>
  <si>
    <t>Sustainable urban transport index, p.24</t>
  </si>
  <si>
    <t>Extends to neighbor regencies</t>
  </si>
  <si>
    <t>Bandung Urban Mobility Project, p.93</t>
  </si>
  <si>
    <t>Sustainable urban transport index, p.21</t>
  </si>
  <si>
    <t>This includes angkots</t>
  </si>
  <si>
    <t>Sustainable urban transport index, p.16</t>
  </si>
  <si>
    <t>Embracing Paratransit in Bandung Metropolitan Area, West Java, Indonesia</t>
  </si>
  <si>
    <t>Syabri et al</t>
  </si>
  <si>
    <t>https://kipdf.com/embracing-paratransit-in-bandung-metropolitan-area-west-java-indonesia_5aee93057f8b9ac24f8b45af.html</t>
  </si>
  <si>
    <t>2 major terminals; at least 18 stations</t>
  </si>
  <si>
    <t>2 large, 5 small serving freight</t>
  </si>
  <si>
    <t>Sustainable urban transport index, p.14</t>
  </si>
  <si>
    <t>Sustainable urban transport index, p.15</t>
  </si>
  <si>
    <t>based on indicated districts only not on total land area</t>
  </si>
  <si>
    <t>Sustainable urban transport index, p.60</t>
  </si>
  <si>
    <t>Based on weekday trips; no active modes</t>
  </si>
  <si>
    <t>Sustainable urban transport index, p.59</t>
  </si>
  <si>
    <t>Based on weekday trips; Includes bus, minibus, angkot, recreational bus; no active modes</t>
  </si>
  <si>
    <t>Angkots only; might be based on greater Bandung</t>
  </si>
  <si>
    <t>no active modes</t>
  </si>
  <si>
    <t>Truck; Based on weekday trips; no active modes</t>
  </si>
  <si>
    <t xml:space="preserve">      Bandung City Regional Government Work Plan (RKPD) 2022, p.II-44</t>
  </si>
  <si>
    <t>Sustainable urban transport index, p.29</t>
  </si>
  <si>
    <t>This includes access and egress lengths</t>
  </si>
  <si>
    <t>Bandung Urban Mobility Project, p.45</t>
  </si>
  <si>
    <t>Sustainable urban transport index, p.10</t>
  </si>
  <si>
    <t>No data on other types, total does not tally</t>
  </si>
  <si>
    <t>Sustainable urban transport index, p.51</t>
  </si>
  <si>
    <t>Not specified if diesel or petrol</t>
  </si>
  <si>
    <t>Global Future Cities Programme, Bandung City Context Report, p.16</t>
  </si>
  <si>
    <t>UN HABITAT</t>
  </si>
  <si>
    <t>https://www.globalfuturecities.org/sites/default/files/2020-08/Bandung_CCR_202008%20Rev.pdf</t>
  </si>
  <si>
    <t>CHN-63</t>
  </si>
  <si>
    <t>Shanghai</t>
  </si>
  <si>
    <t>calculated (using Oke et.al. (2019)(Demographia))</t>
  </si>
  <si>
    <t>AUE (Lincoln Institute of Land Policy, UN-Habitat, New York University)</t>
  </si>
  <si>
    <t>http://atlasofurbanexpansion.org/data</t>
  </si>
  <si>
    <t>Global City Data</t>
  </si>
  <si>
    <t>http://www.nyc.gov/html/ia/gprb/html/global/global.shtml</t>
  </si>
  <si>
    <t>Oke et.al. (2019) (TomTom)</t>
  </si>
  <si>
    <t>https://www.tomtom.com/en_gb/traffic-index/</t>
  </si>
  <si>
    <t>Leigh et.al. (2020)</t>
  </si>
  <si>
    <t>https://www.pnas.org/content/117/4/1941/tab-figures-data</t>
  </si>
  <si>
    <t>McDuffie et al. (2021)</t>
  </si>
  <si>
    <t>https://www.nature.com/articles/s41467-021-23853-y#MOESM3</t>
  </si>
  <si>
    <t>JPN-16</t>
  </si>
  <si>
    <t>Tokyo</t>
  </si>
  <si>
    <t>https://data.unhabitat.org/datasets/GUO-UN-Habitat::composite-street-connectivity-index-global-urban-indicators-database-2014/about</t>
  </si>
  <si>
    <t>calculated (Using UN Habitat and GHS (European Commission))</t>
  </si>
  <si>
    <t>2014 (*Urban Area for 2015)</t>
  </si>
  <si>
    <t>https://data.unhabitat.org/datasets/composite-street-connectivity-index-global-urban-indicators-database-2014/explore</t>
  </si>
  <si>
    <t>For Core City</t>
  </si>
  <si>
    <t>Shanghai Statistical Yearbook</t>
  </si>
  <si>
    <t>Shanghai Government</t>
  </si>
  <si>
    <t>http://tjj.sh.gov.cn/tjnj/nj21.htm?d1=2021tjnj/C0201.htm</t>
  </si>
  <si>
    <t>http://tjj.sh.gov.cn/tjnj/nj21.htm?d1=2021tjnj/C0202.htm</t>
  </si>
  <si>
    <t>http://tjj.sh.gov.cn/tjnj/nj20.htm?d1=2020tjnjen/E1005.htm</t>
  </si>
  <si>
    <t>Transportation, Warehousing and Post Industries</t>
  </si>
  <si>
    <t>http://tjj.sh.gov.cn/tjnj/nj20.htm?d1=2020tjnjen/E0301.htm</t>
  </si>
  <si>
    <t>http://tjj.sh.gov.cn/tjnj/nj21.htm?d1=2021tjnj/C1501.htm</t>
  </si>
  <si>
    <t>Civil Motor Vehicles</t>
  </si>
  <si>
    <t>http://tjj.sh.gov.cn/tjnj/nj20.htm?d1=2020tjnjen/E1612.htm</t>
  </si>
  <si>
    <t>Online Web</t>
  </si>
  <si>
    <t>Tokyo Metropolitan Government</t>
  </si>
  <si>
    <t>https://www.metro.tokyo.lg.jp/ENGLISH/ABOUT/HISTORY/history03.htm#:~:text=With%20a%20population%20density%20of,average%201.94%20persons%20per%20household.</t>
  </si>
  <si>
    <t>https://www.metro.tokyo.lg.jp/ENGLISH/ABOUT/APPENDIX/appendix02.htm</t>
  </si>
  <si>
    <t>Municipal roads:21937 kms; Metropolitan Expressway Company Limited: 201 kms; East and Central Nippon Company: 78 kms; General National Highways (designated section): 248 kms; Tokyo Metropolitan Govt. Managed Roads: 381 kms</t>
  </si>
  <si>
    <t>Tokyo Statistical Yearbook 2019</t>
  </si>
  <si>
    <t>https://www.toukei.metro.tokyo.lg.jp/tnenkan/2019/tn19qa040100.xls</t>
  </si>
  <si>
    <t>Including subways and metro rail</t>
  </si>
  <si>
    <t>Keeping the Mega City on Move</t>
  </si>
  <si>
    <t>SGP Government</t>
  </si>
  <si>
    <t>https://www.leekuanyewworldcityprize.gov.sg/resources/case-studies/tokyo-rail-network/</t>
  </si>
  <si>
    <t>Dedicated bike lanes</t>
  </si>
  <si>
    <t>Tokyo Cycling Infrastructure Award</t>
  </si>
  <si>
    <t>Cycling Embassy</t>
  </si>
  <si>
    <t>http://cycling-embassy.jp/wp-content/uploads/2019/06/Cycling-Infra-Award-2019.pdf</t>
  </si>
  <si>
    <t>Tokyo Airports</t>
  </si>
  <si>
    <t>https://tokyo-tokyo.com/tokyo_airports.htm</t>
  </si>
  <si>
    <t>Tokyo Local Government</t>
  </si>
  <si>
    <t>https://www.kouwan.metro.tokyo.lg.jp/pamphlet/en/port_of_tokyo_2021_english.html</t>
  </si>
  <si>
    <t>Online Japan</t>
  </si>
  <si>
    <t>Metro Ad Japan</t>
  </si>
  <si>
    <t>https://www.metro-ad.co.jp/en/characteristic/</t>
  </si>
  <si>
    <t>Statista</t>
  </si>
  <si>
    <t>https://www.statista.com/statistics/1177304/japan-toei-bus-passenger-volume-in-tokyo/</t>
  </si>
  <si>
    <t>Statista/Tokyo Metropolitan Government</t>
  </si>
  <si>
    <t>https://www.statista.com/statistics/1191244/japan-number-motor-vehicles-in-use-tokyo/ (https://www.toukei.metro.tokyo.lg.jp/tnenkan/2019/tn19qa040600.xls)</t>
  </si>
  <si>
    <t xml:space="preserve">Tokyo Metropolitan Government </t>
  </si>
  <si>
    <t>https://www.toukei.metro.tokyo.lg.jp/tnenkan/2019/tn19qa040600.xls</t>
  </si>
  <si>
    <t>Tokyo Statistical Yearbook</t>
  </si>
  <si>
    <t>Online Web/ Tokyo Statistical Yearbook</t>
  </si>
  <si>
    <t>Special use motor vehicle + heavy special kind motor vehicle as mentioned in the Statistical Yearbook</t>
  </si>
  <si>
    <t>calculated (using data from SYBs)</t>
  </si>
  <si>
    <t>For 2019, total vehicle count comes from Tokyo Statistical Yearbook 2019. The totals do not include 2W</t>
  </si>
  <si>
    <t>AUS-3</t>
  </si>
  <si>
    <t>Melbourne</t>
  </si>
  <si>
    <t>Suburban</t>
  </si>
  <si>
    <t>Core</t>
  </si>
  <si>
    <t>https://pedestriansfirst.itdp.org/city-tool/step-2</t>
  </si>
  <si>
    <t>BGD-7</t>
  </si>
  <si>
    <t>Dhaka</t>
  </si>
  <si>
    <t>Core City</t>
  </si>
  <si>
    <t>BTN-1</t>
  </si>
  <si>
    <t>Thimphu</t>
  </si>
  <si>
    <t>Wikipedia (accessed on 28-06-2021)</t>
  </si>
  <si>
    <t>BRN-1</t>
  </si>
  <si>
    <t>Bandar Seri Begawan</t>
  </si>
  <si>
    <t>CHN-6</t>
  </si>
  <si>
    <t>Beijing</t>
  </si>
  <si>
    <t>www.chinabrt.org</t>
  </si>
  <si>
    <t>Core city</t>
  </si>
  <si>
    <t>Guangzhou</t>
  </si>
  <si>
    <t>CHN-23</t>
  </si>
  <si>
    <t>CUSTReC</t>
  </si>
  <si>
    <t>calculated (using ITDP and GHS (European Commission))</t>
  </si>
  <si>
    <t>CHN-38</t>
  </si>
  <si>
    <t>Jieyang</t>
  </si>
  <si>
    <t>CHN-64</t>
  </si>
  <si>
    <t>Shenzhen</t>
  </si>
  <si>
    <t>HKG-1</t>
  </si>
  <si>
    <t>Hong Kong</t>
  </si>
  <si>
    <t>IND-3</t>
  </si>
  <si>
    <t>Ahmedabad</t>
  </si>
  <si>
    <t>www.ahmedabadbrts.com</t>
  </si>
  <si>
    <t>Economies</t>
  </si>
  <si>
    <t>Sr. No.</t>
  </si>
  <si>
    <t>Urban Centre Code</t>
  </si>
  <si>
    <t>Urban Centre</t>
  </si>
  <si>
    <t>Armenia</t>
  </si>
  <si>
    <t>ARM-1</t>
  </si>
  <si>
    <t>Yerevan</t>
  </si>
  <si>
    <t>Australia</t>
  </si>
  <si>
    <t>Azerbaijan</t>
  </si>
  <si>
    <t>AZE-1</t>
  </si>
  <si>
    <t>Baku</t>
  </si>
  <si>
    <t>Bangladesh</t>
  </si>
  <si>
    <t>Bhutan</t>
  </si>
  <si>
    <t>Brunei Darussalam</t>
  </si>
  <si>
    <t>Cambodia</t>
  </si>
  <si>
    <t>China</t>
  </si>
  <si>
    <t>Georgia</t>
  </si>
  <si>
    <t>GEO-1</t>
  </si>
  <si>
    <t>Tbilisi</t>
  </si>
  <si>
    <t>Hong Kong, China</t>
  </si>
  <si>
    <t>India</t>
  </si>
  <si>
    <t>IND-21</t>
  </si>
  <si>
    <t>Chennai</t>
  </si>
  <si>
    <t>IND-24</t>
  </si>
  <si>
    <t>Delhi [New Delhi]</t>
  </si>
  <si>
    <t>IND-41</t>
  </si>
  <si>
    <t>Hyderabad</t>
  </si>
  <si>
    <t>IND-52</t>
  </si>
  <si>
    <t>Kolkata</t>
  </si>
  <si>
    <t>IND-67</t>
  </si>
  <si>
    <t>Mumbai</t>
  </si>
  <si>
    <t>IND-77</t>
  </si>
  <si>
    <t>Pune</t>
  </si>
  <si>
    <t>Indonesia</t>
  </si>
  <si>
    <t>IDN-11</t>
  </si>
  <si>
    <t>Jakarta</t>
  </si>
  <si>
    <t>Iran (Islamic Republic of)</t>
  </si>
  <si>
    <t>IRN-12</t>
  </si>
  <si>
    <t>Tehran</t>
  </si>
  <si>
    <t>Japan</t>
  </si>
  <si>
    <t>Kazakhstan</t>
  </si>
  <si>
    <t>KAZ-1</t>
  </si>
  <si>
    <t>Almaty</t>
  </si>
  <si>
    <t>Kyrgyzstan</t>
  </si>
  <si>
    <t>KGZ-1</t>
  </si>
  <si>
    <t>Bishkek</t>
  </si>
  <si>
    <t>Lao People’s Democratic Republic</t>
  </si>
  <si>
    <t>LAO-1</t>
  </si>
  <si>
    <t>Vientiane</t>
  </si>
  <si>
    <t>Malaysia</t>
  </si>
  <si>
    <t>MYS-5</t>
  </si>
  <si>
    <t>Kuala Lumpur</t>
  </si>
  <si>
    <t>Mongolia</t>
  </si>
  <si>
    <t>MNG-1</t>
  </si>
  <si>
    <t>Ulaanbaatar</t>
  </si>
  <si>
    <t>Myanmar</t>
  </si>
  <si>
    <t>MMR-2</t>
  </si>
  <si>
    <t>Yangon</t>
  </si>
  <si>
    <t>Nepal</t>
  </si>
  <si>
    <t>NPL-2</t>
  </si>
  <si>
    <t>Kathmandu</t>
  </si>
  <si>
    <t>New Zealand</t>
  </si>
  <si>
    <t>NZL-1</t>
  </si>
  <si>
    <t>Auckland</t>
  </si>
  <si>
    <t>Pakistan</t>
  </si>
  <si>
    <t>PAK-6</t>
  </si>
  <si>
    <t>Karachi</t>
  </si>
  <si>
    <t>PAK-7</t>
  </si>
  <si>
    <t>Lahore</t>
  </si>
  <si>
    <t>PAK-10</t>
  </si>
  <si>
    <t>Peshawar</t>
  </si>
  <si>
    <t>Philippines</t>
  </si>
  <si>
    <t>PHL-6</t>
  </si>
  <si>
    <t>Davao City</t>
  </si>
  <si>
    <t>PHL-7</t>
  </si>
  <si>
    <t>Metro Manila</t>
  </si>
  <si>
    <t>Republic of Korea</t>
  </si>
  <si>
    <t>KOR-8</t>
  </si>
  <si>
    <t>Seoul</t>
  </si>
  <si>
    <t>Singapore</t>
  </si>
  <si>
    <t>SGP-1</t>
  </si>
  <si>
    <t>Sri Lanka</t>
  </si>
  <si>
    <t>LKA-1</t>
  </si>
  <si>
    <t>Colombo</t>
  </si>
  <si>
    <t>Taipei,China</t>
  </si>
  <si>
    <t>TWN-3</t>
  </si>
  <si>
    <t>New Taipei [Taipei]</t>
  </si>
  <si>
    <t>Tajikistan</t>
  </si>
  <si>
    <t>TJK-1</t>
  </si>
  <si>
    <t>Dushanbe</t>
  </si>
  <si>
    <t>Thailand</t>
  </si>
  <si>
    <t>THA-1</t>
  </si>
  <si>
    <t>Bangkok</t>
  </si>
  <si>
    <t>Turkmenistan</t>
  </si>
  <si>
    <t>TKM-1</t>
  </si>
  <si>
    <t>Ashgabat</t>
  </si>
  <si>
    <t>Uzbekistan</t>
  </si>
  <si>
    <t>UZB-3</t>
  </si>
  <si>
    <t>Tashkent</t>
  </si>
  <si>
    <t>Vietnam</t>
  </si>
  <si>
    <t>VNM-4</t>
  </si>
  <si>
    <t>Hanoi</t>
  </si>
  <si>
    <t>VNM-5</t>
  </si>
  <si>
    <t>Ho Chi Minh City</t>
  </si>
  <si>
    <t>Sheet</t>
  </si>
  <si>
    <t>&lt;&lt;&lt; Table of Contents</t>
  </si>
  <si>
    <t>AUS3'!A1</t>
  </si>
  <si>
    <t>BGD4'!A1</t>
  </si>
  <si>
    <t>BGD7'!A1</t>
  </si>
  <si>
    <t>BTN1'!A1</t>
  </si>
  <si>
    <t>BRN1'!A1</t>
  </si>
  <si>
    <t>KHM1'!A1</t>
  </si>
  <si>
    <t>CHN6'!A1</t>
  </si>
  <si>
    <t>CHN23'!A1</t>
  </si>
  <si>
    <t>CHN38'!A1</t>
  </si>
  <si>
    <t>CHN63'!A1</t>
  </si>
  <si>
    <t>CHN64'!A1</t>
  </si>
  <si>
    <t>HKG1'!A1</t>
  </si>
  <si>
    <t>IND3'!A1</t>
  </si>
  <si>
    <t>IND13'!A1</t>
  </si>
  <si>
    <t>IDN3'!A1</t>
  </si>
  <si>
    <t>JPN16'!A1</t>
  </si>
  <si>
    <t>SHARABLE URBAN DATABASE - TOC</t>
  </si>
  <si>
    <t>LICENSE &amp; CITATION</t>
  </si>
  <si>
    <t>1)</t>
  </si>
  <si>
    <r>
      <t xml:space="preserve">This is the Review version of the Asian Transport Outlook Sharable Database. We invite users of the Review version of this ATO database to provide feedback on structure and content of the database via </t>
    </r>
    <r>
      <rPr>
        <b/>
        <u/>
        <sz val="11"/>
        <color rgb="FF002060"/>
        <rFont val="Segoe UI"/>
        <family val="2"/>
      </rPr>
      <t>asiantransportoutlook@gmail.com with cc' to chuizenga@cesg.biz and sudhirgota@gmail.com</t>
    </r>
  </si>
  <si>
    <t>2)</t>
  </si>
  <si>
    <r>
      <t xml:space="preserve">The ATO Indicator User Guide is available </t>
    </r>
    <r>
      <rPr>
        <b/>
        <u/>
        <sz val="11"/>
        <color rgb="FF002060"/>
        <rFont val="Segoe UI"/>
        <family val="2"/>
      </rPr>
      <t>here.</t>
    </r>
  </si>
  <si>
    <t>3)</t>
  </si>
  <si>
    <r>
      <t>For more information, and questions, please send an email to </t>
    </r>
    <r>
      <rPr>
        <b/>
        <u/>
        <sz val="11"/>
        <color rgb="FF002060"/>
        <rFont val="Segoe UI"/>
        <family val="2"/>
      </rPr>
      <t>asiantransportoutlook@gmail.com with cc' to chuizenga@cesg.biz and sudhirgota@gmail.com</t>
    </r>
  </si>
  <si>
    <t>4)</t>
  </si>
  <si>
    <r>
      <t>Terms of use for Data: The ATO has been developed following the ADB Terms of Use of data </t>
    </r>
    <r>
      <rPr>
        <b/>
        <u/>
        <sz val="11"/>
        <color rgb="FF002060"/>
        <rFont val="Segoe UI"/>
        <family val="2"/>
      </rPr>
      <t>https://data.adb.org/terms-use-data</t>
    </r>
    <r>
      <rPr>
        <sz val="11"/>
        <color rgb="FF000000"/>
        <rFont val="Segoe UI"/>
        <family val="2"/>
      </rPr>
      <t xml:space="preserve"> . By using information from the ATO you accept all conditions outlined in the Terms of Use for the ADB data Library</t>
    </r>
  </si>
  <si>
    <t>5)</t>
  </si>
  <si>
    <r>
      <t xml:space="preserve">You are free to share (copy, distribute, and use the ATO Urban database), create (produce works from the ATO database) and adapt (modify, transform, and build upon the ATO database) for both commercial and non-commercial purposes at no cost as long as ADB is properly credited and cite the source of the data as follows: </t>
    </r>
    <r>
      <rPr>
        <sz val="11"/>
        <color rgb="FF0070C0"/>
        <rFont val="Segoe UI"/>
        <family val="2"/>
      </rPr>
      <t>"</t>
    </r>
    <r>
      <rPr>
        <b/>
        <u/>
        <sz val="11"/>
        <color rgb="FF002060"/>
        <rFont val="Segoe UI"/>
        <family val="2"/>
      </rPr>
      <t>Contains information from Asian Transport Outlook © ADB [year]</t>
    </r>
    <r>
      <rPr>
        <sz val="11"/>
        <color rgb="FF0070C0"/>
        <rFont val="Segoe UI"/>
        <family val="2"/>
      </rPr>
      <t>”</t>
    </r>
  </si>
  <si>
    <t>IND21'!A1</t>
  </si>
  <si>
    <t>IND24'!A1</t>
  </si>
  <si>
    <t>IND41'!A1</t>
  </si>
  <si>
    <t>IND52'!A1</t>
  </si>
  <si>
    <t>IND67'!A1</t>
  </si>
  <si>
    <t>IND77'!A1</t>
  </si>
  <si>
    <t>www.worldbrt.net</t>
  </si>
  <si>
    <t>Transjakarta</t>
  </si>
  <si>
    <t>IDN11'!A1</t>
  </si>
  <si>
    <t>en.tehran.ir</t>
  </si>
  <si>
    <t>trafficorg.tehran.ir</t>
  </si>
  <si>
    <t>IRN12'!A1</t>
  </si>
  <si>
    <t>KAZ1'!A1</t>
  </si>
  <si>
    <t>KGZ1'!A1</t>
  </si>
  <si>
    <t>LAO1'!A1</t>
  </si>
  <si>
    <t>MYS5'!A1</t>
  </si>
  <si>
    <t>MNG1'!A1</t>
  </si>
  <si>
    <t>MMR2'!A1</t>
  </si>
  <si>
    <t>NPL2'!A1</t>
  </si>
  <si>
    <t>www.maxx.co.nz</t>
  </si>
  <si>
    <t>NZL1'!A1</t>
  </si>
  <si>
    <t>PHL6'!A1</t>
  </si>
  <si>
    <t>PHL7'!A1</t>
  </si>
  <si>
    <t>KOR8'!A1</t>
  </si>
  <si>
    <t>www.chinabrt.org buses and ridership estimated</t>
  </si>
  <si>
    <t>*Urban population is for 2015</t>
  </si>
  <si>
    <t>SGP1'!A1</t>
  </si>
  <si>
    <t>LKA1'!A1</t>
  </si>
  <si>
    <t>ce11012.ce.ntu.edu.tw</t>
  </si>
  <si>
    <t>Bus Rapid Transit Planning Guide (ITDP) 2007</t>
  </si>
  <si>
    <t>*Urban area for 2015</t>
  </si>
  <si>
    <t>TWN3'!A1</t>
  </si>
  <si>
    <t>THA1'!A1</t>
  </si>
  <si>
    <t>VNM4'!A1</t>
  </si>
  <si>
    <t>VNM5'!A1</t>
  </si>
  <si>
    <t>Statistical Yearbook</t>
  </si>
  <si>
    <t>SUTI Report</t>
  </si>
  <si>
    <t xml:space="preserve"> RSTP Report, 2015</t>
  </si>
  <si>
    <t>https://www.unescap.org/sites/default/files/SUTI%20Mobility%20Assessment%20Report%20-%20Dhaka.pdf</t>
  </si>
  <si>
    <t>converted</t>
  </si>
  <si>
    <t>RAJUK, 2015</t>
  </si>
  <si>
    <t>Dhaka Metropolitan Area</t>
  </si>
  <si>
    <t>Metropolitan Area</t>
  </si>
  <si>
    <t>RSTP Report, 2015</t>
  </si>
  <si>
    <t>Mustaqeem et.al. (2016)</t>
  </si>
  <si>
    <t>JICA, 2009</t>
  </si>
  <si>
    <t>http://www.engineeringjournal.info/index.php/AJIRSET/article/viewFile/19/16#:~:text=Bus%20is%20the%20only%20mode,total%20about%2021%20million%20trips.</t>
  </si>
  <si>
    <t>STP, 2005</t>
  </si>
  <si>
    <t>the modal split includes freight modes</t>
  </si>
  <si>
    <t>Cordon Line Survey 2014, JICA Study Team</t>
  </si>
  <si>
    <t>bus, microbus. 
the modal split includes freight modes</t>
  </si>
  <si>
    <t>Bus, Auto Tempo/ Laguna, CNG/ Auto, Rickshaw (Non-Motorized)</t>
  </si>
  <si>
    <t>Auto Tempo/ Leguna/ Maxi, CNG/ Mishuk/ Auto.
the modal split includes freight modes</t>
  </si>
  <si>
    <t>JICA &amp; DTCA, 2015</t>
  </si>
  <si>
    <t>Bangladesh Road Transport Authority.</t>
  </si>
  <si>
    <t>http://www.bbs.gov.bd/site/page/29855dc1-f2b4-4dc0-9073-f692361112da/-</t>
  </si>
  <si>
    <t>auto rickshaw, tempo</t>
  </si>
  <si>
    <t>bus, microbus, minibus</t>
  </si>
  <si>
    <t>Ambulance, Cargo Van, Covered Van, Delivery Van, Human Hauler, Jeep(Hard/Soft), Pick Up, Special Purpose Vehicle, Tanker, Tractor, Others</t>
  </si>
  <si>
    <t>Metropolitan area</t>
  </si>
  <si>
    <t>Urban Transport Policy</t>
  </si>
  <si>
    <t xml:space="preserve">Accident Research Institute (ARI) Report, 2014 </t>
  </si>
  <si>
    <t>https://dtca.portal.gov.bd/sites/default/files/files/dtca.portal.gov.bd/page/489fc4f6_77f0_4dac_8103_eac42b6429c4/UrbanTransport%20Policy%20(RSTP).pdf</t>
  </si>
  <si>
    <t>DOE, 2016 and CASE Reports, 2017</t>
  </si>
  <si>
    <t>0.0512 ppm (2017)</t>
  </si>
  <si>
    <t>In 2017, 956 mln. litres of diesel was sold
Converted using https://www.bp.com/content/dam/bp/business-sites/en/global/corporate/pdfs/energy-economics/statistical-review/bp-stats-review-2021-approximate-conversion-factors.pdf</t>
  </si>
  <si>
    <t>In 2017, 104 mln. litres of petrol/ gasoline was sold
Converted using https://www.bp.com/content/dam/bp/business-sites/en/global/corporate/pdfs/energy-economics/statistical-review/bp-stats-review-2021-approximate-conversion-factors.pdf</t>
  </si>
  <si>
    <t>RGoB, 2017</t>
  </si>
  <si>
    <t>https://www.unescap.org/sites/default/d8files/knowledge-products/Thimphu.pdf</t>
  </si>
  <si>
    <t>For Thimphu Dzongkhag
Includes National Highway, Dzongkhag Roads, Gewog Connectivity Roads, Access Roads, Farm Roads</t>
  </si>
  <si>
    <t>Statistical Handbook of Thimphu Dzongkhag, 2019</t>
  </si>
  <si>
    <t>http://www.thimphu.gov.bt/downloads/statistical-handbook-thimphu-dzongkhag</t>
  </si>
  <si>
    <t>Green Transport Program for Thimphu</t>
  </si>
  <si>
    <t>https://www.greenclimate.fund/sites/default/files/document/20660-bhutan-green-transport-program.pdf</t>
  </si>
  <si>
    <t>Per day</t>
  </si>
  <si>
    <t>Statistical-Bulletin-2022</t>
  </si>
  <si>
    <t>Road Safety and Transport Authority</t>
  </si>
  <si>
    <t>https://www.moic.gov.bt/wp-content/uploads/2022/02/Annual-Info-Comm-and-Transport-Statistical-Bulletin-2022_13th-Edition-1.pdf</t>
  </si>
  <si>
    <t>Thimphu Region</t>
  </si>
  <si>
    <t>calculated</t>
  </si>
  <si>
    <t>Thimphu_City_Development_Strategy_2008</t>
  </si>
  <si>
    <t>https://www.mowhs.gov.bt/wp-content/uploads/2010/11/Thimphu_City_Development_Strategy_2008.pdf</t>
  </si>
  <si>
    <t>motor vehicle accidents</t>
  </si>
  <si>
    <t>Statistics (ADS. THIMPHU 2019_0.zip)</t>
  </si>
  <si>
    <t>Statistical Yearbook 2018, Planning &amp; Research Division, Royal Bhutan Police, Thimphu</t>
  </si>
  <si>
    <t>http://www.thimphu.gov.bt/sector/statistics</t>
  </si>
  <si>
    <t>http://www.municipal-bsb.gov.bn/SitePages/Maklumat%20Bandaran.aspx</t>
  </si>
  <si>
    <t>Current Status of Public Transportation in ASEAN Megacities</t>
  </si>
  <si>
    <t>ASEAN</t>
  </si>
  <si>
    <t>https://asean.org/wp-content/uploads/2017/04/Current-Status-of-Public-Transportation-in-ASEAN-Megacities.pdf</t>
  </si>
  <si>
    <t>Brunei-Muara. Based on satellite imagery</t>
  </si>
  <si>
    <t>Characterising Land Cover Change in Brunei Darussalam's Capital District</t>
  </si>
  <si>
    <t>https://www.researchgate.net/publication/333597706_Characterising_Land_Cover_Change_in_Brunei_Darussalam's_Capital_District</t>
  </si>
  <si>
    <t>Brunei Country Report</t>
  </si>
  <si>
    <t>https://openjicareport.jica.go.jp/pdf/1000023399.pdf</t>
  </si>
  <si>
    <t>https://oxfordbusinessgroup.com/analysis/over-land-new-master-plan-will-overhaul-public-transport-system</t>
  </si>
  <si>
    <t>https://www.censtatd.gov.hk/en/web_table.html?id=1A#</t>
  </si>
  <si>
    <t>Hong Kong 2030, p.7</t>
  </si>
  <si>
    <t>HKSAR Government</t>
  </si>
  <si>
    <t>https://www.pland.gov.hk/pland_en/p_study/comp_s/hk2030plus/document/2030+_booklet.pdf</t>
  </si>
  <si>
    <t>https://www.censtatd.gov.hk/en/scode290.html#section3</t>
  </si>
  <si>
    <t>https://www.censtatd.gov.hk/en/web_table.html?id=92</t>
  </si>
  <si>
    <t>Planning department</t>
  </si>
  <si>
    <t>https://www.pland.gov.hk/pland_en/info_serv/statistic/landu.html</t>
  </si>
  <si>
    <t>Transport Department</t>
  </si>
  <si>
    <t>https://data.gov.hk/en-data/dataset/hk-td-tis_10-monthly-traffic-and-transport-digest/resource/91e8b436-37a8-4ef8-97bb-c882de58af02</t>
  </si>
  <si>
    <t>MTR Corportation</t>
  </si>
  <si>
    <t>https://www.mtr.com.hk/archive/corporate/en/publications/images/business_overview_e.pdf</t>
  </si>
  <si>
    <t>Tramway, airport link, light rail</t>
  </si>
  <si>
    <t>Wikipedia, MRT Corporation</t>
  </si>
  <si>
    <t>https://en.wikipedia.org/wiki/Transport_in_Hong_Kong
https://www.mtr.com.hk/archive/corporate/en/publications/images/business_overview_e.pdf</t>
  </si>
  <si>
    <t>Franchised buses + public light buses + non-franchised buses</t>
  </si>
  <si>
    <t>Public Transport Strategy Study, p.4-5</t>
  </si>
  <si>
    <t>Transport and Housing Bureau</t>
  </si>
  <si>
    <t>https://www.td.gov.hk/filemanager/en/publication/ptss_final_report_eng.pdf</t>
  </si>
  <si>
    <t>MTR Corporation</t>
  </si>
  <si>
    <t>https://en.wikipedia.org/wiki/Transport_in_Hong_Kong</t>
  </si>
  <si>
    <t>Public Transport Strategy Study, p.1</t>
  </si>
  <si>
    <t>2021 Annual Transport Digest</t>
  </si>
  <si>
    <t>https://www.td.gov.hk/mini_site/atd/2021/en/section5_2.html</t>
  </si>
  <si>
    <t>light rail + tram</t>
  </si>
  <si>
    <t xml:space="preserve">Franchised buses + public light buses </t>
  </si>
  <si>
    <t>Also includes ferry, taxi, resident's services</t>
  </si>
  <si>
    <t>https://data.gov.hk/en-data/dataset/hk-td-tis_10-monthly-traffic-and-transport-digest/resource/c548022e-2a5c-4c81-a0e4-60839ff9fda9</t>
  </si>
  <si>
    <t>Public franchised and non-franchised buses, private buses, public light buses, private light buses</t>
  </si>
  <si>
    <t>Light goods, medium goods, heavy goods vehicle</t>
  </si>
  <si>
    <t>https://data.gov.hk/en-data/dataset/hk-td-tis_10-monthly-traffic-and-transport-digest/resource/441c804d-650a-4af4-a3cf-749b98f08d1f</t>
  </si>
  <si>
    <t>https://www.td.gov.hk/mini_site/atd/2021/en/section7_4.html</t>
  </si>
  <si>
    <t>Ahmedabad TMICC Operations Document</t>
  </si>
  <si>
    <t>https://smartnet.niua.org/sites/default/files/resources/ahmedabad_tmicc.pdf</t>
  </si>
  <si>
    <t>Converted using per person expenditure (4.67 members per family in 2001 census)</t>
  </si>
  <si>
    <t>Bus Rapid Transit System, Ahmedabad GIDB, GoG</t>
  </si>
  <si>
    <t>Derived from GIDB IPTS Study (2000) by LBA</t>
  </si>
  <si>
    <t>https://www.gidb.org/pdf/bRTSchapter46.pdf</t>
  </si>
  <si>
    <t>Ahmedabad Municipal Corporation, 2010; Integrated Mobility Plan for Greater Ahmedabad Region (2011, AUDA)</t>
  </si>
  <si>
    <t>City Development Plan for Ahmedabad</t>
  </si>
  <si>
    <t>http://resma.info/images/file/auda_cdp.pdf</t>
  </si>
  <si>
    <t>About Janmarg</t>
  </si>
  <si>
    <t>http://www.ahmedabadbrts.org/</t>
  </si>
  <si>
    <t>Traffic E-Memos Are For Citizens Only, Not For AMTS Or BRTS!</t>
  </si>
  <si>
    <t>https://ahmedabadmirror.com/traffic-e-memos-are-for-citizens-only-not-for-amts-or-brts/64861932.html</t>
  </si>
  <si>
    <t>https://en.wikipedia.org/wiki/Ahmedabad_Junction_railway_station#:~:text=There%20are%20total%2019%20railway,Ahmedabad%20Junction</t>
  </si>
  <si>
    <t>https://en.wikipedia.org/wiki/Sardar_Vallabhbhai_Patel_International_Airport</t>
  </si>
  <si>
    <t>Study on Traffic &amp; Transportation Policies and Strategies in Urban Areas in India (2008), MoUD</t>
  </si>
  <si>
    <t>Traffic &amp; Transportation Policies and Strategies in Urban Areas in India</t>
  </si>
  <si>
    <t>https://mohua.gov.in/upload/uploadfiles/files/final_Report.pdf</t>
  </si>
  <si>
    <t>Ahmedabad City Profile - CEPT</t>
  </si>
  <si>
    <t>LB-IPTS study 2000</t>
  </si>
  <si>
    <t>https://cept.ac.in/UserFiles/File/CUE/Working%20Papers/Revised%20New/26CUEWP%2026_City%20Profile%20Ahmedabad.pdf</t>
  </si>
  <si>
    <t>Shared auto rickshaw is assumed to be part of this as it is not mentioned separately</t>
  </si>
  <si>
    <t>AMC-CEPT 2006</t>
  </si>
  <si>
    <t>Shared auto</t>
  </si>
  <si>
    <t>Cars, Jeep</t>
  </si>
  <si>
    <t>Statistics</t>
  </si>
  <si>
    <t>Commissionerate of Transport</t>
  </si>
  <si>
    <t>https://cot.gujarat.gov.in/statistics-abd-en.htm</t>
  </si>
  <si>
    <t>rtoahmedabad-vahan.nic.in</t>
  </si>
  <si>
    <t>Tanker, Maxi cab, Tractor, Trailer, Others</t>
  </si>
  <si>
    <t xml:space="preserve"> Ahmedabad City Traffic Police (http://ahmedabadcitypolice.org/services/traffic-police/)</t>
  </si>
  <si>
    <t>Air Quality Data_2018 to 2020</t>
  </si>
  <si>
    <t>https://ahmedabadcity.gov.in/portal/jsp/Static_pages/pi_cplanning.jsp</t>
  </si>
  <si>
    <t>Chennai CMP</t>
  </si>
  <si>
    <t>http://www.cmdachennai.gov.in/pdfs/ComprehensiveMobilityPlan-CMA.pdf</t>
  </si>
  <si>
    <t>Metropolitan Transport Corporation (Chennai) (nos. as of March of the year</t>
  </si>
  <si>
    <t>CCTS</t>
  </si>
  <si>
    <t>http://www.cmdachennai.gov.in/pdfs/CCTS_Executive_Summary.pdf</t>
  </si>
  <si>
    <t>https://en.wikipedia.org/wiki/Railway_stations_in_Chennai</t>
  </si>
  <si>
    <t>https://en.wikipedia.org/wiki/Chennai_International_Airport</t>
  </si>
  <si>
    <t>https://en.wikipedia.org/wiki/Chennai_Port</t>
  </si>
  <si>
    <t>Auto rickshaw</t>
  </si>
  <si>
    <t>Taxi/Auto rickshaw/shared Auto/ Maxi cab</t>
  </si>
  <si>
    <t>All nos. upto March of the year</t>
  </si>
  <si>
    <t>Registered Motor Vehicles: City: Chennai</t>
  </si>
  <si>
    <t>https://www.ceicdata.com/en/india/number-of-registered-motor-vehicles-by-cities/registered-motor-vehicles-city-chennai</t>
  </si>
  <si>
    <t>DIMTS-RITES Study</t>
  </si>
  <si>
    <t>https://transport.delhi.gov.in/sites/default/files/All-PDF/Final_TDFS_DIMTS_RITES%2BStudy.pdf</t>
  </si>
  <si>
    <t>National Capital Territory of Delhi</t>
  </si>
  <si>
    <t>Economic Survey of Delhi</t>
  </si>
  <si>
    <t>Planning Department
Government of NCT of Delhi</t>
  </si>
  <si>
    <t>http://delhiplanning.nic.in/content/economic-survey</t>
  </si>
  <si>
    <t>Whole sale trade, retail trade
&amp; repair of motor vehicles &amp;
motor cycles</t>
  </si>
  <si>
    <t>How many Bus Terminals are there in Delhi?</t>
  </si>
  <si>
    <t>https://www.delhicapital.com/information/bus-terminals/#:~:text=Delhi%20has%20one%20of%20the,board%20buses%20for%20other%20states.</t>
  </si>
  <si>
    <t>NIUA - BASELINE REPORT
Enabling Strategic Plan: Master Plan for Delhi 2041</t>
  </si>
  <si>
    <t>https://online.dda.org.in/mpd2041dda/_layouts/MPD2041FINALSUGGESTION/Baseline_Transport_%20160721.pdf</t>
  </si>
  <si>
    <t>https://en.wikipedia.org/wiki/List_of_railway_stations_in_Delhi#:~:text=This%20is%20a%20list%20of,on%20the%20Delhi%20Ring%20Railway.</t>
  </si>
  <si>
    <t>Metro</t>
  </si>
  <si>
    <t>heavy rail including suburban</t>
  </si>
  <si>
    <t>List of Airports in Delhi</t>
  </si>
  <si>
    <t>http://indiaairport.com/states/delhi/index.htm</t>
  </si>
  <si>
    <t>without NMT trips</t>
  </si>
  <si>
    <t>Motorised trips only</t>
  </si>
  <si>
    <t>DIMTS</t>
  </si>
  <si>
    <t>REPORT OF THE HIGH POWERED
COMMITTEE ON  DECONGESTING TRAFFIC IN DELHI</t>
  </si>
  <si>
    <t>https://mohua.gov.in/upload/uploadfiles/files/Decongesting_TrafficDelhi06.pdf</t>
  </si>
  <si>
    <t>India Infrastructure Report 2010</t>
  </si>
  <si>
    <t>https://www.dimts.in/download/Multi_Modal_Transport_in_a_Low_Carbon_Future.pdf</t>
  </si>
  <si>
    <t>Auto, Shared auto</t>
  </si>
  <si>
    <t>Bus, RTV</t>
  </si>
  <si>
    <t>Metro + Train</t>
  </si>
  <si>
    <t>Motorised trips only (Metro)</t>
  </si>
  <si>
    <t>Cycle rickshaw</t>
  </si>
  <si>
    <t>E-rickshaw</t>
  </si>
  <si>
    <t>DTC + Cluster buses</t>
  </si>
  <si>
    <t>Metro rail</t>
  </si>
  <si>
    <t>Cars and Jeeps</t>
  </si>
  <si>
    <t>Motor Cycles and Scooters</t>
  </si>
  <si>
    <t>Auto Rickshaws</t>
  </si>
  <si>
    <t>Vision Delhi 2030</t>
  </si>
  <si>
    <t>http://des.delhigovt.nic.in/wps/wcm/connect/d92261804687c81fa5ccbf264798d198/Vision+Delhi+2030.pdf?MOD=AJPERES&amp;lmod=331890187&amp;CACHEID=d92261804687c81fa5ccbf264798d198</t>
  </si>
  <si>
    <t>Delhi Traffic Police</t>
  </si>
  <si>
    <t>https://delhitrafficpolice.nic.in/statistics</t>
  </si>
  <si>
    <t>ROAD ACCIDENTS IN DELHI 2018</t>
  </si>
  <si>
    <t>https://delhitrafficpolice.nic.in/sites/default/files/uploads/2019/08/Chapter-2%20Vehicle%20Registration%20and%20accident%20statistics.pdf</t>
  </si>
  <si>
    <t>For HMA</t>
  </si>
  <si>
    <t>Long Term Strategy for Transport Sector</t>
  </si>
  <si>
    <t>Census</t>
  </si>
  <si>
    <t>https://theasthmafiles.org/sites/default/files/artifacts/media/pdf/report_on_long_term_strategy_for_the_transport_sector_of_hma-2041_volume-i_main_report_3_1.pdf</t>
  </si>
  <si>
    <t>Presentation</t>
  </si>
  <si>
    <t>HUMTA</t>
  </si>
  <si>
    <t>https://iea.blob.core.windows.net/assets/71a00595-0134-4bbd-94e4-bcc9bc8dfade/HyderabadPlanningUrbanTransportInfrastructure.pdf</t>
  </si>
  <si>
    <t>How many airports are there in Hyderabad?</t>
  </si>
  <si>
    <t>https://www.quora.com/How-many-airports-are-there-in-Hyderabad</t>
  </si>
  <si>
    <t>CODATU</t>
  </si>
  <si>
    <t>http://www.urbanmobilityindia.in/Upload/Conference/7ff1c73f-0930-4f24-97df-b58ab106260e.pdf</t>
  </si>
  <si>
    <t>For HMA (IPT + Taxi)</t>
  </si>
  <si>
    <t>Hyderabad Traffic Police stats</t>
  </si>
  <si>
    <t>https://www.htp.gov.in/Accident.html</t>
  </si>
  <si>
    <t>ROAD ACCIDENT SEVERITY ANALYSIS FOR HYDERABAD CITY</t>
  </si>
  <si>
    <t>http://www.ijates.com/images/short_pdf/1472647810_2050ijates.pdf</t>
  </si>
  <si>
    <t>Read from a graph (For HMA)</t>
  </si>
  <si>
    <t>Action plan - Hyderabad</t>
  </si>
  <si>
    <t>CPCB</t>
  </si>
  <si>
    <t>https://cpcb.nic.in/Actionplan/Hyderabad.pdf</t>
  </si>
  <si>
    <t>Kolkata Metropolitan Authority</t>
  </si>
  <si>
    <t>https://www.scribd.com/</t>
  </si>
  <si>
    <t>STATE STATISTICAL HANDBOOK</t>
  </si>
  <si>
    <t>Municipal Corporations</t>
  </si>
  <si>
    <t>http://wbpspm.gov.in/publications/Statistical%20Hand%20Book</t>
  </si>
  <si>
    <t>District Statistical Handbook</t>
  </si>
  <si>
    <t>Chief Operation Manager, Metro Railway</t>
  </si>
  <si>
    <t>http://wbpspm.gov.in/publications/District%20Statistical%20Handbook</t>
  </si>
  <si>
    <t>General Managers, Eastern &amp; South Eastern Railway</t>
  </si>
  <si>
    <t>Number of serviceable buses at the end of year (combined for CSTS and CTCL)</t>
  </si>
  <si>
    <t>Department of Transport, Govt. of W.B.</t>
  </si>
  <si>
    <t>(combined for CSTS and CTCL)</t>
  </si>
  <si>
    <t>Railway Stations in Kolkata</t>
  </si>
  <si>
    <t>https://www.trainspread.com/india/stations-in-kolkata/</t>
  </si>
  <si>
    <t>REDUCING FOOTPRINTS: A GUIDANCE FRAMEWORK FOR CLEAN AND LOW CARBON TRANSPORT IN KOLKATA</t>
  </si>
  <si>
    <t>Study on Traffic and Transportation Policies and Strategies in Urban Areas in India, Ministry of Urban
Development (2008)</t>
  </si>
  <si>
    <t>https://www.cseindia.org/content/downloadreports/8948</t>
  </si>
  <si>
    <t>Urban transport - Kolkata</t>
  </si>
  <si>
    <t>IDFC, 2008</t>
  </si>
  <si>
    <t>https://www.slideshare.net/surajitbhattacharya/urban-transport-kolkata</t>
  </si>
  <si>
    <t>suburban rail/ cicular rail/ metro/ tram</t>
  </si>
  <si>
    <t>Autorickshaw/ Taxi</t>
  </si>
  <si>
    <t>Personalised vehicles, ferry</t>
  </si>
  <si>
    <t>Tram</t>
  </si>
  <si>
    <t>Motor Cars/Jeeps</t>
  </si>
  <si>
    <t>STATE STATISTICAL HANDBOOK 2015</t>
  </si>
  <si>
    <t>Transport Department, Government of West Bengal</t>
  </si>
  <si>
    <t>Taxi/Contract/ Carriage/Luxury Taxi</t>
  </si>
  <si>
    <t>Motorcycles/ Scooters etc</t>
  </si>
  <si>
    <t>Auto-Rickshaws</t>
  </si>
  <si>
    <t>Stage Carriages(Bus), Mini Bus</t>
  </si>
  <si>
    <t>Goods vehicle</t>
  </si>
  <si>
    <t>Tractors/Trailers, Others</t>
  </si>
  <si>
    <t>Road Transport Yearbook, 2015–16, Ministry of Road Transport and Highways, Government of India</t>
  </si>
  <si>
    <t>Dy. Commissioner of Police, Traffic Deparment, Kolkata Police</t>
  </si>
  <si>
    <t>https://portal.mcgm.gov.in/irj/go/km/docs/documents/MCGM%20Department%20List/Roads%20and%20Traffic/Docs/CMP%20for%20Greater%20Mumbai/Executive%20Summary/Executive%20Summary.pdf</t>
  </si>
  <si>
    <t>mid year estimates</t>
  </si>
  <si>
    <t>https://www.mcgm.gov.in/irj/portal/anonymous/qlvitalstatsreport</t>
  </si>
  <si>
    <t>Development Plan for Greater Mumbai 2014-2034, Report on Preparatory Studies</t>
  </si>
  <si>
    <t>https://www.mcgm.gov.in/irj/portal/anonymous/qlcivicdemo?guest_user=english</t>
  </si>
  <si>
    <t>route kms</t>
  </si>
  <si>
    <t>Resettlement Policy Framework (RPF)</t>
  </si>
  <si>
    <t>https://mrvc.indianrailways.gov.in/works/uploads/File/RPFforMUTP3.pdf</t>
  </si>
  <si>
    <t>Indian Railways to revamp Mumbai stations! 8 major stations to become world-class hubs; top facts</t>
  </si>
  <si>
    <t>https://www.financialexpress.com/infrastructure/railways/indian-railways-to-revamp-mumbai-stations-8-major-stations-to-become-world-class-hubs-top-facts/1871668/</t>
  </si>
  <si>
    <t>How many airports in Mumbai? | India Travel Forum</t>
  </si>
  <si>
    <t>https://www.google.com/search?q=mumbai+number+of+airports&amp;rlz=1C1CHBD_enIN933IN933&amp;sxsrf=ALiCzsb7m5JOkhLEHbERCBXXJgpmOBRduQ%3A1659607466930&amp;ei=qpnrYqqsOJzMmAWztbbYAg&amp;ved=0ahUKEwiqqaHM96z5AhUcJqYKHbOaDSsQ4dUDCA4&amp;uact=5&amp;oq=mumbai+number+of+airports&amp;gs_lcp=Cgdnd3Mtd2l6EAMyBggAEB4QFjIGCAAQHhAWMgUIABCGAzIFCAAQhgMyBQgAEIYDMgUIABCGAzoHCAAQRxCwAzoECCMQJzoICAAQgAQQyQM6BQgAEIAEOggIABAeEA8QFkoFCDwSATFKBAhBGABKBAhGGABQlwVY3w9g_xBoAXABeACAAZkBiAGzC5IBBDAuMTCYAQCgAQHIAQjAAQE&amp;sclient=gws-wiz#:~:text=28%2DSept%2D2016-,How%20many%20airports%20in%20Mumbai%3F%20%7C%20India%20Travel%20Forum,-https%3A//www.indiatravelforum</t>
  </si>
  <si>
    <t>Mumbai, Jawaharlal Nehru ports — Gateway to world trade</t>
  </si>
  <si>
    <t>https://www.google.com/search?q=mumbai+number+of+sea+ports&amp;rlz=1C1CHBD_enIN933IN933&amp;sxsrf=ALiCzsYneYS9Av-zUwU3RlCLzeO8rgChOA%3A1659607536640&amp;ei=8JnrYrvdJsysmAWg55f4Ag&amp;ved=0ahUKEwi7lcDt96z5AhVMFqYKHaDzBS8Q4dUDCA4&amp;uact=5&amp;oq=mumbai+number+of+sea+ports&amp;gs_lcp=Cgdnd3Mtd2l6EAMyBwghEKABEAoyCAghEB4QFhAdMggIIRAeEBYQHTIICCEQHhAWEB0yCAghEB4QFhAdMggIIRAeEBYQHTIICCEQHhAWEB0yCAghEB4QFhAdMggIIRAeEBYQHTIICCEQHhAWEB06BggAEB4QFjoFCAAQhgM6BQghEKABOgQIIRAVSgQIQRgASgQIRhgAUABYpApgxAtoAHABeACAAd0BiAGnCpIBBTAuNy4xmAEAoAEBwAEB&amp;sclient=gws-wiz#:~:text=11%2DDec%2D2012-,Mumbai%2C%20Jawaharlal%20Nehru%20ports%20%E2%80%94%20Gateway%20to%20world%20trade,-https%3A//www.thehindubusinessline</t>
  </si>
  <si>
    <t>Split only for motorized modes</t>
  </si>
  <si>
    <t>It is probably for the Mumbai Metropolitan Region</t>
  </si>
  <si>
    <t>Regional Plan for MMR</t>
  </si>
  <si>
    <t>CTS 2008</t>
  </si>
  <si>
    <t>https://mmrda.maharashtra.gov.in/documents/10180/21354820/Final+Regional+Plan+for+Mumbai+Metropolitan+Region+Report+%28English%29/74526f41-f767-43b1-94e7-5f5001fed7c8</t>
  </si>
  <si>
    <t>It is probably for the Mumbai Metropolitan Region (Rickshaw)</t>
  </si>
  <si>
    <t>Suburban + Metro + Mono. Split only for motorized modes</t>
  </si>
  <si>
    <t>RTO</t>
  </si>
  <si>
    <t>Car, Jeeps, Station Wagons, Taxi</t>
  </si>
  <si>
    <t>Financial Survey of Maharashtra</t>
  </si>
  <si>
    <t>Directorate of Economics and Statistics</t>
  </si>
  <si>
    <t>https://mahades.maharashtra.gov.in/publications.do?pubId=ESM</t>
  </si>
  <si>
    <t>Stage carriage, Contract carriage, school buses, private buses</t>
  </si>
  <si>
    <t>Articulated/ multi axle vehicles, trucks, lorries, delivery vans (3W, 4W), etc.)</t>
  </si>
  <si>
    <t>Addition of rows marked with (@)</t>
  </si>
  <si>
    <t>Comprehensive Mobility Plan for Pune City</t>
  </si>
  <si>
    <t>https://smartnet.niua.org/sites/default/files/resources/Comprehensive%20Mobility%20Plan%20for%20Pune%20City.pdf</t>
  </si>
  <si>
    <t>CDP 2041</t>
  </si>
  <si>
    <t>https://www.pmc.gov.in/informpdf/CDP/1_CDP_Intro.pdf</t>
  </si>
  <si>
    <t>calculated using data from CMP</t>
  </si>
  <si>
    <t>PMC – Environmental Status Report, 2005</t>
  </si>
  <si>
    <t>REVISED ACTION PLAN FOR CONTROL OF AIR POLLUTION IN NON-ATTAINMENT CITIES OF MAHARASHTRA - PUNE_x000D_</t>
  </si>
  <si>
    <t>https://cpcb.nic.in/Actionplan/Pune.pdf</t>
  </si>
  <si>
    <t>Evaluation of Development Plan towards Sustainability for Pune Metropolitan Area</t>
  </si>
  <si>
    <t>HH Survey, IIT-B</t>
  </si>
  <si>
    <t>https://pmc.gov.in/informpdf/City%20Engineer%20office/Trafic%20%26%20Transportation%20Report.pdf</t>
  </si>
  <si>
    <t>only local govt. buses</t>
  </si>
  <si>
    <t>REVISED ACTION PLAN FOR CONTROL OF AIR POLLUTION IN Pune</t>
  </si>
  <si>
    <t>https://mpcb.gov.in/sites/default/files/focus-area-reports-documents/actionplanpune11.pdf</t>
  </si>
  <si>
    <t>Pune Air Information and Response (AIR) Plan</t>
  </si>
  <si>
    <t>https://www.nrdc.org/sites/default/files/pune-air-information-response-plan-202010.pdf</t>
  </si>
  <si>
    <t>Sustainability Assessment of Urban Transport System in Greater Jakarta, p.9</t>
  </si>
  <si>
    <t>https://www.unescap.org/sites/default/d8files/knowledge-products/SUTI_Urban_Mobility_Assessment%20_Greater_Jakarta2021.pdf</t>
  </si>
  <si>
    <t>JABODETABEK Urban Transportation Master Plan, p.xxv</t>
  </si>
  <si>
    <t>https://openjicareport.jica.go.jp/pdf/12356366.pdf</t>
  </si>
  <si>
    <t>Greater Jakarta</t>
  </si>
  <si>
    <t>Sustainability Assessment of Urban Transport System in Greater Jakarta, p.132</t>
  </si>
  <si>
    <t>JABODETABEK; Transportation facility only</t>
  </si>
  <si>
    <t>JABODETABEK Urban Transportation Master Plan, p.73</t>
  </si>
  <si>
    <t>JABODETABEK</t>
  </si>
  <si>
    <t>DKI Jakarta (province)</t>
  </si>
  <si>
    <t>Transportation Statistics DJI Jakarta, p.7</t>
  </si>
  <si>
    <t>Statistics Indonesia</t>
  </si>
  <si>
    <t>https://jakarta.bps.go.id/publication/download.html?nrbvfeve=NTMzNGVmNmI1ZWYzOWM3M2VjMDY4NDE2&amp;xzmn=aHR0cHM6Ly9qYWthcnRhLmJwcy5nby5pZC9wdWJsaWNhdGlvbi8yMDIwLzEwLzMwLzUzMzRlZjZiNWVmMzljNzNlYzA2ODQxNi9zdGF0aXN0aWstdHJhbnNwb3J0YXNpLWRraS1qYWthcnRhLTIwMTkuaHRtbA%3D%3D&amp;twoadfnoarfeauf=MjAyMi0wOC0wMSAxNTowMjo1MA%3D%3D</t>
  </si>
  <si>
    <t>Sustainability Assessment of Urban Transport System in Greater Jakarta, p.50</t>
  </si>
  <si>
    <t>Commuterline; JABODETABEK</t>
  </si>
  <si>
    <t>JABODETABEK Urban Transportation Master Plan, p.79</t>
  </si>
  <si>
    <t>Sustainability Assessment of Urban Transport System in Greater Jakarta, p.59</t>
  </si>
  <si>
    <t>Greater Jakarta (Transjakarta)</t>
  </si>
  <si>
    <t>Sustainability Assessment of Urban Transport System in Greater Jakarta, p.43</t>
  </si>
  <si>
    <t>JABODETABEK Urban Transportation Master Plan, p.4</t>
  </si>
  <si>
    <t>Sustainability Assessment of Urban Transport System in Greater Jakarta, p.49</t>
  </si>
  <si>
    <t>Angkot microbus; Greater Jakarta</t>
  </si>
  <si>
    <t>Sustainability Assessment of Urban Transport System in Greater Jakarta, p.48</t>
  </si>
  <si>
    <t>includes big, medium, small</t>
  </si>
  <si>
    <t>Transportation Statistics DJI Jakarta, p.14</t>
  </si>
  <si>
    <t>https://www.thejakartapost.com/academia/2021/06/04/get-ready-for-a-bike-revolution.html</t>
  </si>
  <si>
    <t>https://jakarta.bps.go.id/statictable/2015/03/31/33/panjang-dan-luas-trotoar-di-provinsi-dki-jakarta-2001-2020.html</t>
  </si>
  <si>
    <t>https://en.wikipedia.org/wiki/Transport_in_Jakarta</t>
  </si>
  <si>
    <t>https://en.wikipedia.org/wiki/Jakarta</t>
  </si>
  <si>
    <t>Sustainability Assessment of Urban Transport System in Greater Jakarta, p.106</t>
  </si>
  <si>
    <t>Greater Jakarta. Cycle, walk, becak</t>
  </si>
  <si>
    <t>Ojek, Greater Jakarta</t>
  </si>
  <si>
    <t>Sustainability Assessment of Urban Transport System in Greater Jakarta, p.52,80</t>
  </si>
  <si>
    <t>Sustainability Assessment of Urban Transport System in Greater Jakarta, p.80</t>
  </si>
  <si>
    <t>Sustainability Assessment of Urban Transport System in Greater Jakarta, p.48,144</t>
  </si>
  <si>
    <t xml:space="preserve"> </t>
  </si>
  <si>
    <t>Sustainability Assessment of Urban Transport System in Greater Jakarta, p.68</t>
  </si>
  <si>
    <t>Transportation Statistics DJI Jakarta, p.10</t>
  </si>
  <si>
    <t>DKI Jakarta (province); Not included in total</t>
  </si>
  <si>
    <t>Not included in total</t>
  </si>
  <si>
    <t>https://jakarta.bps.go.id/statictable/2017/02/24/189/-jumlah-kendaraan-angkutan-jenis-iv-kendaraan-bermotor-umum-roda-tiga-2000-2015.html</t>
  </si>
  <si>
    <t>car; Greater Jakarta</t>
  </si>
  <si>
    <t>JABODETABEK Urban Transportation Master Plan, p.41</t>
  </si>
  <si>
    <t>2w; Greater Jakarta</t>
  </si>
  <si>
    <t>Sustainability Assessment of Urban Transport System in Greater Jakarta, p.129</t>
  </si>
  <si>
    <t>Sustainability Assessment of Urban Transport System in Greater Jakarta, p.114</t>
  </si>
  <si>
    <t>Transportation Statistics DJI Jakarta, p.12</t>
  </si>
  <si>
    <t>Sustainability Assessment of Urban Transport System in Greater Jakarta, p.134</t>
  </si>
  <si>
    <t>ASSESSMENT OF URBAN TRANSPORT SYSTEM IN TEHRAN</t>
  </si>
  <si>
    <t>https://www.unescap.org/sites/default/files/Tehran.pdf</t>
  </si>
  <si>
    <t>IRAN SYB</t>
  </si>
  <si>
    <t>https://www.amar.org.ir/english/Iran-Statistical-Yearbook</t>
  </si>
  <si>
    <t>Includes bus lanes - Lane kms</t>
  </si>
  <si>
    <t>OD Survey</t>
  </si>
  <si>
    <t>Tehran Traffic Organisation</t>
  </si>
  <si>
    <t>In 2017, the daily consumption of Gasoline and diesel fuel (for transportation) was respectively 12 and 4.6 million liters.
Converted using https://www.bp.com/content/dam/bp/business-sites/en/global/corporate/pdfs/energy-economics/statistical-review/bp-stats-review-2021-approximate-conversion-factors.pdf</t>
  </si>
  <si>
    <t>City of Almaty Sustainable Transport Strategy</t>
  </si>
  <si>
    <t>https://alatransit.kz/sites/default/files/city_of_almaty_sustainable_transport_strategy_0.pdf</t>
  </si>
  <si>
    <t>City of Almaty Sustainable Transport</t>
  </si>
  <si>
    <t>https://alatransit.kz/sites/default/files/final_publication_cast.pdf</t>
  </si>
  <si>
    <t>Total operation length (2 tracks)</t>
  </si>
  <si>
    <t>Almaty Metro</t>
  </si>
  <si>
    <t>KGP METROPOLITEN, Almaty</t>
  </si>
  <si>
    <t>http://eng.asmetro.ru/metro/metro/almaata/almaata_full/</t>
  </si>
  <si>
    <t>Kazakhstan: Support to Energy Efficiency Transformation in Cities</t>
  </si>
  <si>
    <t>https://openknowledge.worldbank.org/bitstream/handle/10986/28927/121463-ESM-P130013-PUBLIC-KEEPAlmatyEEPlanNovengfinal.pdf?sequence=1&amp;isAllowed=y</t>
  </si>
  <si>
    <t>Sairan: Almaty’s long-distance bus station</t>
  </si>
  <si>
    <t>https://caravanistan.com/kazakhstan/almaty/transport/sairan-bus-station/</t>
  </si>
  <si>
    <t>Train in Kazakhstan</t>
  </si>
  <si>
    <t>https://caravanistan.com/transport/train/kazakhstan/#:~:text=Click%20to%20enlarge-,Almaty,20%20minutes%20out%20of%20town.</t>
  </si>
  <si>
    <t>worlddata.info</t>
  </si>
  <si>
    <t>https://www.worlddata.info/asia/kazakhstan/airports.php</t>
  </si>
  <si>
    <t>Metro only</t>
  </si>
  <si>
    <t>As of April 2017</t>
  </si>
  <si>
    <t>Percentage of people living 500 m from MRT station</t>
  </si>
  <si>
    <t>between January and July</t>
  </si>
  <si>
    <t>Urban Transport Electrification Project, p.1</t>
  </si>
  <si>
    <t>ADB</t>
  </si>
  <si>
    <t>https://www.adb.org/sites/default/files/project-documents/54123/54123-001-rrp-en.pdf</t>
  </si>
  <si>
    <t>The Study on Improvement of Urban Transportation
in Bishkek City of the Kyrgyz Republic, p.2-6,11</t>
  </si>
  <si>
    <t>https://openjicareport.jica.go.jp/pdf/12127585_01.pdf</t>
  </si>
  <si>
    <t>Social Trends Kyrgyz Republic 2015-2019, Table 1.1</t>
  </si>
  <si>
    <t>National Statistical Committee of the Kyrgyz Republic</t>
  </si>
  <si>
    <t>http://www.stat.kg/media/publicationarchive/67489356-3797-4db3-ba4e-adbb5403d3f0.rar</t>
  </si>
  <si>
    <t>Social Trends Kyrgyz Republic 2011-2015, p.20</t>
  </si>
  <si>
    <t>http://www.stat.kg/media/publicationarchive/26ff4a14-9261-42d1-af10-62ef8e5b008a.pdf</t>
  </si>
  <si>
    <t>Social Trends Kyrgyz Republic 2007-2011, p.20</t>
  </si>
  <si>
    <t>http://www.stat.kg/media/publicationarchive/15cae993-156f-409a-82f3-67d77b8fea16.pdf</t>
  </si>
  <si>
    <t>Social Trends Kyrgyz Republic 2006-2010, p.20</t>
  </si>
  <si>
    <t>http://www.stat.kg/media/publicationarchive/e0e4a8f1-b9d9-463f-82ba-1a82d60eeea8.pdf</t>
  </si>
  <si>
    <t>The Study on Improvement of Urban Transportation
in Bishkek City of the Kyrgyz Republic, p.1-3</t>
  </si>
  <si>
    <t>https://en.wikipedia.org/wiki/Bishkek</t>
  </si>
  <si>
    <t>The Study on Improvement of Urban Transportation
in Bishkek City of the Kyrgyz Republic, p.3-7</t>
  </si>
  <si>
    <t>The Study on Improvement of Urban Transportation
in Bishkek City of the Kyrgyz Republic, p.4-12</t>
  </si>
  <si>
    <t>Includes electric trolleybus, diesel bus, minibus</t>
  </si>
  <si>
    <t>Urban Transport Electrification Project, Sector Assessment, p.3</t>
  </si>
  <si>
    <t>https://www.adb.org/sites/default/files/linked-documents/54123-001-ssa.pdf</t>
  </si>
  <si>
    <t>trolleybus, midibus, minibus</t>
  </si>
  <si>
    <t>The Study on Improvement of Urban Transportation
in Bishkek City of the Kyrgyz Republic, p.7-1</t>
  </si>
  <si>
    <t>https://dlca.logcluster.org/display/public/DLCA/2.4+Kyrgyzstan+Railway+Assessment</t>
  </si>
  <si>
    <t>No bicycle</t>
  </si>
  <si>
    <t>The Study on Improvement of Urban Transportation
in Bishkek City of the Kyrgyz Republic, p.5</t>
  </si>
  <si>
    <t>All public transport is bus (trolleybus, midibus, minibus); No bicycle</t>
  </si>
  <si>
    <t>The Study on Improvement of Urban Transportation
in Bishkek City of the Kyrgyz Republic, p.7-25</t>
  </si>
  <si>
    <t>"Truck"; No bicycle</t>
  </si>
  <si>
    <t>computed; trolleybus, midibus, minibus</t>
  </si>
  <si>
    <t>The Study on Improvement of Urban Transportation
in Bishkek City of the Kyrgyz Republic, p.7-2</t>
  </si>
  <si>
    <t>Urban Transport Electrification Project: Detailed Project Report, p.10</t>
  </si>
  <si>
    <t>Grutter Consulting</t>
  </si>
  <si>
    <t>https://www.adb.org/sites/default/files/linked-documents/54123-001-ld-03.pdf</t>
  </si>
  <si>
    <t>The Study on Improvement of Urban Transportation
in Bishkek City of the Kyrgyz Republic, p.6-31</t>
  </si>
  <si>
    <t>Social Trends Kyrgyz Republic 2015-2019, Table 12.3</t>
  </si>
  <si>
    <t>Social Trends Kyrgyz Republic 2011-2015, p.134</t>
  </si>
  <si>
    <t>Social Trends Kyrgyz Republic 2007-2011, p.130</t>
  </si>
  <si>
    <t>Social Trends Kyrgyz Republic 2006-2010, p.134</t>
  </si>
  <si>
    <t>Capital region</t>
  </si>
  <si>
    <t>The Study on Improvement of Urban Transportation
in Bishkek City of the Kyrgyz Republic, p.1-1</t>
  </si>
  <si>
    <t>Social Trends Kyrgyz Republic 2015-2019, Table 12.4</t>
  </si>
  <si>
    <t>Social Trends Kyrgyz Republic 2011-2015, p.135</t>
  </si>
  <si>
    <t>Social Trends Kyrgyz Republic 2007-2011, p.131</t>
  </si>
  <si>
    <t>Social Trends Kyrgyz Republic 2006-2010, p.135</t>
  </si>
  <si>
    <t>The Project for Urban Development Master Plan Study in Vientiane Capital, p2-16,.2-2</t>
  </si>
  <si>
    <t>https://openjicareport.jica.go.jp/pdf/12023701_01.pdf</t>
  </si>
  <si>
    <t>https://www.tei.or.th/thaicityclimate/public/research-24.pdf</t>
  </si>
  <si>
    <t>The Project for Urban Development Master Plan Study in Vientiane Capital, p.1-2</t>
  </si>
  <si>
    <t>The Project for Urban Development Master Plan Study in Vientiane Capital, p.2-13</t>
  </si>
  <si>
    <t>Reality of Urbanization and Urban Master Plan of Vientiane Capital, Lao PDR: Issues and Prospecgs</t>
  </si>
  <si>
    <t>Vongpraseuth</t>
  </si>
  <si>
    <t>https://asrjetsjournal.org/index.php/American_Scientific_Journal/article/download/5995/2173/</t>
  </si>
  <si>
    <t>The Project for Urban Development Master Plan Study in Vientiane Capital, p.4-71</t>
  </si>
  <si>
    <t>https://openjicareport.jica.go.jp/pdf/12023701_04.pdf</t>
  </si>
  <si>
    <t>"less than 2000 km"</t>
  </si>
  <si>
    <t>Vientiane
Sustainable Urban Transport Project, p.1</t>
  </si>
  <si>
    <t>https://www.adb.org/sites/default/files/linked-documents/45041-002-ssa.pdf</t>
  </si>
  <si>
    <t>"&lt;0.5%"</t>
  </si>
  <si>
    <t>The Project for Urban Development Master Plan Study in Vientiane Capital, p.4-59</t>
  </si>
  <si>
    <t>Lao-China HSR</t>
  </si>
  <si>
    <t>https://en.wikipedia.org/wiki/Boten%E2%80%93Vientiane_railway</t>
  </si>
  <si>
    <t>https://en.wikipedia.org/wiki/Vientiane#Transportation</t>
  </si>
  <si>
    <t>Cycling not included</t>
  </si>
  <si>
    <t>The Project for Urban Development Master Plan Study in Vientiane Capital, p.4-63</t>
  </si>
  <si>
    <t>Sedan, pickup, van</t>
  </si>
  <si>
    <t>Tuktuk</t>
  </si>
  <si>
    <t>Heavy truck</t>
  </si>
  <si>
    <t>The Project for Urban Development Master Plan Study in Vientiane Capital, p.4-62</t>
  </si>
  <si>
    <t>Kuala Lumpur Low Carbon Society Blueprint 2030</t>
  </si>
  <si>
    <t>Kuala Lumpur City Hall</t>
  </si>
  <si>
    <t>www.dbkl.gov.my/download/laporan-summary-policymakers-kl-low-carbon-society-blueprint-2030/?wpdmdl=8065&amp;refresh=6298640876d041654154248</t>
  </si>
  <si>
    <t>Draft Kuala Lumpur Structure Plan 2040</t>
  </si>
  <si>
    <t>https://web.archive.org/web/20210414054757/https://www.dbkl.gov.my/klmycity2040/?page_id=4304</t>
  </si>
  <si>
    <t>Kuala Lumpur City Profile</t>
  </si>
  <si>
    <t>https://www.unescap.org/sites/default/d8files/Closing%20the%20Loop%20-%20Kuala%20Lumpur%20City%20Profile.pdf</t>
  </si>
  <si>
    <t>My Local Stats W. P. Kuala Lumpur, T5.1</t>
  </si>
  <si>
    <t>Department of Statistics Malaysia</t>
  </si>
  <si>
    <t>https://newss.statistics.gov.my/</t>
  </si>
  <si>
    <t>Draft Kuala Lumpur Structure Plan 2040, p.2-11</t>
  </si>
  <si>
    <t>Draft Kuala Lumpur Structure Plan 2040, p.8-4</t>
  </si>
  <si>
    <t>Draft Kuala Lumpur Structure Plan 2040, p.5-18</t>
  </si>
  <si>
    <t>Computed; "living quarters"</t>
  </si>
  <si>
    <t>My Local Stats W. P. Kuala Lumpur, T2.0</t>
  </si>
  <si>
    <t>Draft Kuala Lumpur Structure Plan 2040, p.7-34</t>
  </si>
  <si>
    <t>Greater Kuala Lumpur / Klang Valley Land Public Transport Master Plan, p.127</t>
  </si>
  <si>
    <t>Land Public Transport Commission</t>
  </si>
  <si>
    <t>https://dl037.dokumen.tips/dlv2/c3dbbc435aac82a0774743b4ebbcc3e97a8c980bbd02cc55a8de8e104e5ca884679174ca30b03fa2386a2048c7158ee549cad6af41536d3aace216b2e6cec783O4QeiI28MGjY571fqK0zD%2F4dqATWhFJMn1a1tBhJMXj3ZqVm+rymv9PPrZiEtNXdexrRtLgC1SPu8cdu3reEjGvIx0c3dk8ysAM+PIX%2FPElUobPMkdIXaWxzv4KYl%2FIueXf5tDQHOrC1EzBd6gbCtk2tPEavQUoTD2R2dvelLcQ%3D</t>
  </si>
  <si>
    <t>Draft Kuala Lumpur Structure Plan 2040, p.7-13</t>
  </si>
  <si>
    <t>https://en.wikipedia.org/wiki/BRT_Sunway_Line</t>
  </si>
  <si>
    <t>Draft Kuala Lumpur Structure Plan 2040, p.7-8</t>
  </si>
  <si>
    <t>https://en.wikipedia.org/wiki/Transportation_in_the_Klang_Valley</t>
  </si>
  <si>
    <t>Rail only</t>
  </si>
  <si>
    <t>Draft Kuala Lumpur Structure Plan 2040, p.7-4</t>
  </si>
  <si>
    <t>For entire Klang Valley which includes Kuala Lumpur; motorized modes only</t>
  </si>
  <si>
    <t>Mode Choice between Private and Public Trnasport in Klang Valley, Malaysia</t>
  </si>
  <si>
    <t>Chiu Chuen, Karim, Yusoff</t>
  </si>
  <si>
    <t>https://www.researchgate.net/publication/261375090_Mode_Choice_between_Private_and_Public_Transport_in_Klang_Valley_Malaysia</t>
  </si>
  <si>
    <t>Weekday</t>
  </si>
  <si>
    <t>Trip characteristics as the determinants of intention to shift to rail transport among private motor vehicle users in Kuala Lumpur, Malaysia</t>
  </si>
  <si>
    <t>Kwan, Sutan, Hasim</t>
  </si>
  <si>
    <t>https://www.sciencedirect.com/science/article/pii/S2210670717306431</t>
  </si>
  <si>
    <t>Greater Kuala Lumpur</t>
  </si>
  <si>
    <t>Greater Kuala Lumpur / Klang Valley Land Public Transport Master Plan, p.128</t>
  </si>
  <si>
    <t>Draft Kuala Lumpur Structure Plan 2040, p.7-6</t>
  </si>
  <si>
    <t>Rapid KL operator only</t>
  </si>
  <si>
    <t>My Local Stats W. P. Kuala Lumpur, T10.0</t>
  </si>
  <si>
    <t>"Public transport"</t>
  </si>
  <si>
    <t>"Commercial vehicle"</t>
  </si>
  <si>
    <t>Greater Kuala Lumpur / Klang Valley Land Public Transport Master Plan, p.42</t>
  </si>
  <si>
    <t>My Local Stats W. P. Kuala Lumpur, T9.0</t>
  </si>
  <si>
    <t>SUTI Mobility Assessment - Ulaanbaatar</t>
  </si>
  <si>
    <t>Statistics Department of Ulaanbaatar</t>
  </si>
  <si>
    <t>https://www.unescap.org/sites/default/d8files/knowledge-products/SUTIMobilityAssessmentReport_Ulaanbaatar.pdf</t>
  </si>
  <si>
    <t>Statistical Database</t>
  </si>
  <si>
    <t>http://www.1212.mn/tables.aspx?tbl_id=DT_NSO_0300_002V1&amp;SOUM_select_all=0&amp;SOUMSingleSelect=_5&amp;YearY_select_all=1&amp;YearYSingleSelect=_1990_1991_1992_1993_1994_1995_1996_1997_1998_1999&amp;viewtype=table</t>
  </si>
  <si>
    <t>The Study on Implementation of Ulaanbaatar City Urban Transportation Project in Mongolia Ulaanbaatar Metro Project）</t>
  </si>
  <si>
    <t xml:space="preserve"> Statistic Data of Ulaanbaatar City</t>
  </si>
  <si>
    <t>https://openjicareport.jica.go.jp/pdf/12119830_01.pdf</t>
  </si>
  <si>
    <t>ADB TA 7156-МОN - Urban Transport Development Project in Mongolia</t>
  </si>
  <si>
    <t>https://www.adb.org/sites/default/files/project-document/64663/39256-mon-tacr.pdf</t>
  </si>
  <si>
    <t>55245-001: Improvement of Urban Mobility in Ulaanbaatar</t>
  </si>
  <si>
    <t>https://www.adb.org/sites/default/files/project-documents/55245/55245-001-tar-en.pdf</t>
  </si>
  <si>
    <t>PART II: Ulaanbaatar City Master Planning 2030</t>
  </si>
  <si>
    <t>https://openjicareport.jica.go.jp/pdf/11937158_02.pdf</t>
  </si>
  <si>
    <t>Monthly Cost per Adult for Public Transport (Bus &amp; Trolleybus)</t>
  </si>
  <si>
    <t>Public Transportation Department of Ulaanbaatar</t>
  </si>
  <si>
    <t>Transport Demand Management of Ulaanbaatar city</t>
  </si>
  <si>
    <t>https://www.uncrd.or.jp/content/documents/7197Presentation%203_Bulgaa%20Khurelbaatar%202018.09.30%20(1).pdf</t>
  </si>
  <si>
    <t>National Statistics
Office, Public Transport Department</t>
  </si>
  <si>
    <t>2007: JICA Study, 2016: ADB, 2017: UB TFC</t>
  </si>
  <si>
    <t>Ulaanbaatar Sustainable Urban Transport Project (P174007)</t>
  </si>
  <si>
    <t>https://documents1.worldbank.org/curated/en/708891618997774951/pdf/Project-Information-Document-Ulaanbaatar-Sustainable-Urban-Transport-Project-P174007.pdf</t>
  </si>
  <si>
    <t>Transport Department of the Capital city</t>
  </si>
  <si>
    <t>Passenger Car</t>
  </si>
  <si>
    <t>private car ownership</t>
  </si>
  <si>
    <t>National Statistics Office, 2020</t>
  </si>
  <si>
    <t>Urban Transport System in Ulaanbaatar city</t>
  </si>
  <si>
    <t>Road Transportation Division</t>
  </si>
  <si>
    <t>https://www.unescap.org/sites/default/files/4b.2_UT%20System_Ulaanbaatar.pdf</t>
  </si>
  <si>
    <t>Motorcycle</t>
  </si>
  <si>
    <t>Microbus, Trolleybus, Bus</t>
  </si>
  <si>
    <t>Transportation Police Department</t>
  </si>
  <si>
    <t>Transport Police Agency, 2019</t>
  </si>
  <si>
    <t xml:space="preserve"> Traffic Police</t>
  </si>
  <si>
    <t>Yangon Region</t>
  </si>
  <si>
    <t>2020 Myanmar Statistical Yeabook, p.38</t>
  </si>
  <si>
    <t>Ministry of Planning, Finance and Industry</t>
  </si>
  <si>
    <t>https://www.mmsis.gov.mm/sub_menu/statistics/fileDb.jsp</t>
  </si>
  <si>
    <t>Greater Yangon</t>
  </si>
  <si>
    <t>The Updated Strategic Urban Development Plan of the Greater Yangon, p.3-1</t>
  </si>
  <si>
    <t>https://openjicareport.jica.go.jp/pdf/1000038957_01.pdf</t>
  </si>
  <si>
    <t>Sustainable Urban Transport Index for Yangon City, Myanmar, p.1</t>
  </si>
  <si>
    <t>https://www.unescap.org/sites/default/files/SUTI%20Final%20Report%20Submission_ED.pdf</t>
  </si>
  <si>
    <t>Project for Comprehensive Urban Transport Plan of the Greater Yangon, p.1</t>
  </si>
  <si>
    <t>https://openjicareport.jica.go.jp/pdf/12182754.pdf</t>
  </si>
  <si>
    <t>Sustainable Urban Transport Index for Yangon City, Myanmar, p.35</t>
  </si>
  <si>
    <t>Yangon region</t>
  </si>
  <si>
    <t>2020 Myanmar Statistical Yeabook, p.549</t>
  </si>
  <si>
    <t>Sustainable Urban Transport Index for Yangon City, Myanmar, p.7</t>
  </si>
  <si>
    <t>Sustainable Urban Transport Index for Yangon City, Myanmar, p.13</t>
  </si>
  <si>
    <t>Project for Comprehensive Urban Transport Plan of the Greater Yangon, p.2-2</t>
  </si>
  <si>
    <t>Includes mini buses</t>
  </si>
  <si>
    <t>Sustainable Urban Transport Index for Yangon City, Myanmar, p.10</t>
  </si>
  <si>
    <t>https://en.wikipedia.org/wiki/Yangon</t>
  </si>
  <si>
    <t>Myanmar Port Authority</t>
  </si>
  <si>
    <t>http://www.mpa.gov.mm/facts-figures/yangon-port-information#:~:text=The%20Port%20of%20Yangon%20is,the%20country's%20exports%20and%20imports.&amp;text=The%20Port%20of%20Yangon%20is%20situated%20at%20Latitude%2016%20%E1%80%B6,on%20the%20Gulf%20of%20Martaban.</t>
  </si>
  <si>
    <t>Sustainable Urban Transport Index for Yangon City, Myanmar, p.28</t>
  </si>
  <si>
    <t>The Updated Strategic Urban Development Plan of the Greater Yangon, p.2-111</t>
  </si>
  <si>
    <t>Sustainable Urban Transport Index for Yangon City, Myanmar, p.27</t>
  </si>
  <si>
    <t>Waterway, "truck bus", truck</t>
  </si>
  <si>
    <t>Public bus; computed daily equivalent</t>
  </si>
  <si>
    <t>2020 Myanmar Statistical Yeabook, p.552</t>
  </si>
  <si>
    <t>Private</t>
  </si>
  <si>
    <t>Sustainable Urban Transport Index for Yangon City, Myanmar, p.9</t>
  </si>
  <si>
    <t>Sustainable Urban Transport Index for Yangon City, Myanmar, p.26</t>
  </si>
  <si>
    <t>Individual motorised + public transport</t>
  </si>
  <si>
    <t>Active Transport (Walk, Cycle)</t>
  </si>
  <si>
    <t>Computed</t>
  </si>
  <si>
    <t>2020 Myanmar Statistical Yeabook, p.551</t>
  </si>
  <si>
    <t>Yangon region; light + heavy duty</t>
  </si>
  <si>
    <t>The Updated Strategic Urban Development Plan of the Greater Yangon, p.2-110</t>
  </si>
  <si>
    <t>Yangon region; Light and heavy truck</t>
  </si>
  <si>
    <t>Yangon region; SUTI data no 2/3w</t>
  </si>
  <si>
    <t>2020 Myanmar Statistical Yeabook, p.151</t>
  </si>
  <si>
    <t>2020 Myanmar Statistical Yeabook, p.169</t>
  </si>
  <si>
    <t>Sustainable Urban Transport Index for Yangon City, Myanmar, p.39</t>
  </si>
  <si>
    <t>UNESCAP ppt</t>
  </si>
  <si>
    <t>https://www.unescap.org/sites/default/files/12.%20Strategies%20for%20improving%20urban%20mobility%20in%20Kathmandu%20and%20other%20major%20cities%20in%20Nepal%2C%20Tribhuwan%20University%2C%20Kathmandu.pdf</t>
  </si>
  <si>
    <t>Road Area</t>
  </si>
  <si>
    <t>Panta and Dangol , 2009</t>
  </si>
  <si>
    <t>(For District/ Municipality within Kathmandu Valley)</t>
  </si>
  <si>
    <t>DATA COLLECTION SURVEY ON TRAFFIC IMPROVEMENT IN KATHMANDU VALLEY</t>
  </si>
  <si>
    <t>DOR Statistic of Strategic Road Network 2009/2010</t>
  </si>
  <si>
    <t>https://openjicareport.jica.go.jp/pdf/12082459_01.pdf</t>
  </si>
  <si>
    <t>The Study on Kathmandu Valley Urban Road Development</t>
  </si>
  <si>
    <t>Data Collection Survey, JICA, 2012</t>
  </si>
  <si>
    <t>https://openjicareport.jica.go.jp/pdf/12289674.pdf</t>
  </si>
  <si>
    <t>https://en.wikipedia.org/wiki/Tribhuvan_International_Airport</t>
  </si>
  <si>
    <t>Motorized Trip only</t>
  </si>
  <si>
    <t>JICA, 2012</t>
  </si>
  <si>
    <t>urban-mobility-in-kathmandu</t>
  </si>
  <si>
    <t>MoPIT/JICA, 2012</t>
  </si>
  <si>
    <t>https://silo.tips/download/urban-mobility-in-kathmandu</t>
  </si>
  <si>
    <t>Car/Jeep/Van (For Kathmandu Valley)</t>
  </si>
  <si>
    <t>Motorcycle (For Kathmandu Valley)</t>
  </si>
  <si>
    <t>Bus, Mini, Micro &amp; Temp (For Kathmandu Valley)</t>
  </si>
  <si>
    <t>Truck/others (For Kathmandu Valley)</t>
  </si>
  <si>
    <t>(For Kathmandu Valley)</t>
  </si>
  <si>
    <t>Traffic Police</t>
  </si>
  <si>
    <t>Converted using https://www.bp.com/content/dam/bp/business-sites/en/global/corporate/pdfs/energy-economics/statistical-review/bp-stats-review-2021-approximate-conversion-factors.pdf</t>
  </si>
  <si>
    <t>Air Quality Management Action Plan for Kathmandu Valley</t>
  </si>
  <si>
    <t>https://doenv.gov.np/public/uploads/Pdffile/Final%20Report%20on%20AQM%20Action%20Plan%202017-42479-32168.pdf</t>
  </si>
  <si>
    <t>PhilAtlas (online)</t>
  </si>
  <si>
    <t>https://www.philatlas.com/mindanao/r11/davao-city.html#sectionDemog</t>
  </si>
  <si>
    <t>Highlights of the Population Density of the Philippines 2020 Census of Population and Housing</t>
  </si>
  <si>
    <t>https://psa.gov.ph/sites/default/files/attachments/ird/specialrelease/2010-2015-2020%20Population%20Density_Table%20A_and_B_Using%202013%20Land%20Areas_12%20July%202021.xlsx</t>
  </si>
  <si>
    <t>Comprehensive Land Use Plan 2013-2022, p.98</t>
  </si>
  <si>
    <t>City Government of Davao</t>
  </si>
  <si>
    <t xml:space="preserve">https://cpdo.davaocity.gov.ph/wp-content/uploads/2016/10/Vol1CLUP2013-202220151215084007.pdf </t>
  </si>
  <si>
    <t>Davao Sustainable Urban Transport Project: Final Report, B-p.1</t>
  </si>
  <si>
    <t>https://www.adb.org/sites/default/files/project-document/172847/45296-003-tacr-01.pdf</t>
  </si>
  <si>
    <t>Socioeconomic Information</t>
  </si>
  <si>
    <t>https://cpdo.davaocity.gov.ph/wp-content/uploads/2021/03/SEI-Flyer_2020.pdf</t>
  </si>
  <si>
    <t>Parks + open spaces</t>
  </si>
  <si>
    <t>Comprehensive Land Use Plan 2013-2022, p.48,51</t>
  </si>
  <si>
    <t>Davao City Infrastructure Development Plan and Capacity Building Project, p.4-20</t>
  </si>
  <si>
    <t>JICA, NEDA, City of Davao</t>
  </si>
  <si>
    <t>https://openjicareport.jica.go.jp/pdf/12308714_01.pdf</t>
  </si>
  <si>
    <t>Davao City Infrastructure Development Plan and Capacity Building Project, p.5-23</t>
  </si>
  <si>
    <t>Signalized intersections</t>
  </si>
  <si>
    <t>Davao City Infrastructure Development Plan and Capacity Building Project, p.6-23</t>
  </si>
  <si>
    <t>Traffic Management Experience &amp; Best Practices on Road Safety of Davao City</t>
  </si>
  <si>
    <t>City Transport and Traffic Management Office, Davao City</t>
  </si>
  <si>
    <t>https://cttmo.davaocity.gov.ph/wp-content/uploads/2021/03/Traffic-Management-Experience-of-Davao-City.pdf</t>
  </si>
  <si>
    <t>Comprehensive Land Use Plan 2013-2022, p.20</t>
  </si>
  <si>
    <t>Davao City Infrastructure Development Plan and Capacity Building Project, p.6-9</t>
  </si>
  <si>
    <t>Includes jeepneys and vans</t>
  </si>
  <si>
    <t>Davao City Transport Roadmap, p.7</t>
  </si>
  <si>
    <t>https://www.davaocity.gov.ph/wp-content/uploads/2019/04/Davao-City-Tranport-Roadmap-Summary-Report.pdf</t>
  </si>
  <si>
    <t>Cyclists can now use Davao City’s new 55km bike lane network</t>
  </si>
  <si>
    <t>https://www.topgear.com.ph/news/motoring-news/davao-city-bike-lanes-opening-a4354-20210721</t>
  </si>
  <si>
    <t>Public bus terminal</t>
  </si>
  <si>
    <t>Davao Sustainable Urban Transport Project: Final Report, D-p.26</t>
  </si>
  <si>
    <t>Comprehensive Land Use Plan 2013-2022, p.60</t>
  </si>
  <si>
    <t>"Private transport"</t>
  </si>
  <si>
    <t>Davao City Transport Roadmap, p.8</t>
  </si>
  <si>
    <t>14 hours, outbound and inbound, bus+van</t>
  </si>
  <si>
    <t>Davao Sustainable Urban Transport Project: Final Report, D-p.17</t>
  </si>
  <si>
    <t>Includes bus</t>
  </si>
  <si>
    <t>Davao Sustainable Urban Transport Project: Final Report, D-p.20</t>
  </si>
  <si>
    <t>Car+SUV</t>
  </si>
  <si>
    <t>Davao City Infrastructure Development Plan and Capacity Building Project, p.2-12</t>
  </si>
  <si>
    <t>Car+ private UV</t>
  </si>
  <si>
    <t>Davao Sustainable Urban Transport Project: Final Report, B-p.11</t>
  </si>
  <si>
    <t>UV+Bus</t>
  </si>
  <si>
    <t>Trucks + trailers</t>
  </si>
  <si>
    <t>Trailers, MC/TC</t>
  </si>
  <si>
    <t>Davao Public Transport Modernization Project, p.22</t>
  </si>
  <si>
    <t>https://www.adb.org/sites/default/files/project-documents/45296/45296-006-iee-en.pdf</t>
  </si>
  <si>
    <t>Davao City Transport Roadmap, p.6</t>
  </si>
  <si>
    <t>24% owned motorcycles, 16% owned 4 wheeler</t>
  </si>
  <si>
    <t>36.4% owned motorcycles, 3.8% owned 4 wheeler</t>
  </si>
  <si>
    <t>Davao City Infrastructure Development Plan and Capacity Building Project, p.6-27</t>
  </si>
  <si>
    <t>Davao City Infrastructure Development Plan and Capacity Building Project, p.2-29</t>
  </si>
  <si>
    <t>NO2</t>
  </si>
  <si>
    <t>Highlights of the National Capital Region (NCR) Population 2020 Census of Population and Housing (2020 CPH)</t>
  </si>
  <si>
    <t>Philippine Statistics Authority</t>
  </si>
  <si>
    <t>https://psa.gov.ph/content/highlights-national-capital-region-ncr-population-2020-census-population-and-housing-2020</t>
  </si>
  <si>
    <t>Data Collection Survey on Improving Road-based Public Transport System in Metro Manila, p.S-2</t>
  </si>
  <si>
    <t>https://libopac.jica.go.jp/images/report/12369815.pdf</t>
  </si>
  <si>
    <t>Sustainable Urban Transport Index for Metro Manila and Impacts of COVID-19 on Mobility, p.60</t>
  </si>
  <si>
    <t>https://www.unescap.org/sites/default/d8files/knowledge-products/SUTI%20Report_Manila_revised.pdf</t>
  </si>
  <si>
    <t>Roadmap for Transport Infrastructure Development for Metro Manila and Its Surrounding Areas, p.2-5</t>
  </si>
  <si>
    <t>https://neda.gov.ph/wp-content/uploads/2015/03/FR-MAIN-TEXT.-12149605_01.pdf</t>
  </si>
  <si>
    <t>Sustainable Urban Transport Index for Metro Manila and Impacts of COVID-19 on Mobility, p.63</t>
  </si>
  <si>
    <t>NCR Regional Development Plan, p.17</t>
  </si>
  <si>
    <t>Metro Manila Development Authority</t>
  </si>
  <si>
    <t>https://mmda.gov.ph/images/Home/Development-Planning/Plan-Formulation/NCR-RDP-2017-2022/Full-Version/NCR-Regional-Development-Plan-2017-2022-resize.pdf</t>
  </si>
  <si>
    <t>Does not include local roads under jurisdiction of cities</t>
  </si>
  <si>
    <t>Sustainable Urban Transport Index for Metro Manila and Impacts of COVID-19 on Mobility, p.9</t>
  </si>
  <si>
    <t>Includes local roads</t>
  </si>
  <si>
    <t>NCR Regional Development Plan, p.198</t>
  </si>
  <si>
    <t>Metro Manila Bridges Project Sector Assessment</t>
  </si>
  <si>
    <t>https://www.adb.org/sites/default/files/linked-documents/52181-001-ssa.pdf</t>
  </si>
  <si>
    <t>Sustainable Urban Transport Index for Metro Manila and Impacts of COVID-19 on Mobility, p.15</t>
  </si>
  <si>
    <t>Public Transport Innovations in the Time of Covid-19: Crowdsourcing and Bus Telematics for Promoting Fuel Efficiency and Eco-Driving Practices on the EDSA Busway</t>
  </si>
  <si>
    <t>Tiglao et al</t>
  </si>
  <si>
    <t>http://ncts.upd.edu.ph/tssp/wp-content/uploads/2022/02/TSSP-2021-Vol4-No1-05-Tiglao-Tiglao-and-Cruz_F.pdf</t>
  </si>
  <si>
    <t>Sustainable Urban Transport Index for Metro Manila and Impacts of COVID-19 on Mobility, p.12</t>
  </si>
  <si>
    <t>National Urban Mobility Program EDSA-Bus Case Study</t>
  </si>
  <si>
    <t>GIZ</t>
  </si>
  <si>
    <t>https://www.changing-transport.org/wp-content/uploads/2018-12-07-EDSA-Bus-Report.pdf</t>
  </si>
  <si>
    <t>Jeepneys and UV express</t>
  </si>
  <si>
    <t>Total urban rail stations</t>
  </si>
  <si>
    <t>Sustainable Urban Transport Index for Metro Manila and Impacts of COVID-19 on Mobility, p.10</t>
  </si>
  <si>
    <t>Sustainable Urban Transport Index for Metro Manila and Impacts of COVID-19 on Mobility, p.55</t>
  </si>
  <si>
    <t>Sustainable Urban Transport Index for Metro Manila and Impacts of COVID-19 on Mobility, p.52</t>
  </si>
  <si>
    <t>Includes jeepneys, UV express, and pedicabs</t>
  </si>
  <si>
    <t>NCR Regional Development Plan, p.203</t>
  </si>
  <si>
    <t>Includes cars and SUV</t>
  </si>
  <si>
    <t>Philippine Statistical Yearbook 2019</t>
  </si>
  <si>
    <t>https://www.foi.gov.ph/requests/aglzfmVmb2ktcGhyHQsSB0NvbnRlbnQiEExUTy01Nzc1MDU0NjExMjUM</t>
  </si>
  <si>
    <t>NCR Regional Development Plan, p.202</t>
  </si>
  <si>
    <t>Includes "non-conventional tricycle"</t>
  </si>
  <si>
    <t>Bus+UV+Jeep</t>
  </si>
  <si>
    <t>2w/3w</t>
  </si>
  <si>
    <t>Jeepney/Minibus</t>
  </si>
  <si>
    <t>Sustainable Urban Transport Index for Metro Manila and Impacts of COVID-19 on Mobility, p.65</t>
  </si>
  <si>
    <t>Trailer</t>
  </si>
  <si>
    <t>Sustainable Urban Transport Index for Metro Manila and Impacts of COVID-19 on Mobility, p.58</t>
  </si>
  <si>
    <t>Seoul Urban Planning</t>
  </si>
  <si>
    <t>https://www.metropolis.org/sites/default/files/seoul_urban_planningenglish.pdf</t>
  </si>
  <si>
    <t>https://kosis.kr/eng/statisticsList/statisticsListIndex.do?menuId=M_01_01&amp;vwcd=MT_ETITLE&amp;parmTabId=M_01_01#content-group</t>
  </si>
  <si>
    <t>Includes Land transport and transport via pipelines, Water Transport, Air Transport, Warehousing and support activities for transportation</t>
  </si>
  <si>
    <t>2020 Seoul City Master Plan</t>
  </si>
  <si>
    <t>https://urban.seoul.go.kr/view/html/PMNU2020000000</t>
  </si>
  <si>
    <t>Seoul Statistical Series_03 transportation</t>
  </si>
  <si>
    <t>https://www.seoulsolution.kr/sites/default/files/page/Seoul%20Statistical%20Series_03%20transportation.pdf</t>
  </si>
  <si>
    <t>Seoul Statistical Yearbook</t>
  </si>
  <si>
    <t>https://data.seoul.go.kr/together/statbook/statbookList.do#none</t>
  </si>
  <si>
    <t>Sidewalk length</t>
  </si>
  <si>
    <t>Truck is part of the modal share</t>
  </si>
  <si>
    <t>Seoul Transportion 2030</t>
  </si>
  <si>
    <t>https://www.seoulsolution.kr/sites/default/files/gettoknowus/Seoul%20Transportation%202030.pdf</t>
  </si>
  <si>
    <t>Motorcycle (Truck is part of the modal share)</t>
  </si>
  <si>
    <t>Metro (Truck is part of the modal share)</t>
  </si>
  <si>
    <t>Subway/ Tram</t>
  </si>
  <si>
    <t>Truck</t>
  </si>
  <si>
    <t>total no. of trips per day</t>
  </si>
  <si>
    <t>Sedan and Vans</t>
  </si>
  <si>
    <t>Passenger Cars + Special Cars</t>
  </si>
  <si>
    <t>Total of Sedans, Vans, Freight, and Special</t>
  </si>
  <si>
    <t>Key Indicators for Asia and the Pacific 2021</t>
  </si>
  <si>
    <t>https://kidb.adb.org/</t>
  </si>
  <si>
    <t>Department of Statistics</t>
  </si>
  <si>
    <t>https://tablebuilder.singstat.gov.sg/table/TS/M890151</t>
  </si>
  <si>
    <t>https://tablebuilder.singstat.gov.sg/table/TS/M212981</t>
  </si>
  <si>
    <t>Land Use Plan to Support Singapore’s Future Population</t>
  </si>
  <si>
    <t>Ministry of National Development</t>
  </si>
  <si>
    <t>https://www.mnd.gov.sg/docs/default-source/mnd-documents/publications-documents/land-use-plan.pdf</t>
  </si>
  <si>
    <t>https://tablebuilder.singstat.gov.sg/</t>
  </si>
  <si>
    <t>LTA</t>
  </si>
  <si>
    <t>https://www.lta.gov.sg/content/dam/ltagov/who_we_are/statistics_and_publications/statistics/pdf/Rail_Length_2021.pdf</t>
  </si>
  <si>
    <t>Land Transport Master Plan 2040, p.15</t>
  </si>
  <si>
    <t>Land Transport Authority</t>
  </si>
  <si>
    <t>https://www.lta.gov.sg/content/dam/ltagov/who_we_are/our_work/land_transport_master_plan_2040/pdf/LTA%20LTMP%202040%20eReport.pdf</t>
  </si>
  <si>
    <t>Covered linkway only</t>
  </si>
  <si>
    <t>https://www.lta.gov.sg/content/dam/ltagov/who_we_are/statistics_and_publications/statistics/pdf/Road-Traffic-Facilities.pdf</t>
  </si>
  <si>
    <t>MRT</t>
  </si>
  <si>
    <t>https://en.wikipedia.org/wiki/Transport_in_Singapore</t>
  </si>
  <si>
    <t>https://en.wikipedia.org/wiki/Singapore#Infrastructure</t>
  </si>
  <si>
    <t>Singapore's Approach to a Car Lite City</t>
  </si>
  <si>
    <t>https://cor.europa.eu/en/events/Documents/COTER/6_YAP_Singapore_UITP_CoR_Conference_23_Jan_2020.pdf</t>
  </si>
  <si>
    <t>Sustainable transport policy- An evaulation of Singapore's past, present, and future</t>
  </si>
  <si>
    <t>Palliyani &amp; Lee</t>
  </si>
  <si>
    <t>https://www.researchgate.net/publication/318363995_Sustainable_transport_policy-An_evaluation_of_Singapore's_past_present_and_future</t>
  </si>
  <si>
    <t>Land Transport Master Plan 2040, p.5</t>
  </si>
  <si>
    <t>https://www.lta.gov.sg/content/dam/ltagov/who_we_are/statistics_and_publications/statistics/pdf/Average_Public_Transport_Ridership_(2005_to_2014).pdf</t>
  </si>
  <si>
    <t>https://www.straitstimes.com/singapore/transport/bus-train-ridership-rises-to-new-high</t>
  </si>
  <si>
    <t>https://www.lta.gov.sg/content/dam/ltagov/who_we_are/statistics_and_publications/statistics/pdf/MVP01-1_MVP_by_type.pdf</t>
  </si>
  <si>
    <t>petrol-electric+petrol-electric(plug-in)+electric+diesel-electric</t>
  </si>
  <si>
    <t>https://www.lta.gov.sg/content/dam/ltagov/who_we_are/statistics_and_publications/statistics/pdf/MVP01-4_MVP_by_fuel.pdf</t>
  </si>
  <si>
    <t>petrol-electric+electric</t>
  </si>
  <si>
    <t>electric</t>
  </si>
  <si>
    <t>electric+diesel-electric</t>
  </si>
  <si>
    <t>petrol-electric+electric+diesel-electric</t>
  </si>
  <si>
    <t>Does not tally with disaggregated</t>
  </si>
  <si>
    <t>https://tablebuilder.singstat.gov.sg/table/TS/M651281</t>
  </si>
  <si>
    <t>https://tablebuilder.singstat.gov.sg/table/TS/M890641</t>
  </si>
  <si>
    <t>Road</t>
  </si>
  <si>
    <t>http://data.un.org/Data.aspx?d=EDATA&amp;f=cmID%3aMO%3btrID%3a1221</t>
  </si>
  <si>
    <t>For Western Region (Colombo, Gampaha, Kalutara districts)</t>
  </si>
  <si>
    <t>https://www.unescap.org/sites/default/files/SUTI%20%20Mobility%20Assessment%20Report%20-%20Colombo.pdf</t>
  </si>
  <si>
    <t>Urban Transport System Development Project for Colombo Metropolitan Region and Suburbs</t>
  </si>
  <si>
    <t>https://openjicareport.jica.go.jp/pdf/12176665.pdf</t>
  </si>
  <si>
    <t>Road area</t>
  </si>
  <si>
    <t>Airports in Colombo For Transport Within Sri Lanka</t>
  </si>
  <si>
    <t>https://www.holidify.com/pages/airports-in-colombo-2637.html#:~:text=There%20are%20two%20airports%20in,travel%20destination%20within%20the%20country.</t>
  </si>
  <si>
    <t>https://en.wikipedia.org/wiki/Port_of_Colombo#:~:text=Port%20facilities,-Containers%20stacked%20at&amp;text=The%20Colombo%20Port%20currently%20has,other%20operator%20in%20the%20region.</t>
  </si>
  <si>
    <t>Colombo Metropolitan Transport Master Plan and Areas for International Cooperation</t>
  </si>
  <si>
    <t>https://www.uncrd.or.jp/content/documents/22938EST-P5_Sri-Lanka-MOT.pdf</t>
  </si>
  <si>
    <t>Modal share for motorised transport only</t>
  </si>
  <si>
    <t>Western Region Megalopolis Transport Master Plan</t>
  </si>
  <si>
    <t>https://rise.esmap.org/data/files/library/sri-lanka/Renewable%20Energy/RE%206.1%20Western%20Region%20Megapolis%20Transport%20Master%20Plan.pdf</t>
  </si>
  <si>
    <t>NMT</t>
  </si>
  <si>
    <t>Colombo Urban Transport Strategy</t>
  </si>
  <si>
    <t>https://documents1.worldbank.org/curated/pt/476731468101389366/pdf/262970Colombo1UT1Strategy1final.pdf</t>
  </si>
  <si>
    <t>Sri Lanka Police</t>
  </si>
  <si>
    <t>Traffic Police Head Quarters</t>
  </si>
  <si>
    <t>Department of Civil Affairs, New Taipei City Government</t>
  </si>
  <si>
    <t>https://www.ca.ntpc.gov.tw/home.jsp</t>
  </si>
  <si>
    <t>Regional Plan of New Taipei City</t>
  </si>
  <si>
    <t>New Taipei City</t>
  </si>
  <si>
    <t>https://www.planning.ntpc.gov.tw/userfiles/1090800/files/The%20Regional%20Plan%20of%20New%20Taipei%20City.pdf</t>
  </si>
  <si>
    <t>https://www.bas.ntpc.gov.tw/uploaddowndoc?file=bas43/202111161442100.zip&amp;filedisplay=The%E3%80%80Survey%E3%80%80of%E3%80%80Family%E3%80%80Income%E3%80%80and%E3%80%80Expenditure%E3%80%80in%E3%80%80New%E3%80%80Taipei+City.zip&amp;flag=doc</t>
  </si>
  <si>
    <t>Service-Transport and Warehousing</t>
  </si>
  <si>
    <t>New Taipei City Government</t>
  </si>
  <si>
    <t>.</t>
  </si>
  <si>
    <t>Roads and sidewalks only</t>
  </si>
  <si>
    <t>New Taipei City Regional Plan, p.2-15</t>
  </si>
  <si>
    <t>https://www.planning.ntpc.gov.tw/userfiles/1090800/files/%E6%96%B0%E5%8C%97%E5%B8%82%E5%8D%80%E5%9F%9F%E8%A8%88%E7%95%AB%E6%B3%95%E5%AE%9A%E6%9B%B8%E5%9C%96%E6%A0%B8%E5%AE%9A%E7%89%88%2BPart%2B1.pdf</t>
  </si>
  <si>
    <t>https://oas.bas.ntpc.gov.tw/BAS/pxweb/dialog/statfile9_n.asp</t>
  </si>
  <si>
    <t>New Taipei City Traffic Statistics Annual Report, p.2-26</t>
  </si>
  <si>
    <t>https://drive.google.com/drive/u/0/folders/0B5UnHdQTGrk2fm82SXpIUy1ja2xOWENHTUc4ZmdudnVNR285LTZtNUVTT1I4ZHJwdnloSmc?resourcekey=0-eazpN9ZfZbr3FaS9CpF-mg</t>
  </si>
  <si>
    <t>https://en.wikipedia.org/wiki/Rail_transport_in_Taiwan</t>
  </si>
  <si>
    <t>New Taipei City Traffic Statistics Annual Report, p.2-16</t>
  </si>
  <si>
    <t>New Taipei City Traffic Statistics Annual Report, p.2-22</t>
  </si>
  <si>
    <t>Regional Plan of New Taipei City, p.5-20</t>
  </si>
  <si>
    <t>https://www.planning.ntpc.gov.tw/userfiles/1090800/files/%E6%96%B0%E5%8C%97%E5%B8%82%E5%8D%80%E5%9F%9F%E8%A8%88%E7%95%AB%E6%B3%95%E5%AE%9A%E6%9B%B8%E5%9C%96%E6%A0%B8%E5%AE%9A%E7%89%88%2BPart%2B2.pdf</t>
  </si>
  <si>
    <t>inbound+outbound</t>
  </si>
  <si>
    <t>New Taipei City Traffic Statistics Annual Report, p.5</t>
  </si>
  <si>
    <t>Defined as "open" passenger cars</t>
  </si>
  <si>
    <t>Truck - open, Truck - self-use, Minivan - open for business, Small truck - self-use</t>
  </si>
  <si>
    <t>Defined as "special vehicles"</t>
  </si>
  <si>
    <t>New Taipei City Traffic Statistics Annual Report, p.5-10</t>
  </si>
  <si>
    <t>New Taipei City Voluntary Local Review for Sustanable Development Goals, p.60</t>
  </si>
  <si>
    <t>UNHABITAT</t>
  </si>
  <si>
    <t>https://unhabitat.org/sites/default/files/2021/06/new_taipei_2019_en.pdf</t>
  </si>
  <si>
    <t>https://en.wikipedia.org/wiki/Bangkok</t>
  </si>
  <si>
    <t>Sustainable Urban Transport Index for Bangkok and Impacts of COVID-19 on Mobility, p.24</t>
  </si>
  <si>
    <t>https://www.unescap.org/sites/default/d8files/knowledge-products/SUTI_and_COVID-19_Impact_Bangkok_0.pdf</t>
  </si>
  <si>
    <t>Sustainable Urban Transport Index for Bangkok and Impacts of COVID-19 on Mobility, p.1</t>
  </si>
  <si>
    <t>https://en.wikipedia.org/wiki/Mass_Rapid_Transit_Master_Plan_in_Bangkok_Metropolitan_Region</t>
  </si>
  <si>
    <t>Sustainable Urban Transport Index for Bangkok and Impacts of COVID-19 on Mobility, p.10</t>
  </si>
  <si>
    <t>Sustainable Urban Transport Index for Bangkok and Impacts of COVID-19 on Mobility, p.19</t>
  </si>
  <si>
    <t>https://en.wikipedia.org/wiki/Bangkok_Port</t>
  </si>
  <si>
    <t>Computed with land area. Includes rail and bus</t>
  </si>
  <si>
    <t>0 value for bicycles</t>
  </si>
  <si>
    <t>Sustainable Urban Transport Index for Bangkok and Impacts of COVID-19 on Mobility, p.17</t>
  </si>
  <si>
    <t>It includes motorcycle taxis; 0 value for bicycles</t>
  </si>
  <si>
    <t>Includes BRT; 0 value for bicycles</t>
  </si>
  <si>
    <t>Canal and Riber Express Boats; 0 value for bicycles</t>
  </si>
  <si>
    <t>Sustainable Urban Transport Index for Bangkok and Impacts of COVID-19 on Mobility, p.6,17</t>
  </si>
  <si>
    <t>Computed; does not include bicycle</t>
  </si>
  <si>
    <t>Also includes van &amp; pcikup</t>
  </si>
  <si>
    <t>https://web.dlt.go.th/statistics/</t>
  </si>
  <si>
    <t>Urban taxi, fixed route taxi, hotel taxi, tour taxi, car for hire, ride hailing</t>
  </si>
  <si>
    <t>Includes public motorcycle</t>
  </si>
  <si>
    <t>Includes tuk tuk</t>
  </si>
  <si>
    <t>Fixed route bus, non ficxed route bus, private bus; also microbus/passenger van</t>
  </si>
  <si>
    <t>Non fixed route truck, private truck</t>
  </si>
  <si>
    <t>Tractor, road roller, farm vehicle, automobile trailer</t>
  </si>
  <si>
    <t>Annual average</t>
  </si>
  <si>
    <t>Sustainable Urban Transport Index for Bangkok and Impacts of COVID-19 on Mobility, p.29</t>
  </si>
  <si>
    <t>Project for Studying the Implementation of Integrated UMRT and Urban Development for Hanoi in Vietnam, p.2-1</t>
  </si>
  <si>
    <t>https://libopac.jica.go.jp/images/report/12248811_01.pdf</t>
  </si>
  <si>
    <t>Collection and Compilation of 10 SUTI Index in Hanoi City, p.19</t>
  </si>
  <si>
    <t>https://www.unescap.org/sites/default/files/SUTI%20%20Mobility%20Assessment%20Report%20-%20Hanoi.pdf</t>
  </si>
  <si>
    <t>Project for Studying the Implementation of Integrated UMRT and Urban Development for Hanoi in Vietnam, p.2-27</t>
  </si>
  <si>
    <t>Project for Studying the Implementation of Integrated UMRT and Urban Development for Hanoi in Vietnam, p.2-6</t>
  </si>
  <si>
    <t>Collection and Compilation of 10 SUTI Index in Hanoi City, p.2</t>
  </si>
  <si>
    <t>https://e.vnexpress.net/news/business/economy/hanoi-gets-country-s-1st-metro-service-4382113.html</t>
  </si>
  <si>
    <t>https://www.c40.org/case-studies/hanoi-s-bus-rapid-transit-system-the-key-to-sustainable-urban-development/</t>
  </si>
  <si>
    <t>Collection and Compilation of 10 SUTI Index in Hanoi City, p.5</t>
  </si>
  <si>
    <t>https://en.wikipedia.org/wiki/Hanoi</t>
  </si>
  <si>
    <t>https://en.wikipedia.org/wiki/Hai_Phong_Port#:~:text=Hai%20Phong%20Port%20(c%E1%BA%A3ng%20H%E1%BA%A3i,up%20to%2030%2C000%2D40%2C000%20DWT.</t>
  </si>
  <si>
    <t>Collection and Compilation of 10 SUTI Index in Hanoi City, p.9</t>
  </si>
  <si>
    <t>Collection and Compilation of 10 SUTI Index in Hanoi City, p.6</t>
  </si>
  <si>
    <t>Project for Studying the Implementation of Integrated UMRT and Urban Development for Hanoi in Vietnam, p.2-11</t>
  </si>
  <si>
    <t>Collection and Compilation of 10 SUTI Index in Hanoi City, p.8</t>
  </si>
  <si>
    <t>Collection and Compilation of 10 SUTI Index in Hanoi City, p.14</t>
  </si>
  <si>
    <t>Project for Studying the Implementation of Integrated UMRT and Urban Development for Hanoi in Vietnam, p.2-14</t>
  </si>
  <si>
    <t>Collection and Compilation of 10 SUTI Index in Hanoi City, p.4</t>
  </si>
  <si>
    <t>Specialized automobile + others</t>
  </si>
  <si>
    <t>Project for Studying the Implementation of Integrated UMRT and Urban Development for Hanoi in Vietnam, p.2-13</t>
  </si>
  <si>
    <t>Project for Studying the Implementation of Integrated UMRT and Urban Development for Hanoi in Vietnam, p.2-30</t>
  </si>
  <si>
    <t>Collection and Compilation of 10 SUTI Index in Hanoi City, p.17</t>
  </si>
  <si>
    <t>Population weighted concentration</t>
  </si>
  <si>
    <t>Collection and Compilation of 10 SUTI Index in Hanoi City, p.11</t>
  </si>
  <si>
    <t>SUTI Mobility Assessment Report, p.17</t>
  </si>
  <si>
    <t>https://www.unescap.org/sites/default/d8files/knowledge-products/SUTI%20%20Mobility%20Assessment%20Report%20%20-%20Ho%20Chi%20Minh%20City.pdf</t>
  </si>
  <si>
    <t>Based on network-wide public transport ticket</t>
  </si>
  <si>
    <t>SUTI Mobility Assessment Report</t>
  </si>
  <si>
    <t>As a % of total builtup area</t>
  </si>
  <si>
    <t>SUTI Mobility Assessment Report, p.6</t>
  </si>
  <si>
    <t>SUTI Mobility Assessment Report, p.7</t>
  </si>
  <si>
    <t>SUTI Mobility Assessment Report, p.4</t>
  </si>
  <si>
    <t>SUTI Mobility Assessment Report, p.12</t>
  </si>
  <si>
    <t>Bus only</t>
  </si>
  <si>
    <t>SUTI Mobility Assessment Report, p.11</t>
  </si>
  <si>
    <t>SUTI Mobility Assessment Report, p.9</t>
  </si>
  <si>
    <t>The Preparatory Survey on Ho Chi Minch City Urban Railway Construction Project, p.2-5</t>
  </si>
  <si>
    <t>https://libopac.jica.go.jp/images/report/12305124_01.pdf</t>
  </si>
  <si>
    <t>SUTI Mobility Assessment Report, p.16</t>
  </si>
  <si>
    <t>Specialized vehicles + others</t>
  </si>
  <si>
    <t>Macrotrends</t>
  </si>
  <si>
    <t>https://www.macrotrends.net/cities/206168/melbourne/population#:~:text=The%20metro%20area%20population%20of,a%202.08%25%20increase%20from%202018.</t>
  </si>
  <si>
    <t>Melbourne Government</t>
  </si>
  <si>
    <t>https://www.melbourne.vic.gov.au/parking-and-transport/roads/Pages/roads.aspx</t>
  </si>
  <si>
    <t>Heraldsun</t>
  </si>
  <si>
    <t>https://www.heraldsun.com.au/news/victoria/future-melbourne/average-weekday-boarding-on-metropolitan-trains-set-to-double-by-2031/news-story/8b8f887a07455691f095420c94e3e971</t>
  </si>
  <si>
    <t>http://www.melbourne.vic.gov.au/parking-and-transport/cycling/Pages/cycling-lanes-and-routes.aspx#:~:text=The%20City%20of%20Melbourne's%20cycling,and%20safety%20for%20all%20cyclists.</t>
  </si>
  <si>
    <t>https://en.wikipedia.org/wiki/List_of_railway_stations_in_Melbourne</t>
  </si>
  <si>
    <t>Total airports serving the city</t>
  </si>
  <si>
    <t>https://www.studymelbourne.vic.gov.au/getting-around-melbourne-victoria/fly-into-melbourne-fly-home#:~:text=There%20are%20four%20airports%20in,Melbourne%20Airport%20or%20Avalon%20Airport.</t>
  </si>
  <si>
    <t>Port of Melbourne</t>
  </si>
  <si>
    <t>https://www.portofmelbourne.com/</t>
  </si>
  <si>
    <t>Permanent Population</t>
  </si>
  <si>
    <t>Beijing Statistical Yearbook 2020 &amp; 2013</t>
  </si>
  <si>
    <t>Beijing Municipal Bureau of Statistics</t>
  </si>
  <si>
    <t>http://nj.tjj.beijing.gov.cn/nj/main/2021-tjnj/zk/indexeh.htm</t>
  </si>
  <si>
    <t>https://en.wikipedia.org/wiki/Beijing</t>
  </si>
  <si>
    <t>per capita consumption expenditure of urban residents</t>
  </si>
  <si>
    <t>http://nj.tjj.beijing.gov.cn/nj/main/2020-tjnj/zk/e/html/en01-04.xls</t>
  </si>
  <si>
    <t xml:space="preserve">Parks </t>
  </si>
  <si>
    <t>NIH Government</t>
  </si>
  <si>
    <t>https://www.ncbi.nlm.nih.gov/pmc/articles/PMC5664651/</t>
  </si>
  <si>
    <t>http://nj.tjj.beijing.gov.cn/nj/main/2020-tjnj/zk/e/html/en15-01.xls</t>
  </si>
  <si>
    <t>Highway Mileage (km)</t>
  </si>
  <si>
    <t>subway system</t>
  </si>
  <si>
    <t>https://en.wikipedia.org/wiki/Beijing_Subway</t>
  </si>
  <si>
    <t>BRT Data</t>
  </si>
  <si>
    <t>https://brtdata.org/location/asia/china/beijing</t>
  </si>
  <si>
    <t>Tour Beijing</t>
  </si>
  <si>
    <t>https://www.tour-beijing.com/public_bus/</t>
  </si>
  <si>
    <t>5iz China</t>
  </si>
  <si>
    <t>https://www.5iz-china.com/post/beijing-s-first-elevated-highway-for-bicycles</t>
  </si>
  <si>
    <t>long distance bus stations</t>
  </si>
  <si>
    <t>Traveling China Guide</t>
  </si>
  <si>
    <t>https://www.travelchinaguide.com/cityguides/beijing/getting-around.htm#:~:text=Beijing%20has%2020%20long%2Ddistance,alternative%20to%20trains%20and%20flights.</t>
  </si>
  <si>
    <t>Main train stations serving the city</t>
  </si>
  <si>
    <t>Train Spread</t>
  </si>
  <si>
    <t>https://www.trainspread.com/china/beijing-train-stations/#:~:text=There%20are%20eight%20railway%20stations,train%20stations%20serving%20the%20city.</t>
  </si>
  <si>
    <t>Marine Insight</t>
  </si>
  <si>
    <t>https://www.marineinsight.com/know-more/10-major-ports-in-china/#:~:text=Known%20as%20the%20Port%20of,covering%20over%20120%20sq%20kilometres.</t>
  </si>
  <si>
    <t>https://en.wikipedia.org/wiki/Beijing_Capital_International_Airport#:~:text=Beijing%20Capital%20International%20Airport%20(IATA,Daxing%20International%20Airport%20(PKX).</t>
  </si>
  <si>
    <t>Guangzhou Government</t>
  </si>
  <si>
    <t>https://www.macrotrends.net/cities/20517/guangzhou-guangdong/population#:~:text=Guangzhou%2C%20Guangdong%2C%20China%20Metro%20Area%20Population%201950%2D2022,-Chart%20and%20table&amp;text=The%20metro%20area%20population%20of,a%202.58%25%20increase%20from%202019</t>
  </si>
  <si>
    <t>United Nations - World Population Prospects</t>
  </si>
  <si>
    <t>macrotrends</t>
  </si>
  <si>
    <t>https://en.wikipedia.org/wiki/Guangzhou</t>
  </si>
  <si>
    <t>CEIC Data</t>
  </si>
  <si>
    <t>https://www.ceicdata.com/en/china/highway-length-of-highway-prefecture-level-city/cn-highway-length-of-highway-guangdong-guangzhou</t>
  </si>
  <si>
    <t>Railway Technology</t>
  </si>
  <si>
    <t>https://www.railway-technology.com/projects/guangzhou/#:~:text=The%20eight%20lines%20of%20the,with%20the%20depot%20and%20workshops.</t>
  </si>
  <si>
    <t>open and interconnected inter-city railway network</t>
  </si>
  <si>
    <t>http://www.gz.gov.cn/guangzhouinternational/visitors/howtogo/howtogethere/content/post_3012896.html</t>
  </si>
  <si>
    <t>Guangzhou International (online web)</t>
  </si>
  <si>
    <t>http://www.gz.gov.cn/guangzhouinternational/visitors/howtogo/howtogetaround/content/post_2998244.html</t>
  </si>
  <si>
    <t>c40 Knowledge Hub</t>
  </si>
  <si>
    <t>https://www.c40knowledgehub.org/s/article/Cities100-Citywide-rapid-bus-electrification-in-Guangzhou?language=en_US#:~:text=Copy%20Link&amp;text=In%202018%2C%20Guangzhou%20rapidly%20converted,models%20run%20solely%20on%20electricity.</t>
  </si>
  <si>
    <t>Revitalisation of a Cycle Culture - Biking again in Guangzhou</t>
  </si>
  <si>
    <t>Cyclists World - ITDP</t>
  </si>
  <si>
    <t>http://cyclists-world.com/onewebmedia/33-41_Revitalisation....pdf</t>
  </si>
  <si>
    <t>Travel China Guide</t>
  </si>
  <si>
    <t>https://www.travelchinaguide.com/cityguides/guangdong/guangzhou/bus.htm#:~:text=At%20present%2C%20there%20are%20mainly,provide%20more%20daily%20bus%20routes.</t>
  </si>
  <si>
    <t>Guangzhou's Regional Railway System</t>
  </si>
  <si>
    <t>Airport Technology</t>
  </si>
  <si>
    <t>https://www.airport-technology.com/projects/guangzhou-baiyun-international-airport/</t>
  </si>
  <si>
    <t>World Ports Source</t>
  </si>
  <si>
    <t>http://www.worldportsource.com/ports/commerce/CHN_Port_of_Guangzhou_403.php</t>
  </si>
  <si>
    <t>https://www.ceicdata.com/en/china/no-of-motor-vehicle-prefecture-level-city/cn-no-of-motor-vehicle-guangdong-guangzhou#:~:text=Number%20of%20Motor%20Vehicle%3A%20Guangdong%3A%20Guangzhou%20data%20was%20reported%20at,2%2C789.056%20Unit%20th%20for%202019.</t>
  </si>
  <si>
    <t>Total Civil Vehicles</t>
  </si>
  <si>
    <t>https://www.macrotrends.net/cities/23672/jieyang/population#:~:text=The%20current%20metro%20area%20population,a%204.46%25%20increase%20from%202019.</t>
  </si>
  <si>
    <t>Jieyang Statistical Yearbook</t>
  </si>
  <si>
    <t>Jieyang Government</t>
  </si>
  <si>
    <t>http://www.jieyang.gov.cn/tjj/tjsj/nj/content/post_388774.html</t>
  </si>
  <si>
    <t>Transportation expenditure</t>
  </si>
  <si>
    <t>https://www.macrotrends.net/cities/20667/shenzhen/population#:~:text=The%20metro%20area%20population%20of,a%201.86%25%20increase%20from%202018.</t>
  </si>
  <si>
    <t xml:space="preserve">Shenzhen Statistical Yearbook </t>
  </si>
  <si>
    <t xml:space="preserve">Shenzen Government </t>
  </si>
  <si>
    <t>http://tjj.sz.gov.cn/attachment/0/950/950362/9491388.pdf</t>
  </si>
  <si>
    <t>https://en.wikipedia.org/wiki/Shenzhen_Metro</t>
  </si>
  <si>
    <t>China Highlights</t>
  </si>
  <si>
    <t>https://www.chinahighlights.com/china-trains/shenzhen-railway-station.htm</t>
  </si>
  <si>
    <t>Shenzhen Airport</t>
  </si>
  <si>
    <t>https://www.szairport.com/szairporten/jcjj/About_Airport.shtml</t>
  </si>
  <si>
    <t>http://www.sz.gov.cn/en_szgov/life/transport/ports/index.html</t>
  </si>
  <si>
    <t>52% by subway and tram and 48% by taxis and buses</t>
  </si>
  <si>
    <t>Meet Hydrogen</t>
  </si>
  <si>
    <t>https://meethydrogen.com/resource/leading-the-charge-how-shenzhen-transformed-its-public-transport-network#:~:text=SHENZHEN%20IN%20ACTION&amp;text=In%20Shenzhen%2C%2052%25%20of%20the,and%20more%20than%201%2C000%20buses.</t>
  </si>
  <si>
    <t>Ordinary trucks</t>
  </si>
  <si>
    <t>Cars + Buses</t>
  </si>
  <si>
    <t>Civil Transport Vessels</t>
  </si>
  <si>
    <t>https://www.macrotrends.net/cities/21957/auckland/population#:~:text=The%20metro%20area%20population%20of,a%201.61%25%20increase%20from%202018.</t>
  </si>
  <si>
    <t>https://en.wikipedia.org/wiki/Auckland</t>
  </si>
  <si>
    <t>Auckland at Glance</t>
  </si>
  <si>
    <t>Auckland Government</t>
  </si>
  <si>
    <t>https://at.govt.nz/media/1980874/auckland-at-a-glance.pdf</t>
  </si>
  <si>
    <t>Infrastructure Pipeline</t>
  </si>
  <si>
    <t>https://infrastructurepipeline.org/project/auckland-metro-rail-franchise</t>
  </si>
  <si>
    <t>Metro stations</t>
  </si>
  <si>
    <t>Auckland Airport</t>
  </si>
  <si>
    <t>https://www.aucklandairport.co.nz/</t>
  </si>
  <si>
    <t>Port of Auckland</t>
  </si>
  <si>
    <t>https://en.wikipedia.org/wiki/Ports_of_Auckland</t>
  </si>
  <si>
    <t>Online</t>
  </si>
  <si>
    <t>Greater Auckland</t>
  </si>
  <si>
    <t>https://www.greaterauckland.org.nz/2019/06/07/pt-reaches-100-million/#:~:text=Aucklanders%20have%20made%20100%20million,in%20the%20city%20since%201951.</t>
  </si>
  <si>
    <t>Aucklan Airquality Report</t>
  </si>
  <si>
    <t>Knowledge Auckland</t>
  </si>
  <si>
    <t>https://knowledgeauckland.org.nz/media/2271/auckland-air-quality-report-12december-2021.pdf</t>
  </si>
  <si>
    <t>http://www.embarq.org/en/india-transport-indicators</t>
  </si>
  <si>
    <t>EMBARQ</t>
  </si>
  <si>
    <t>TEEMP City Tool + MCD Database</t>
  </si>
  <si>
    <t>http://usf-cutr.custhelp.com/ci/fattach/get/61280/0/session/L2F2LzEvdGltZS8xNTAxOTE0NDc3L3NpZC8tOGpzQ21wbg==/filename/Mode+Split+-+All+280+MSAs+2000.xls</t>
  </si>
  <si>
    <t>BRT Data - New Zealand Household Travel Survey 2003 - 2011</t>
  </si>
  <si>
    <t>New Zealand Ongoing  Household Travel Survey, 2003-07</t>
  </si>
  <si>
    <t>www.ide.titech.ac.jp</t>
  </si>
  <si>
    <t>GEF-World Bank</t>
  </si>
  <si>
    <t>Urban-Transport-Data-Analysis-Tool_World Bank</t>
  </si>
  <si>
    <t>Bangalore Master Plan</t>
  </si>
  <si>
    <t>ADB-TA - 6416 (REG) : A Development Framework for Sutainable Urban Transport</t>
  </si>
  <si>
    <t xml:space="preserve">EMBARQ </t>
  </si>
  <si>
    <t>www.cities-for-mobility.net</t>
  </si>
  <si>
    <t>Winds of Change</t>
  </si>
  <si>
    <t>http://www.cleanairnet.org/caiasia/1412/article-58616.html</t>
  </si>
  <si>
    <t>PSUTA</t>
  </si>
  <si>
    <t xml:space="preserve">EMBARQ - Measuring the Invisible </t>
  </si>
  <si>
    <t>http://www.wri.org/publication/measuring-the-invisible-hanoi</t>
  </si>
  <si>
    <t>ITDP - Pre feasibility of Hyderabad BRTS</t>
  </si>
  <si>
    <t>http://www.iatss.or.jp/english/research/31-1/pdf/31-1-06.pdf</t>
  </si>
  <si>
    <t>Kathmandu Valley Mapping Program</t>
  </si>
  <si>
    <t>ABS 2011</t>
  </si>
  <si>
    <t>ltaacademy.gov.sg</t>
  </si>
  <si>
    <t>www.indiaenvironmentportal.org.in</t>
  </si>
  <si>
    <t>KOSIS</t>
  </si>
  <si>
    <t>Seoul Institute</t>
  </si>
  <si>
    <t>Dr. YANG Xinmiao - BRTS Presentation in Vishakapatnam</t>
  </si>
  <si>
    <t>The Study of Master Plan on Comprehensive Urban Transport in Vientiane, Capital in Lao PDR, JICA - April 2008, Katahira &amp; Engineers International</t>
  </si>
  <si>
    <t>OECD, ITF</t>
  </si>
  <si>
    <t>https://stats.oecd.org/Index.aspx?DataSetCode=ITF_PASSENGER_TRANSPORT#</t>
  </si>
  <si>
    <t>metro</t>
  </si>
  <si>
    <t>BRT</t>
  </si>
  <si>
    <t>including motorised public transport trips</t>
  </si>
  <si>
    <t>walk and bicycle</t>
  </si>
  <si>
    <t>https://openknowledge.worldbank.org/handle/10986/2483</t>
  </si>
  <si>
    <t>Winds of Change : East Asia's Sustainable Energy Future</t>
  </si>
  <si>
    <t>Coach, Car, Motorcycle</t>
  </si>
  <si>
    <t>Jeepney</t>
  </si>
  <si>
    <t>Mini-bus</t>
  </si>
  <si>
    <t>Part of Pvt. + Public</t>
  </si>
  <si>
    <t>Part of Pvt. + Public + Active</t>
  </si>
  <si>
    <t>Part of Public + pvt.</t>
  </si>
  <si>
    <t>Part of Public + Pvt.</t>
  </si>
  <si>
    <t>https://static-content.springer.com/esm/art%3A10.1038%2Fs41598-022-10783-y/MediaObjects/41598_2022_10783_MOESM1_ESM.pdf</t>
  </si>
  <si>
    <t>Growing Urban Bicycle Networks Supplementary Information</t>
  </si>
  <si>
    <t>TUMI E-Bus Mission</t>
  </si>
  <si>
    <t>https://www.transformative-mobility.org/campaigns/tumi-e-bus-mission</t>
  </si>
  <si>
    <r>
      <t xml:space="preserve">Data points  
</t>
    </r>
    <r>
      <rPr>
        <b/>
        <sz val="8"/>
        <color rgb="FF002060"/>
        <rFont val="Segoe UI"/>
        <family val="2"/>
      </rPr>
      <t>(proxy of qty.)</t>
    </r>
  </si>
  <si>
    <r>
      <t xml:space="preserve">Non-blank rows
</t>
    </r>
    <r>
      <rPr>
        <b/>
        <sz val="8"/>
        <color rgb="FF002060"/>
        <rFont val="Segoe UI"/>
        <family val="2"/>
      </rPr>
      <t>(proxy of ind. cov. - qlt)</t>
    </r>
  </si>
  <si>
    <t>Reference cols.</t>
  </si>
  <si>
    <t>Total no. of trips (active modes)</t>
  </si>
  <si>
    <t>11</t>
  </si>
  <si>
    <t>City of Melbourne, &gt;343</t>
  </si>
  <si>
    <t>Ng, et al (2019)</t>
  </si>
  <si>
    <t>"Heavy vehicles"</t>
  </si>
  <si>
    <t>Truck/bus</t>
  </si>
  <si>
    <t>"Operation Mileage"</t>
  </si>
  <si>
    <t>"Operation Mileage" (expressway, first class highways, second, thrid, and fourth class highways)</t>
  </si>
  <si>
    <t>Total does not tally with the sub parts, it is missing government vehicles</t>
  </si>
  <si>
    <t>www.asiabrts.org</t>
  </si>
  <si>
    <t>Making of Janmarg Amdavad</t>
  </si>
  <si>
    <t>calculated (NIUA - BASELINE REPORT - Enabling Strategic Plan: Master Plan for Delhi 2041; Wikipedia)</t>
  </si>
  <si>
    <t>total (metro (2018) (250)+ heavy rail and suburban (2022) (46))</t>
  </si>
  <si>
    <t>IPT – Smaller vehicle [Gramin Sewa, Taxi (kali-peli, Ola, Uber, etc.), auto and Shared auto, maxi cab, eco-friendly, etc.]</t>
  </si>
  <si>
    <t>HMA - Hyderabad Metropolitan Area</t>
  </si>
  <si>
    <t>Metro and Mono rail</t>
  </si>
  <si>
    <t>It is probably for the Mumbai Metropolitan Region; Rickshaw</t>
  </si>
  <si>
    <t>@ - Counted towards total</t>
  </si>
  <si>
    <t>Trucks and Lorries (@ - Counted towards total)</t>
  </si>
  <si>
    <t>Toei Bus</t>
  </si>
  <si>
    <t>Railway Station, Bus Terminal, and Airport, Parking Area, Gas Station, and Car Maintenance, Road, Railway</t>
  </si>
  <si>
    <t>"10-12", trolleybus only</t>
  </si>
  <si>
    <t>Own either motorcycle or car, or both</t>
  </si>
  <si>
    <t>Greater Kuala Lumpur; "10-12"</t>
  </si>
  <si>
    <t>Data is based on the population data from National Statistics Office in areas within 500 m of nodes and the bus stops data from the Public Transport Department of the Capital City.</t>
  </si>
  <si>
    <t>Total (Pvt. + Public)</t>
  </si>
  <si>
    <t>Public Transport only</t>
  </si>
  <si>
    <t>Document translated using Google</t>
  </si>
  <si>
    <t>excluding LRT</t>
  </si>
  <si>
    <t>excluding walking</t>
  </si>
  <si>
    <t>Not classified. Includes "Truck" (share with passenger trips); excluding walking</t>
  </si>
  <si>
    <t>Higher the number more the likelihood of no. of sources/ indicators covered</t>
  </si>
  <si>
    <t>NEDA = National Economic and Development Authority</t>
  </si>
  <si>
    <t>LTA = Land Transport Authority</t>
  </si>
  <si>
    <t>CMP - Comprehensive Mobility Plan</t>
  </si>
  <si>
    <t>YP - Year Plan</t>
  </si>
  <si>
    <t>YB - Yearbook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</si>
</sst>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9" x14ac:knownFonts="1">
    <font>
      <sz val="11"/>
      <color theme="1"/>
      <name val="Calibri"/>
      <family val="2"/>
      <scheme val="minor"/>
    </font>
    <font>
      <sz val="10"/>
      <color rgb="FF002060"/>
      <name val="Segoe UI"/>
      <family val="2"/>
    </font>
    <font>
      <sz val="11"/>
      <color rgb="FF002060"/>
      <name val="Calibri"/>
      <family val="2"/>
      <scheme val="minor"/>
    </font>
    <font>
      <b/>
      <sz val="10"/>
      <color rgb="FF002060"/>
      <name val="Segoe UI"/>
      <family val="2"/>
    </font>
    <font>
      <sz val="11"/>
      <color rgb="FF002060"/>
      <name val="Segoe UI"/>
      <family val="2"/>
    </font>
    <font>
      <sz val="10"/>
      <color rgb="FFFF0000"/>
      <name val="Segoe UI"/>
      <family val="2"/>
    </font>
    <font>
      <b/>
      <sz val="11"/>
      <color rgb="FF002060"/>
      <name val="Segoe UI"/>
      <family val="2"/>
    </font>
    <font>
      <sz val="11"/>
      <color theme="1"/>
      <name val="Calibri"/>
      <family val="2"/>
      <scheme val="minor"/>
    </font>
    <font>
      <u/>
      <sz val="11"/>
      <color theme="10"/>
      <name val="Calibri"/>
      <family val="2"/>
      <scheme val="minor"/>
    </font>
    <font>
      <b/>
      <u/>
      <sz val="11"/>
      <color rgb="FF002060"/>
      <name val="Segoe UI"/>
      <family val="2"/>
    </font>
    <font>
      <sz val="11"/>
      <color theme="1"/>
      <name val="Arial Narrow"/>
      <family val="2"/>
    </font>
    <font>
      <sz val="11"/>
      <color theme="1"/>
      <name val="Segoe UI"/>
      <family val="2"/>
    </font>
    <font>
      <b/>
      <u/>
      <sz val="18"/>
      <color indexed="18"/>
      <name val="Segoe UI"/>
      <family val="2"/>
    </font>
    <font>
      <sz val="11"/>
      <color rgb="FF000000"/>
      <name val="Segoe UI"/>
      <family val="2"/>
    </font>
    <font>
      <sz val="11"/>
      <color rgb="FF0070C0"/>
      <name val="Segoe UI"/>
      <family val="2"/>
    </font>
    <font>
      <sz val="10"/>
      <color rgb="FF002060"/>
      <name val="Segoe UI"/>
      <family val="2"/>
      <charset val="1"/>
    </font>
    <font>
      <b/>
      <sz val="11"/>
      <color rgb="FFFF0000"/>
      <name val="Calibri"/>
      <family val="2"/>
      <scheme val="minor"/>
    </font>
    <font>
      <b/>
      <sz val="8"/>
      <color rgb="FF002060"/>
      <name val="Segoe UI"/>
      <family val="2"/>
    </font>
    <font>
      <sz val="8"/>
      <color rgb="FF002060"/>
      <name val="Segoe UI"/>
      <family val="2"/>
    </font>
  </fonts>
  <fills count="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FF00"/>
        <bgColor rgb="FF000000"/>
      </patternFill>
    </fill>
    <fill>
      <patternFill patternType="solid">
        <fgColor rgb="FFFFF2CC"/>
        <bgColor rgb="FF000000"/>
      </patternFill>
    </fill>
    <fill>
      <patternFill patternType="solid">
        <fgColor rgb="FFFFFFFF"/>
        <bgColor rgb="FF000000"/>
      </patternFill>
    </fill>
    <fill>
      <patternFill patternType="solid">
        <fgColor rgb="FFFFC000"/>
        <bgColor indexed="64"/>
      </patternFill>
    </fill>
  </fills>
  <borders count="16">
    <border>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1"/>
      </right>
      <top style="thin">
        <color theme="0" tint="-0.24997711111789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theme="0" tint="-0.249977111117893"/>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9" fontId="7" fillId="0" borderId="0" applyFont="0" applyFill="0" applyBorder="0" applyAlignment="0" applyProtection="0"/>
    <xf numFmtId="0" fontId="8" fillId="0" borderId="0" applyNumberFormat="0" applyFill="0" applyBorder="0" applyAlignment="0" applyProtection="0"/>
    <xf numFmtId="0" fontId="10" fillId="0" borderId="0"/>
    <xf numFmtId="43" fontId="7" fillId="0" borderId="0" applyFont="0" applyFill="0" applyBorder="0" applyAlignment="0" applyProtection="0"/>
  </cellStyleXfs>
  <cellXfs count="97">
    <xf numFmtId="0" fontId="0" fillId="0" borderId="0" xfId="0"/>
    <xf numFmtId="0" fontId="1" fillId="2" borderId="0" xfId="0" applyFont="1" applyFill="1" applyAlignment="1">
      <alignment horizontal="left" vertical="center"/>
    </xf>
    <xf numFmtId="0" fontId="1" fillId="2" borderId="0" xfId="0" applyFont="1" applyFill="1" applyAlignment="1">
      <alignment horizontal="center" vertical="center"/>
    </xf>
    <xf numFmtId="0" fontId="1" fillId="2" borderId="0" xfId="0" applyFont="1" applyFill="1" applyAlignment="1">
      <alignment vertical="center"/>
    </xf>
    <xf numFmtId="0" fontId="1" fillId="0" borderId="0" xfId="0" applyFont="1" applyAlignment="1">
      <alignment vertical="center"/>
    </xf>
    <xf numFmtId="0" fontId="1" fillId="0" borderId="4" xfId="0" applyFont="1" applyBorder="1" applyAlignment="1">
      <alignment vertical="center"/>
    </xf>
    <xf numFmtId="0" fontId="1" fillId="0" borderId="4" xfId="0" applyFont="1" applyBorder="1" applyAlignment="1">
      <alignment vertical="center" wrapText="1"/>
    </xf>
    <xf numFmtId="0" fontId="1" fillId="0" borderId="4" xfId="0" applyFont="1" applyBorder="1" applyAlignment="1">
      <alignment horizontal="center" vertical="center" wrapText="1"/>
    </xf>
    <xf numFmtId="0" fontId="1" fillId="0" borderId="4" xfId="0" applyFont="1" applyBorder="1" applyAlignment="1">
      <alignment horizontal="left" vertical="center" wrapText="1"/>
    </xf>
    <xf numFmtId="0" fontId="1" fillId="0" borderId="4" xfId="0" applyFont="1" applyBorder="1" applyAlignment="1">
      <alignment horizontal="left" vertical="center"/>
    </xf>
    <xf numFmtId="0" fontId="4" fillId="0" borderId="4" xfId="0" applyFont="1" applyBorder="1" applyAlignment="1">
      <alignment horizontal="left" vertical="center"/>
    </xf>
    <xf numFmtId="0" fontId="1" fillId="0" borderId="4" xfId="0" applyFont="1" applyBorder="1" applyAlignment="1">
      <alignment horizontal="center" vertical="center"/>
    </xf>
    <xf numFmtId="0" fontId="1" fillId="2" borderId="0" xfId="0" applyFont="1" applyFill="1" applyAlignment="1">
      <alignment horizontal="right" vertical="center"/>
    </xf>
    <xf numFmtId="0" fontId="1" fillId="2" borderId="0" xfId="0" applyFont="1" applyFill="1" applyAlignment="1">
      <alignment horizontal="left" vertical="center" wrapText="1"/>
    </xf>
    <xf numFmtId="0" fontId="3" fillId="2" borderId="0" xfId="0" applyFont="1" applyFill="1" applyAlignment="1">
      <alignment horizontal="center" vertical="center"/>
    </xf>
    <xf numFmtId="0" fontId="1" fillId="0" borderId="0" xfId="0" applyFont="1" applyAlignment="1">
      <alignment vertical="center" wrapText="1"/>
    </xf>
    <xf numFmtId="0" fontId="4" fillId="0" borderId="4" xfId="0" applyFont="1" applyBorder="1" applyAlignment="1">
      <alignment vertical="center"/>
    </xf>
    <xf numFmtId="0" fontId="6" fillId="5" borderId="0" xfId="0" applyFont="1" applyFill="1" applyAlignment="1">
      <alignment horizontal="center" vertical="center"/>
    </xf>
    <xf numFmtId="0" fontId="6" fillId="4" borderId="0" xfId="0" applyFont="1" applyFill="1" applyAlignment="1">
      <alignment horizontal="center" vertical="center"/>
    </xf>
    <xf numFmtId="0" fontId="2" fillId="0" borderId="0" xfId="0" quotePrefix="1" applyFont="1" applyAlignment="1">
      <alignment vertical="center" wrapText="1"/>
    </xf>
    <xf numFmtId="0" fontId="1" fillId="2" borderId="4" xfId="0" applyFont="1" applyFill="1" applyBorder="1" applyAlignment="1">
      <alignment horizontal="center" vertical="center"/>
    </xf>
    <xf numFmtId="0" fontId="1" fillId="0" borderId="0" xfId="0" applyFont="1" applyAlignment="1">
      <alignment horizontal="center" vertical="center"/>
    </xf>
    <xf numFmtId="0" fontId="5" fillId="0" borderId="9" xfId="0" applyFont="1" applyBorder="1" applyAlignment="1">
      <alignment vertical="center"/>
    </xf>
    <xf numFmtId="0" fontId="3" fillId="3" borderId="4" xfId="0" applyFont="1" applyFill="1" applyBorder="1" applyAlignment="1">
      <alignment horizontal="center" vertical="top" wrapText="1"/>
    </xf>
    <xf numFmtId="0" fontId="3" fillId="0" borderId="0" xfId="0" applyFont="1" applyAlignment="1">
      <alignment horizontal="center" vertical="top" wrapText="1"/>
    </xf>
    <xf numFmtId="0" fontId="5" fillId="0" borderId="8" xfId="0" applyFont="1" applyBorder="1" applyAlignment="1">
      <alignment vertical="center" wrapText="1"/>
    </xf>
    <xf numFmtId="0" fontId="5" fillId="0" borderId="0" xfId="0" applyFont="1" applyAlignment="1">
      <alignment vertical="center" wrapText="1"/>
    </xf>
    <xf numFmtId="0" fontId="1" fillId="2" borderId="0" xfId="0" applyFont="1" applyFill="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6" fillId="6" borderId="4" xfId="0" applyFont="1" applyFill="1" applyBorder="1" applyAlignment="1">
      <alignment horizontal="center" vertical="center"/>
    </xf>
    <xf numFmtId="0" fontId="4" fillId="7" borderId="4" xfId="0" applyFont="1" applyFill="1" applyBorder="1" applyAlignment="1">
      <alignment horizontal="center" vertical="center"/>
    </xf>
    <xf numFmtId="0" fontId="4" fillId="0" borderId="4" xfId="0" applyFont="1" applyBorder="1" applyAlignment="1">
      <alignment horizontal="center" vertical="center"/>
    </xf>
    <xf numFmtId="0" fontId="8" fillId="0" borderId="4" xfId="2" quotePrefix="1" applyBorder="1" applyAlignment="1">
      <alignment horizontal="center" vertical="center"/>
    </xf>
    <xf numFmtId="0" fontId="8" fillId="7" borderId="4" xfId="2" quotePrefix="1" applyFill="1" applyBorder="1" applyAlignment="1">
      <alignment horizontal="center" vertical="center"/>
    </xf>
    <xf numFmtId="0" fontId="11" fillId="0" borderId="0" xfId="3" applyFont="1" applyAlignment="1">
      <alignment vertical="top" wrapText="1"/>
    </xf>
    <xf numFmtId="0" fontId="11" fillId="0" borderId="0" xfId="3" applyFont="1" applyAlignment="1">
      <alignment vertical="center" wrapText="1"/>
    </xf>
    <xf numFmtId="0" fontId="11" fillId="0" borderId="0" xfId="3" applyFont="1" applyAlignment="1">
      <alignment horizontal="center" vertical="center"/>
    </xf>
    <xf numFmtId="0" fontId="11" fillId="0" borderId="0" xfId="3" applyFont="1" applyAlignment="1">
      <alignment vertical="center"/>
    </xf>
    <xf numFmtId="0" fontId="12" fillId="2" borderId="0" xfId="3" applyFont="1" applyFill="1" applyAlignment="1">
      <alignment vertical="center" wrapText="1"/>
    </xf>
    <xf numFmtId="0" fontId="11" fillId="2" borderId="12" xfId="3" applyFont="1" applyFill="1" applyBorder="1" applyAlignment="1">
      <alignment vertical="top"/>
    </xf>
    <xf numFmtId="0" fontId="11" fillId="2" borderId="13" xfId="3" applyFont="1" applyFill="1" applyBorder="1" applyAlignment="1">
      <alignment vertical="center" wrapText="1"/>
    </xf>
    <xf numFmtId="0" fontId="11" fillId="2" borderId="0" xfId="3" applyFont="1" applyFill="1"/>
    <xf numFmtId="0" fontId="13" fillId="2" borderId="12" xfId="3" applyFont="1" applyFill="1" applyBorder="1" applyAlignment="1">
      <alignment vertical="top"/>
    </xf>
    <xf numFmtId="0" fontId="13" fillId="2" borderId="13" xfId="3" applyFont="1" applyFill="1" applyBorder="1" applyAlignment="1">
      <alignment vertical="center" wrapText="1"/>
    </xf>
    <xf numFmtId="0" fontId="11" fillId="2" borderId="14" xfId="3" applyFont="1" applyFill="1" applyBorder="1" applyAlignment="1">
      <alignment vertical="top"/>
    </xf>
    <xf numFmtId="0" fontId="13" fillId="2" borderId="15" xfId="3" applyFont="1" applyFill="1" applyBorder="1" applyAlignment="1">
      <alignment vertical="center" wrapText="1"/>
    </xf>
    <xf numFmtId="0" fontId="11" fillId="2" borderId="0" xfId="3" applyFont="1" applyFill="1" applyAlignment="1">
      <alignment vertical="top"/>
    </xf>
    <xf numFmtId="0" fontId="13" fillId="2" borderId="0" xfId="3" applyFont="1" applyFill="1" applyAlignment="1">
      <alignment vertical="center" wrapText="1"/>
    </xf>
    <xf numFmtId="0" fontId="10" fillId="0" borderId="0" xfId="3"/>
    <xf numFmtId="0" fontId="10" fillId="0" borderId="0" xfId="3" applyAlignment="1">
      <alignment vertical="top"/>
    </xf>
    <xf numFmtId="0" fontId="11" fillId="0" borderId="0" xfId="3" applyFont="1" applyAlignment="1">
      <alignment horizontal="justify" vertical="center"/>
    </xf>
    <xf numFmtId="0" fontId="10" fillId="0" borderId="0" xfId="3" applyAlignment="1">
      <alignment wrapText="1"/>
    </xf>
    <xf numFmtId="0" fontId="8" fillId="0" borderId="4" xfId="2" applyBorder="1" applyAlignment="1">
      <alignment horizontal="left" vertical="center"/>
    </xf>
    <xf numFmtId="3" fontId="1" fillId="0" borderId="4" xfId="0" applyNumberFormat="1" applyFont="1" applyBorder="1" applyAlignment="1">
      <alignment horizontal="center" vertical="center"/>
    </xf>
    <xf numFmtId="0" fontId="6" fillId="6" borderId="4" xfId="0" applyFont="1" applyFill="1" applyBorder="1" applyAlignment="1">
      <alignment horizontal="center" vertical="center" wrapText="1"/>
    </xf>
    <xf numFmtId="0" fontId="6" fillId="5" borderId="0" xfId="0" applyFont="1" applyFill="1" applyAlignment="1">
      <alignment horizontal="center" vertical="center" wrapText="1"/>
    </xf>
    <xf numFmtId="0" fontId="6" fillId="4" borderId="0" xfId="0" applyFont="1" applyFill="1" applyAlignment="1">
      <alignment horizontal="center" vertical="center" wrapText="1"/>
    </xf>
    <xf numFmtId="0" fontId="3" fillId="0" borderId="1" xfId="0" applyFont="1" applyBorder="1" applyAlignment="1">
      <alignment horizontal="right"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2" borderId="0" xfId="0" applyFont="1" applyFill="1" applyAlignment="1">
      <alignment horizontal="right" vertical="center" wrapText="1"/>
    </xf>
    <xf numFmtId="0" fontId="3" fillId="2" borderId="0" xfId="0" applyFont="1" applyFill="1" applyAlignment="1">
      <alignment horizontal="center" vertical="center" wrapText="1"/>
    </xf>
    <xf numFmtId="0" fontId="1" fillId="2" borderId="4" xfId="0" applyFont="1" applyFill="1" applyBorder="1" applyAlignment="1">
      <alignment horizontal="center" vertical="center" wrapText="1"/>
    </xf>
    <xf numFmtId="3" fontId="1" fillId="0" borderId="4" xfId="0" applyNumberFormat="1" applyFont="1" applyBorder="1" applyAlignment="1">
      <alignment horizontal="center" vertical="center" wrapText="1"/>
    </xf>
    <xf numFmtId="0" fontId="16" fillId="0" borderId="0" xfId="0" applyFont="1" applyAlignment="1">
      <alignment vertical="center" wrapText="1"/>
    </xf>
    <xf numFmtId="9" fontId="1" fillId="2" borderId="0" xfId="0" applyNumberFormat="1" applyFont="1" applyFill="1" applyAlignment="1">
      <alignment horizontal="center" vertical="center" wrapText="1"/>
    </xf>
    <xf numFmtId="0" fontId="5" fillId="0" borderId="4" xfId="0" applyFont="1" applyBorder="1" applyAlignment="1">
      <alignment horizontal="center" vertical="center" wrapText="1"/>
    </xf>
    <xf numFmtId="0" fontId="3" fillId="3" borderId="4" xfId="0" applyFont="1" applyFill="1" applyBorder="1" applyAlignment="1">
      <alignment vertical="top" wrapText="1"/>
    </xf>
    <xf numFmtId="0" fontId="2" fillId="0" borderId="0" xfId="0" quotePrefix="1" applyFont="1" applyAlignment="1">
      <alignment horizontal="center" vertical="center" wrapText="1"/>
    </xf>
    <xf numFmtId="0" fontId="3" fillId="0" borderId="1" xfId="0" applyFont="1" applyBorder="1" applyAlignment="1">
      <alignment horizontal="center" vertical="center" wrapText="1"/>
    </xf>
    <xf numFmtId="0" fontId="5" fillId="0" borderId="8" xfId="0" applyFont="1" applyBorder="1" applyAlignment="1">
      <alignment horizontal="center" vertical="center" wrapText="1"/>
    </xf>
    <xf numFmtId="0" fontId="15" fillId="0" borderId="4" xfId="0" applyFont="1" applyBorder="1" applyAlignment="1">
      <alignment horizontal="center" vertical="center" wrapText="1"/>
    </xf>
    <xf numFmtId="0" fontId="4" fillId="0" borderId="4" xfId="0" applyFont="1" applyBorder="1" applyAlignment="1">
      <alignment horizontal="center" vertical="center" wrapText="1"/>
    </xf>
    <xf numFmtId="0" fontId="2" fillId="0" borderId="0" xfId="0" quotePrefix="1" applyFont="1" applyAlignment="1">
      <alignment horizontal="center" vertical="center"/>
    </xf>
    <xf numFmtId="0" fontId="5" fillId="0" borderId="9" xfId="0" applyFont="1" applyBorder="1" applyAlignment="1">
      <alignment horizontal="left" vertical="center"/>
    </xf>
    <xf numFmtId="0" fontId="3" fillId="3" borderId="4" xfId="0" applyFont="1" applyFill="1" applyBorder="1" applyAlignment="1">
      <alignment horizontal="left" vertical="top"/>
    </xf>
    <xf numFmtId="0" fontId="3" fillId="0" borderId="0" xfId="0" applyFont="1" applyAlignment="1">
      <alignment horizontal="left" vertical="top"/>
    </xf>
    <xf numFmtId="0" fontId="3" fillId="2" borderId="0" xfId="0" applyFont="1" applyFill="1" applyAlignment="1">
      <alignment horizontal="left" vertical="center"/>
    </xf>
    <xf numFmtId="3" fontId="1" fillId="0" borderId="4" xfId="1" applyNumberFormat="1" applyFont="1" applyBorder="1" applyAlignment="1">
      <alignment horizontal="center" vertical="center" wrapText="1"/>
    </xf>
    <xf numFmtId="3" fontId="1" fillId="2" borderId="4" xfId="0" applyNumberFormat="1" applyFont="1" applyFill="1" applyBorder="1" applyAlignment="1">
      <alignment horizontal="center" vertical="center" wrapText="1"/>
    </xf>
    <xf numFmtId="3" fontId="1" fillId="0" borderId="4" xfId="4" applyNumberFormat="1" applyFont="1" applyBorder="1" applyAlignment="1">
      <alignment horizontal="center" vertical="center" wrapText="1"/>
    </xf>
    <xf numFmtId="0" fontId="15" fillId="0" borderId="4" xfId="0" applyFont="1" applyBorder="1" applyAlignment="1">
      <alignment horizontal="left" vertical="center"/>
    </xf>
    <xf numFmtId="0" fontId="1" fillId="0" borderId="4" xfId="0" quotePrefix="1" applyFont="1" applyBorder="1" applyAlignment="1">
      <alignment horizontal="center" vertical="center" wrapText="1"/>
    </xf>
    <xf numFmtId="0" fontId="18" fillId="0" borderId="0" xfId="0" applyFont="1"/>
    <xf numFmtId="0" fontId="6" fillId="6" borderId="14" xfId="0" applyFont="1" applyFill="1" applyBorder="1" applyAlignment="1">
      <alignment horizontal="center" vertical="center"/>
    </xf>
    <xf numFmtId="0" fontId="6" fillId="6" borderId="8" xfId="0" applyFont="1" applyFill="1" applyBorder="1" applyAlignment="1">
      <alignment horizontal="center" vertical="center"/>
    </xf>
    <xf numFmtId="0" fontId="12" fillId="2" borderId="10" xfId="3" applyFont="1" applyFill="1" applyBorder="1" applyAlignment="1">
      <alignment horizontal="center" vertical="center" wrapText="1"/>
    </xf>
    <xf numFmtId="0" fontId="12" fillId="2" borderId="11" xfId="3" applyFont="1" applyFill="1" applyBorder="1" applyAlignment="1">
      <alignment horizontal="center" vertical="center" wrapText="1"/>
    </xf>
    <xf numFmtId="0" fontId="9" fillId="8" borderId="0" xfId="2" applyFont="1" applyFill="1" applyBorder="1" applyAlignment="1">
      <alignment horizontal="center" vertical="center"/>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9" fillId="8" borderId="0" xfId="2" applyFont="1" applyFill="1" applyBorder="1" applyAlignment="1">
      <alignment horizontal="center" vertical="center" wrapText="1"/>
    </xf>
  </cellXfs>
  <cellStyles count="5">
    <cellStyle name="Comma" xfId="4" builtinId="3"/>
    <cellStyle name="Hyperlink" xfId="2" builtinId="8"/>
    <cellStyle name="Normal" xfId="0" builtinId="0"/>
    <cellStyle name="Normal 2" xfId="3" xr:uid="{3CA5EA9B-487D-4223-9F9F-815C54FA96CE}"/>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1859281</xdr:colOff>
      <xdr:row>0</xdr:row>
      <xdr:rowOff>167640</xdr:rowOff>
    </xdr:from>
    <xdr:to>
      <xdr:col>3</xdr:col>
      <xdr:colOff>1097281</xdr:colOff>
      <xdr:row>4</xdr:row>
      <xdr:rowOff>75261</xdr:rowOff>
    </xdr:to>
    <xdr:grpSp>
      <xdr:nvGrpSpPr>
        <xdr:cNvPr id="2" name="Group 1">
          <a:extLst>
            <a:ext uri="{FF2B5EF4-FFF2-40B4-BE49-F238E27FC236}">
              <a16:creationId xmlns:a16="http://schemas.microsoft.com/office/drawing/2014/main" id="{48C51475-0A6F-4482-83F8-AB3DFE427497}"/>
            </a:ext>
          </a:extLst>
        </xdr:cNvPr>
        <xdr:cNvGrpSpPr/>
      </xdr:nvGrpSpPr>
      <xdr:grpSpPr>
        <a:xfrm>
          <a:off x="1859281" y="167640"/>
          <a:ext cx="3192780" cy="639141"/>
          <a:chOff x="2416628" y="108856"/>
          <a:chExt cx="4495899" cy="900004"/>
        </a:xfrm>
      </xdr:grpSpPr>
      <xdr:pic>
        <xdr:nvPicPr>
          <xdr:cNvPr id="3" name="Picture 2">
            <a:extLst>
              <a:ext uri="{FF2B5EF4-FFF2-40B4-BE49-F238E27FC236}">
                <a16:creationId xmlns:a16="http://schemas.microsoft.com/office/drawing/2014/main" id="{523AF340-07DA-AAB2-524A-D17B6F08C4CD}"/>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bright="10000"/>
                    </a14:imgEffect>
                  </a14:imgLayer>
                </a14:imgProps>
              </a:ext>
              <a:ext uri="{28A0092B-C50C-407E-A947-70E740481C1C}">
                <a14:useLocalDpi xmlns:a14="http://schemas.microsoft.com/office/drawing/2010/main" val="0"/>
              </a:ext>
            </a:extLst>
          </a:blip>
          <a:srcRect l="23249" t="38084" r="30672" b="30789"/>
          <a:stretch/>
        </xdr:blipFill>
        <xdr:spPr>
          <a:xfrm>
            <a:off x="3428999" y="108860"/>
            <a:ext cx="3483528" cy="900000"/>
          </a:xfrm>
          <a:prstGeom prst="rect">
            <a:avLst/>
          </a:prstGeom>
        </xdr:spPr>
      </xdr:pic>
      <xdr:pic>
        <xdr:nvPicPr>
          <xdr:cNvPr id="4" name="Picture 3">
            <a:extLst>
              <a:ext uri="{FF2B5EF4-FFF2-40B4-BE49-F238E27FC236}">
                <a16:creationId xmlns:a16="http://schemas.microsoft.com/office/drawing/2014/main" id="{09B98922-F0D1-9328-D79C-6EFDD26C4D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16628" y="108856"/>
            <a:ext cx="900000" cy="9000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1872342</xdr:colOff>
      <xdr:row>0</xdr:row>
      <xdr:rowOff>108856</xdr:rowOff>
    </xdr:from>
    <xdr:to>
      <xdr:col>1</xdr:col>
      <xdr:colOff>6368241</xdr:colOff>
      <xdr:row>4</xdr:row>
      <xdr:rowOff>138003</xdr:rowOff>
    </xdr:to>
    <xdr:grpSp>
      <xdr:nvGrpSpPr>
        <xdr:cNvPr id="2" name="Group 1">
          <a:extLst>
            <a:ext uri="{FF2B5EF4-FFF2-40B4-BE49-F238E27FC236}">
              <a16:creationId xmlns:a16="http://schemas.microsoft.com/office/drawing/2014/main" id="{3315F76C-F7CE-46FB-8D24-F61142CC489C}"/>
            </a:ext>
          </a:extLst>
        </xdr:cNvPr>
        <xdr:cNvGrpSpPr/>
      </xdr:nvGrpSpPr>
      <xdr:grpSpPr>
        <a:xfrm>
          <a:off x="2481942" y="108856"/>
          <a:ext cx="4495899" cy="900004"/>
          <a:chOff x="2416628" y="108856"/>
          <a:chExt cx="4495899" cy="900004"/>
        </a:xfrm>
      </xdr:grpSpPr>
      <xdr:pic>
        <xdr:nvPicPr>
          <xdr:cNvPr id="3" name="Picture 2">
            <a:extLst>
              <a:ext uri="{FF2B5EF4-FFF2-40B4-BE49-F238E27FC236}">
                <a16:creationId xmlns:a16="http://schemas.microsoft.com/office/drawing/2014/main" id="{1FA6248F-C031-802B-0886-8280252A6ADC}"/>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bright="10000"/>
                    </a14:imgEffect>
                  </a14:imgLayer>
                </a14:imgProps>
              </a:ext>
              <a:ext uri="{28A0092B-C50C-407E-A947-70E740481C1C}">
                <a14:useLocalDpi xmlns:a14="http://schemas.microsoft.com/office/drawing/2010/main" val="0"/>
              </a:ext>
            </a:extLst>
          </a:blip>
          <a:srcRect l="23249" t="38084" r="30672" b="30789"/>
          <a:stretch/>
        </xdr:blipFill>
        <xdr:spPr>
          <a:xfrm>
            <a:off x="3428999" y="108860"/>
            <a:ext cx="3483528" cy="900000"/>
          </a:xfrm>
          <a:prstGeom prst="rect">
            <a:avLst/>
          </a:prstGeom>
        </xdr:spPr>
      </xdr:pic>
      <xdr:pic>
        <xdr:nvPicPr>
          <xdr:cNvPr id="4" name="Picture 3">
            <a:extLst>
              <a:ext uri="{FF2B5EF4-FFF2-40B4-BE49-F238E27FC236}">
                <a16:creationId xmlns:a16="http://schemas.microsoft.com/office/drawing/2014/main" id="{7CCF7241-1E5A-6B04-0E3D-876AE03201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16628" y="108856"/>
            <a:ext cx="900000" cy="900000"/>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cities-for-mobility.net/" TargetMode="External"/><Relationship Id="rId2" Type="http://schemas.openxmlformats.org/officeDocument/2006/relationships/hyperlink" Target="http://www.cities-for-mobility.net/" TargetMode="External"/><Relationship Id="rId1" Type="http://schemas.openxmlformats.org/officeDocument/2006/relationships/hyperlink" Target="http://www.cities-for-mobility.net/"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www.embarq.org/en/india-transport-indicators" TargetMode="External"/><Relationship Id="rId2" Type="http://schemas.openxmlformats.org/officeDocument/2006/relationships/hyperlink" Target="http://www.embarq.org/en/india-transport-indicators" TargetMode="External"/><Relationship Id="rId1" Type="http://schemas.openxmlformats.org/officeDocument/2006/relationships/hyperlink" Target="http://www.embarq.org/en/india-transport-indicators" TargetMode="External"/><Relationship Id="rId6" Type="http://schemas.openxmlformats.org/officeDocument/2006/relationships/printerSettings" Target="../printerSettings/printerSettings16.bin"/><Relationship Id="rId5" Type="http://schemas.openxmlformats.org/officeDocument/2006/relationships/hyperlink" Target="http://www.asiabrts.org/" TargetMode="External"/><Relationship Id="rId4" Type="http://schemas.openxmlformats.org/officeDocument/2006/relationships/hyperlink" Target="http://www.asiabrts.or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embarq.org/en/india-transport-indicators" TargetMode="External"/><Relationship Id="rId1" Type="http://schemas.openxmlformats.org/officeDocument/2006/relationships/hyperlink" Target="http://www.embarq.org/en/india-transport-indicator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embarq.org/en/india-transport-indicators" TargetMode="External"/><Relationship Id="rId2" Type="http://schemas.openxmlformats.org/officeDocument/2006/relationships/hyperlink" Target="http://www.embarq.org/en/india-transport-indicators" TargetMode="External"/><Relationship Id="rId1" Type="http://schemas.openxmlformats.org/officeDocument/2006/relationships/hyperlink" Target="http://www.embarq.org/en/india-transport-indicators" TargetMode="Externa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onedrive.live.com/?cid=3A08C4EA8074A3A1&amp;id=3A08C4EA8074A3A1%2129521&amp;parId=3A08C4EA8074A3A1%2129519&amp;o=OneU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embarq.org/en/india-transport-indicators" TargetMode="External"/><Relationship Id="rId1" Type="http://schemas.openxmlformats.org/officeDocument/2006/relationships/hyperlink" Target="http://www.embarq.org/en/india-transport-indicators"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www.embarq.org/en/india-transport-indicators" TargetMode="External"/><Relationship Id="rId3" Type="http://schemas.openxmlformats.org/officeDocument/2006/relationships/hyperlink" Target="http://www.indiaenvironmentportal.org.in/" TargetMode="External"/><Relationship Id="rId7" Type="http://schemas.openxmlformats.org/officeDocument/2006/relationships/hyperlink" Target="http://www.cleanairnet.org/caiasia/1412/article-58616.html" TargetMode="External"/><Relationship Id="rId2" Type="http://schemas.openxmlformats.org/officeDocument/2006/relationships/hyperlink" Target="http://www.embarq.org/en/india-transport-indicators" TargetMode="External"/><Relationship Id="rId1" Type="http://schemas.openxmlformats.org/officeDocument/2006/relationships/hyperlink" Target="http://www.cleanairnet.org/caiasia/1412/article-58616.html" TargetMode="External"/><Relationship Id="rId6" Type="http://schemas.openxmlformats.org/officeDocument/2006/relationships/hyperlink" Target="http://www.indiaenvironmentportal.org.in/" TargetMode="External"/><Relationship Id="rId5" Type="http://schemas.openxmlformats.org/officeDocument/2006/relationships/hyperlink" Target="http://www.embarq.org/en/india-transport-indicators" TargetMode="External"/><Relationship Id="rId10" Type="http://schemas.openxmlformats.org/officeDocument/2006/relationships/printerSettings" Target="../printerSettings/printerSettings23.bin"/><Relationship Id="rId4" Type="http://schemas.openxmlformats.org/officeDocument/2006/relationships/hyperlink" Target="http://www.cleanairnet.org/caiasia/1412/article-58616.html" TargetMode="External"/><Relationship Id="rId9" Type="http://schemas.openxmlformats.org/officeDocument/2006/relationships/hyperlink" Target="http://www.indiaenvironmentportal.org.in/"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ide.titech.ac.jp/" TargetMode="External"/><Relationship Id="rId1" Type="http://schemas.openxmlformats.org/officeDocument/2006/relationships/hyperlink" Target="http://www.ide.titech.ac.jp/"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cleanairnet.org/caiasia/1412/article-58616.html" TargetMode="External"/><Relationship Id="rId7" Type="http://schemas.openxmlformats.org/officeDocument/2006/relationships/printerSettings" Target="../printerSettings/printerSettings43.bin"/><Relationship Id="rId2" Type="http://schemas.openxmlformats.org/officeDocument/2006/relationships/hyperlink" Target="http://www.wri.org/publication/measuring-the-invisible-hanoi" TargetMode="External"/><Relationship Id="rId1" Type="http://schemas.openxmlformats.org/officeDocument/2006/relationships/hyperlink" Target="http://www.cleanairnet.org/caiasia/1412/article-58616.html" TargetMode="External"/><Relationship Id="rId6" Type="http://schemas.openxmlformats.org/officeDocument/2006/relationships/hyperlink" Target="http://www.wri.org/publication/measuring-the-invisible-hanoi" TargetMode="External"/><Relationship Id="rId5" Type="http://schemas.openxmlformats.org/officeDocument/2006/relationships/hyperlink" Target="http://www.cleanairnet.org/caiasia/1412/article-58616.html" TargetMode="External"/><Relationship Id="rId4" Type="http://schemas.openxmlformats.org/officeDocument/2006/relationships/hyperlink" Target="http://www.wri.org/publication/measuring-the-invisible-hanoi"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D4878-4F8C-413C-A001-C7BF5740012B}">
  <sheetPr codeName="Sheet18">
    <tabColor rgb="FFFFC000"/>
  </sheetPr>
  <dimension ref="A2:L58"/>
  <sheetViews>
    <sheetView tabSelected="1" workbookViewId="0">
      <pane ySplit="8" topLeftCell="A9" activePane="bottomLeft" state="frozen"/>
      <selection pane="bottomLeft"/>
    </sheetView>
  </sheetViews>
  <sheetFormatPr defaultRowHeight="14.4" x14ac:dyDescent="0.3"/>
  <cols>
    <col min="1" max="1" width="31.21875" bestFit="1" customWidth="1"/>
    <col min="2" max="2" width="7.33203125" bestFit="1" customWidth="1"/>
    <col min="3" max="3" width="19.109375" bestFit="1" customWidth="1"/>
    <col min="4" max="6" width="19.5546875" bestFit="1" customWidth="1"/>
    <col min="7" max="7" width="19.5546875" customWidth="1"/>
  </cols>
  <sheetData>
    <row r="2" spans="1:12" ht="14.4" customHeight="1" x14ac:dyDescent="0.3">
      <c r="H2" s="67"/>
      <c r="I2" s="67"/>
      <c r="J2" s="67"/>
      <c r="K2" s="67"/>
      <c r="L2" s="67"/>
    </row>
    <row r="3" spans="1:12" x14ac:dyDescent="0.3">
      <c r="H3" s="67"/>
      <c r="I3" s="67"/>
      <c r="J3" s="67"/>
      <c r="K3" s="67"/>
      <c r="L3" s="67"/>
    </row>
    <row r="4" spans="1:12" x14ac:dyDescent="0.3">
      <c r="H4" s="67"/>
      <c r="I4" s="67"/>
      <c r="J4" s="67"/>
      <c r="K4" s="67"/>
      <c r="L4" s="67"/>
    </row>
    <row r="5" spans="1:12" x14ac:dyDescent="0.3">
      <c r="G5" s="86" t="s">
        <v>2065</v>
      </c>
    </row>
    <row r="7" spans="1:12" ht="16.8" x14ac:dyDescent="0.3">
      <c r="A7" s="87" t="s">
        <v>989</v>
      </c>
      <c r="B7" s="88"/>
      <c r="C7" s="88"/>
      <c r="D7" s="88"/>
      <c r="E7" s="88"/>
      <c r="F7" s="88" t="s">
        <v>2033</v>
      </c>
      <c r="G7" s="88"/>
    </row>
    <row r="8" spans="1:12" ht="28.2" x14ac:dyDescent="0.3">
      <c r="A8" s="31" t="s">
        <v>867</v>
      </c>
      <c r="B8" s="31" t="s">
        <v>868</v>
      </c>
      <c r="C8" s="31" t="s">
        <v>869</v>
      </c>
      <c r="D8" s="31" t="s">
        <v>870</v>
      </c>
      <c r="E8" s="31" t="s">
        <v>971</v>
      </c>
      <c r="F8" s="56" t="s">
        <v>2031</v>
      </c>
      <c r="G8" s="56" t="s">
        <v>2032</v>
      </c>
    </row>
    <row r="9" spans="1:12" ht="16.8" x14ac:dyDescent="0.3">
      <c r="A9" s="32" t="s">
        <v>871</v>
      </c>
      <c r="B9" s="32">
        <v>4</v>
      </c>
      <c r="C9" s="32" t="s">
        <v>872</v>
      </c>
      <c r="D9" s="33" t="s">
        <v>873</v>
      </c>
      <c r="E9" s="33"/>
      <c r="F9" s="33"/>
      <c r="G9" s="33"/>
    </row>
    <row r="10" spans="1:12" ht="16.8" x14ac:dyDescent="0.3">
      <c r="A10" s="32" t="s">
        <v>874</v>
      </c>
      <c r="B10" s="32">
        <v>7</v>
      </c>
      <c r="C10" s="32" t="s">
        <v>837</v>
      </c>
      <c r="D10" s="33" t="s">
        <v>838</v>
      </c>
      <c r="E10" s="34" t="s">
        <v>973</v>
      </c>
      <c r="F10" s="33">
        <f>'AUS3'!AB205</f>
        <v>170</v>
      </c>
      <c r="G10" s="33">
        <f>'AUS3'!AG205</f>
        <v>88</v>
      </c>
    </row>
    <row r="11" spans="1:12" ht="16.8" x14ac:dyDescent="0.3">
      <c r="A11" s="32" t="s">
        <v>875</v>
      </c>
      <c r="B11" s="32">
        <v>10</v>
      </c>
      <c r="C11" s="32" t="s">
        <v>876</v>
      </c>
      <c r="D11" s="33" t="s">
        <v>877</v>
      </c>
      <c r="E11" s="33"/>
      <c r="F11" s="33"/>
      <c r="G11" s="33"/>
    </row>
    <row r="12" spans="1:12" ht="16.8" x14ac:dyDescent="0.3">
      <c r="A12" s="32" t="s">
        <v>878</v>
      </c>
      <c r="B12" s="32">
        <v>14</v>
      </c>
      <c r="C12" s="32" t="s">
        <v>663</v>
      </c>
      <c r="D12" s="33" t="s">
        <v>664</v>
      </c>
      <c r="E12" s="34" t="s">
        <v>974</v>
      </c>
      <c r="F12" s="33">
        <f>'BGD4'!AB191</f>
        <v>135</v>
      </c>
      <c r="G12" s="33">
        <f>'BGD4'!AB191</f>
        <v>135</v>
      </c>
    </row>
    <row r="13" spans="1:12" ht="16.8" x14ac:dyDescent="0.3">
      <c r="A13" s="32" t="s">
        <v>878</v>
      </c>
      <c r="B13" s="32">
        <v>17</v>
      </c>
      <c r="C13" s="32" t="s">
        <v>842</v>
      </c>
      <c r="D13" s="33" t="s">
        <v>843</v>
      </c>
      <c r="E13" s="34" t="s">
        <v>975</v>
      </c>
      <c r="F13" s="33">
        <f>'BGD7'!AB213</f>
        <v>308</v>
      </c>
      <c r="G13" s="33">
        <f>'BGD7'!AG213</f>
        <v>124</v>
      </c>
    </row>
    <row r="14" spans="1:12" ht="16.8" x14ac:dyDescent="0.3">
      <c r="A14" s="32" t="s">
        <v>879</v>
      </c>
      <c r="B14" s="32">
        <v>30</v>
      </c>
      <c r="C14" s="32" t="s">
        <v>845</v>
      </c>
      <c r="D14" s="33" t="s">
        <v>846</v>
      </c>
      <c r="E14" s="34" t="s">
        <v>976</v>
      </c>
      <c r="F14" s="33">
        <f>'BTN1'!AB207</f>
        <v>82</v>
      </c>
      <c r="G14" s="33">
        <f>'BTN1'!AG207</f>
        <v>48</v>
      </c>
    </row>
    <row r="15" spans="1:12" ht="16.8" x14ac:dyDescent="0.3">
      <c r="A15" s="32" t="s">
        <v>880</v>
      </c>
      <c r="B15" s="32">
        <v>31</v>
      </c>
      <c r="C15" s="32" t="s">
        <v>848</v>
      </c>
      <c r="D15" s="33" t="s">
        <v>849</v>
      </c>
      <c r="E15" s="34" t="s">
        <v>977</v>
      </c>
      <c r="F15" s="33">
        <f>'BRN1'!AB191</f>
        <v>84</v>
      </c>
      <c r="G15" s="33">
        <f>'BRN1'!AG191</f>
        <v>32</v>
      </c>
    </row>
    <row r="16" spans="1:12" ht="16.8" x14ac:dyDescent="0.3">
      <c r="A16" s="32" t="s">
        <v>881</v>
      </c>
      <c r="B16" s="32">
        <v>32</v>
      </c>
      <c r="C16" s="32" t="s">
        <v>665</v>
      </c>
      <c r="D16" s="33" t="s">
        <v>666</v>
      </c>
      <c r="E16" s="34" t="s">
        <v>978</v>
      </c>
      <c r="F16" s="33">
        <f>'KHM1'!AB202</f>
        <v>183</v>
      </c>
      <c r="G16" s="33">
        <f>'KHM1'!AG202</f>
        <v>86</v>
      </c>
    </row>
    <row r="17" spans="1:7" ht="16.8" x14ac:dyDescent="0.3">
      <c r="A17" s="32" t="s">
        <v>882</v>
      </c>
      <c r="B17" s="32">
        <v>38</v>
      </c>
      <c r="C17" s="32" t="s">
        <v>850</v>
      </c>
      <c r="D17" s="33" t="s">
        <v>851</v>
      </c>
      <c r="E17" s="34" t="s">
        <v>979</v>
      </c>
      <c r="F17" s="33">
        <f>'CHN6'!AB214</f>
        <v>334</v>
      </c>
      <c r="G17" s="33">
        <f>'CHN6'!AG214</f>
        <v>128</v>
      </c>
    </row>
    <row r="18" spans="1:7" ht="16.8" x14ac:dyDescent="0.3">
      <c r="A18" s="32" t="s">
        <v>882</v>
      </c>
      <c r="B18" s="32">
        <v>55</v>
      </c>
      <c r="C18" s="32" t="s">
        <v>855</v>
      </c>
      <c r="D18" s="33" t="s">
        <v>854</v>
      </c>
      <c r="E18" s="34" t="s">
        <v>980</v>
      </c>
      <c r="F18" s="33">
        <f>'CHN23'!AB207</f>
        <v>296</v>
      </c>
      <c r="G18" s="33">
        <f>'CHN23'!AG207</f>
        <v>114</v>
      </c>
    </row>
    <row r="19" spans="1:7" ht="16.8" x14ac:dyDescent="0.3">
      <c r="A19" s="32" t="s">
        <v>882</v>
      </c>
      <c r="B19" s="32">
        <v>70</v>
      </c>
      <c r="C19" s="32" t="s">
        <v>858</v>
      </c>
      <c r="D19" s="33" t="s">
        <v>859</v>
      </c>
      <c r="E19" s="34" t="s">
        <v>981</v>
      </c>
      <c r="F19" s="33">
        <f>'CHN38'!AB190</f>
        <v>152</v>
      </c>
      <c r="G19" s="33">
        <f>'CHN38'!AG190</f>
        <v>35</v>
      </c>
    </row>
    <row r="20" spans="1:7" ht="16.8" x14ac:dyDescent="0.3">
      <c r="A20" s="32" t="s">
        <v>882</v>
      </c>
      <c r="B20" s="32">
        <v>95</v>
      </c>
      <c r="C20" s="32" t="s">
        <v>774</v>
      </c>
      <c r="D20" s="33" t="s">
        <v>775</v>
      </c>
      <c r="E20" s="34" t="s">
        <v>982</v>
      </c>
      <c r="F20" s="33">
        <f>'CHN63'!AB205</f>
        <v>294</v>
      </c>
      <c r="G20" s="33">
        <f>'CHN63'!AG205</f>
        <v>108</v>
      </c>
    </row>
    <row r="21" spans="1:7" ht="16.8" x14ac:dyDescent="0.3">
      <c r="A21" s="32" t="s">
        <v>882</v>
      </c>
      <c r="B21" s="32">
        <v>96</v>
      </c>
      <c r="C21" s="32" t="s">
        <v>860</v>
      </c>
      <c r="D21" s="33" t="s">
        <v>861</v>
      </c>
      <c r="E21" s="34" t="s">
        <v>983</v>
      </c>
      <c r="F21" s="33">
        <f>'CHN64'!AB195</f>
        <v>206</v>
      </c>
      <c r="G21" s="33">
        <f>'CHN64'!AG195</f>
        <v>55</v>
      </c>
    </row>
    <row r="22" spans="1:7" ht="16.8" x14ac:dyDescent="0.3">
      <c r="A22" s="32" t="s">
        <v>883</v>
      </c>
      <c r="B22" s="32">
        <v>135</v>
      </c>
      <c r="C22" s="32" t="s">
        <v>884</v>
      </c>
      <c r="D22" s="33" t="s">
        <v>885</v>
      </c>
      <c r="E22" s="33"/>
      <c r="F22" s="33"/>
      <c r="G22" s="33"/>
    </row>
    <row r="23" spans="1:7" ht="16.8" x14ac:dyDescent="0.3">
      <c r="A23" s="32" t="s">
        <v>886</v>
      </c>
      <c r="B23" s="32">
        <v>136</v>
      </c>
      <c r="C23" s="32" t="s">
        <v>862</v>
      </c>
      <c r="D23" s="33" t="s">
        <v>863</v>
      </c>
      <c r="E23" s="34" t="s">
        <v>984</v>
      </c>
      <c r="F23" s="33">
        <f>'HKG1'!AB204</f>
        <v>412</v>
      </c>
      <c r="G23" s="33">
        <f>'HKG1'!AG204</f>
        <v>129</v>
      </c>
    </row>
    <row r="24" spans="1:7" ht="16.8" x14ac:dyDescent="0.3">
      <c r="A24" s="32" t="s">
        <v>887</v>
      </c>
      <c r="B24" s="32">
        <v>139</v>
      </c>
      <c r="C24" s="32" t="s">
        <v>864</v>
      </c>
      <c r="D24" s="32" t="s">
        <v>865</v>
      </c>
      <c r="E24" s="35" t="s">
        <v>985</v>
      </c>
      <c r="F24" s="32">
        <f>'IND3'!AB258</f>
        <v>336</v>
      </c>
      <c r="G24" s="32">
        <f>'IND3'!AG258</f>
        <v>175</v>
      </c>
    </row>
    <row r="25" spans="1:7" ht="16.8" x14ac:dyDescent="0.3">
      <c r="A25" s="32" t="s">
        <v>887</v>
      </c>
      <c r="B25" s="32">
        <v>149</v>
      </c>
      <c r="C25" s="32" t="s">
        <v>661</v>
      </c>
      <c r="D25" s="33" t="s">
        <v>662</v>
      </c>
      <c r="E25" s="34" t="s">
        <v>986</v>
      </c>
      <c r="F25" s="33">
        <f>'IND13'!AB275</f>
        <v>494</v>
      </c>
      <c r="G25" s="33">
        <f>'IND13'!AG275</f>
        <v>200</v>
      </c>
    </row>
    <row r="26" spans="1:7" ht="16.8" x14ac:dyDescent="0.3">
      <c r="A26" s="32" t="s">
        <v>887</v>
      </c>
      <c r="B26" s="32">
        <v>157</v>
      </c>
      <c r="C26" s="32" t="s">
        <v>888</v>
      </c>
      <c r="D26" s="33" t="s">
        <v>889</v>
      </c>
      <c r="E26" s="34" t="s">
        <v>1001</v>
      </c>
      <c r="F26" s="33">
        <f>'IND21'!AB241</f>
        <v>353</v>
      </c>
      <c r="G26" s="33">
        <f>'IND21'!AG241</f>
        <v>154</v>
      </c>
    </row>
    <row r="27" spans="1:7" ht="16.8" x14ac:dyDescent="0.3">
      <c r="A27" s="32" t="s">
        <v>887</v>
      </c>
      <c r="B27" s="32">
        <v>160</v>
      </c>
      <c r="C27" s="32" t="s">
        <v>890</v>
      </c>
      <c r="D27" s="33" t="s">
        <v>891</v>
      </c>
      <c r="E27" s="34" t="s">
        <v>1002</v>
      </c>
      <c r="F27" s="33">
        <f>'IND24'!AB260</f>
        <v>576</v>
      </c>
      <c r="G27" s="33">
        <f>'IND24'!AG260</f>
        <v>185</v>
      </c>
    </row>
    <row r="28" spans="1:7" ht="16.8" x14ac:dyDescent="0.3">
      <c r="A28" s="32" t="s">
        <v>887</v>
      </c>
      <c r="B28" s="32">
        <v>177</v>
      </c>
      <c r="C28" s="32" t="s">
        <v>892</v>
      </c>
      <c r="D28" s="33" t="s">
        <v>893</v>
      </c>
      <c r="E28" s="34" t="s">
        <v>1003</v>
      </c>
      <c r="F28" s="33">
        <f>'IND41'!AB215</f>
        <v>259</v>
      </c>
      <c r="G28" s="33">
        <f>'IND41'!AG215</f>
        <v>129</v>
      </c>
    </row>
    <row r="29" spans="1:7" ht="16.8" x14ac:dyDescent="0.3">
      <c r="A29" s="32" t="s">
        <v>887</v>
      </c>
      <c r="B29" s="32">
        <v>188</v>
      </c>
      <c r="C29" s="32" t="s">
        <v>894</v>
      </c>
      <c r="D29" s="33" t="s">
        <v>895</v>
      </c>
      <c r="E29" s="34" t="s">
        <v>1004</v>
      </c>
      <c r="F29" s="33">
        <f>'IND52'!AB219</f>
        <v>391</v>
      </c>
      <c r="G29" s="33">
        <f>'IND52'!AG219</f>
        <v>146</v>
      </c>
    </row>
    <row r="30" spans="1:7" ht="16.8" x14ac:dyDescent="0.3">
      <c r="A30" s="32" t="s">
        <v>887</v>
      </c>
      <c r="B30" s="32">
        <v>203</v>
      </c>
      <c r="C30" s="32" t="s">
        <v>896</v>
      </c>
      <c r="D30" s="33" t="s">
        <v>897</v>
      </c>
      <c r="E30" s="34" t="s">
        <v>1005</v>
      </c>
      <c r="F30" s="33">
        <f>'IND67'!AB251</f>
        <v>450</v>
      </c>
      <c r="G30" s="33">
        <f>'IND67'!AG251</f>
        <v>182</v>
      </c>
    </row>
    <row r="31" spans="1:7" ht="16.8" x14ac:dyDescent="0.3">
      <c r="A31" s="32" t="s">
        <v>887</v>
      </c>
      <c r="B31" s="32">
        <v>213</v>
      </c>
      <c r="C31" s="32" t="s">
        <v>898</v>
      </c>
      <c r="D31" s="33" t="s">
        <v>899</v>
      </c>
      <c r="E31" s="34" t="s">
        <v>1006</v>
      </c>
      <c r="F31" s="33">
        <f>'IND77'!AB233</f>
        <v>260</v>
      </c>
      <c r="G31" s="33">
        <f>'IND77'!AG233</f>
        <v>152</v>
      </c>
    </row>
    <row r="32" spans="1:7" ht="16.8" x14ac:dyDescent="0.3">
      <c r="A32" s="32" t="s">
        <v>900</v>
      </c>
      <c r="B32" s="32">
        <v>239</v>
      </c>
      <c r="C32" s="32" t="s">
        <v>708</v>
      </c>
      <c r="D32" s="33" t="s">
        <v>707</v>
      </c>
      <c r="E32" s="34" t="s">
        <v>987</v>
      </c>
      <c r="F32" s="33">
        <f>'IDN3'!AB216</f>
        <v>182</v>
      </c>
      <c r="G32" s="33">
        <f>'IDN3'!AG216</f>
        <v>103</v>
      </c>
    </row>
    <row r="33" spans="1:7" ht="16.8" x14ac:dyDescent="0.3">
      <c r="A33" s="32" t="s">
        <v>900</v>
      </c>
      <c r="B33" s="32">
        <v>247</v>
      </c>
      <c r="C33" s="32" t="s">
        <v>901</v>
      </c>
      <c r="D33" s="33" t="s">
        <v>902</v>
      </c>
      <c r="E33" s="34" t="s">
        <v>1009</v>
      </c>
      <c r="F33" s="33">
        <f>'IDN11'!AB224</f>
        <v>358</v>
      </c>
      <c r="G33" s="33">
        <f>'IDN11'!AG224</f>
        <v>144</v>
      </c>
    </row>
    <row r="34" spans="1:7" ht="16.8" x14ac:dyDescent="0.3">
      <c r="A34" s="32" t="s">
        <v>903</v>
      </c>
      <c r="B34" s="32">
        <v>284</v>
      </c>
      <c r="C34" s="32" t="s">
        <v>904</v>
      </c>
      <c r="D34" s="33" t="s">
        <v>905</v>
      </c>
      <c r="E34" s="34" t="s">
        <v>1012</v>
      </c>
      <c r="F34" s="33">
        <f>'IRN12'!AB213</f>
        <v>236</v>
      </c>
      <c r="G34" s="33">
        <f>'IRN12'!AG213</f>
        <v>100</v>
      </c>
    </row>
    <row r="35" spans="1:7" ht="16.8" x14ac:dyDescent="0.3">
      <c r="A35" s="32" t="s">
        <v>906</v>
      </c>
      <c r="B35" s="32">
        <v>303</v>
      </c>
      <c r="C35" s="32" t="s">
        <v>787</v>
      </c>
      <c r="D35" s="33" t="s">
        <v>788</v>
      </c>
      <c r="E35" s="34" t="s">
        <v>988</v>
      </c>
      <c r="F35" s="33">
        <f>'JPN16'!AB202</f>
        <v>401</v>
      </c>
      <c r="G35" s="33">
        <f>'JPN16'!AG202</f>
        <v>102</v>
      </c>
    </row>
    <row r="36" spans="1:7" ht="16.8" x14ac:dyDescent="0.3">
      <c r="A36" s="32" t="s">
        <v>907</v>
      </c>
      <c r="B36" s="32">
        <v>304</v>
      </c>
      <c r="C36" s="32" t="s">
        <v>908</v>
      </c>
      <c r="D36" s="33" t="s">
        <v>909</v>
      </c>
      <c r="E36" s="34" t="s">
        <v>1013</v>
      </c>
      <c r="F36" s="33">
        <f>'KAZ1'!AB193</f>
        <v>154</v>
      </c>
      <c r="G36" s="33">
        <f>'KAZ1'!AG193</f>
        <v>62</v>
      </c>
    </row>
    <row r="37" spans="1:7" ht="16.8" x14ac:dyDescent="0.3">
      <c r="A37" s="32" t="s">
        <v>910</v>
      </c>
      <c r="B37" s="32">
        <v>308</v>
      </c>
      <c r="C37" s="32" t="s">
        <v>911</v>
      </c>
      <c r="D37" s="33" t="s">
        <v>912</v>
      </c>
      <c r="E37" s="34" t="s">
        <v>1014</v>
      </c>
      <c r="F37" s="33">
        <f>'KGZ1'!AB213</f>
        <v>199</v>
      </c>
      <c r="G37" s="33">
        <f>'KGZ1'!AG213</f>
        <v>87</v>
      </c>
    </row>
    <row r="38" spans="1:7" ht="16.8" x14ac:dyDescent="0.3">
      <c r="A38" s="32" t="s">
        <v>913</v>
      </c>
      <c r="B38" s="32">
        <v>309</v>
      </c>
      <c r="C38" s="32" t="s">
        <v>914</v>
      </c>
      <c r="D38" s="33" t="s">
        <v>915</v>
      </c>
      <c r="E38" s="34" t="s">
        <v>1015</v>
      </c>
      <c r="F38" s="33">
        <f>'LAO1'!AB201</f>
        <v>157</v>
      </c>
      <c r="G38" s="33">
        <f>'LAO1'!AG201</f>
        <v>67</v>
      </c>
    </row>
    <row r="39" spans="1:7" ht="16.8" x14ac:dyDescent="0.3">
      <c r="A39" s="32" t="s">
        <v>916</v>
      </c>
      <c r="B39" s="32">
        <v>314</v>
      </c>
      <c r="C39" s="32" t="s">
        <v>917</v>
      </c>
      <c r="D39" s="33" t="s">
        <v>918</v>
      </c>
      <c r="E39" s="34" t="s">
        <v>1016</v>
      </c>
      <c r="F39" s="33">
        <f>'MYS5'!AB212</f>
        <v>257</v>
      </c>
      <c r="G39" s="33">
        <f>'MYS5'!AG212</f>
        <v>109</v>
      </c>
    </row>
    <row r="40" spans="1:7" ht="16.8" x14ac:dyDescent="0.3">
      <c r="A40" s="32" t="s">
        <v>919</v>
      </c>
      <c r="B40" s="32">
        <v>318</v>
      </c>
      <c r="C40" s="32" t="s">
        <v>920</v>
      </c>
      <c r="D40" s="33" t="s">
        <v>921</v>
      </c>
      <c r="E40" s="34" t="s">
        <v>1017</v>
      </c>
      <c r="F40" s="33">
        <f>'MNG1'!AB223</f>
        <v>353</v>
      </c>
      <c r="G40" s="33">
        <f>'MNG1'!AG223</f>
        <v>112</v>
      </c>
    </row>
    <row r="41" spans="1:7" ht="16.8" x14ac:dyDescent="0.3">
      <c r="A41" s="32" t="s">
        <v>922</v>
      </c>
      <c r="B41" s="32">
        <v>320</v>
      </c>
      <c r="C41" s="32" t="s">
        <v>923</v>
      </c>
      <c r="D41" s="33" t="s">
        <v>924</v>
      </c>
      <c r="E41" s="34" t="s">
        <v>1018</v>
      </c>
      <c r="F41" s="33">
        <f>'MMR2'!AB223</f>
        <v>273</v>
      </c>
      <c r="G41" s="33">
        <f>'MMR2'!AG223</f>
        <v>105</v>
      </c>
    </row>
    <row r="42" spans="1:7" ht="16.8" x14ac:dyDescent="0.3">
      <c r="A42" s="32" t="s">
        <v>925</v>
      </c>
      <c r="B42" s="32">
        <v>323</v>
      </c>
      <c r="C42" s="32" t="s">
        <v>926</v>
      </c>
      <c r="D42" s="33" t="s">
        <v>927</v>
      </c>
      <c r="E42" s="34" t="s">
        <v>1019</v>
      </c>
      <c r="F42" s="33">
        <f>'NPL2'!AB206</f>
        <v>197</v>
      </c>
      <c r="G42" s="33">
        <f>'NPL2'!AG206</f>
        <v>85</v>
      </c>
    </row>
    <row r="43" spans="1:7" ht="16.8" x14ac:dyDescent="0.3">
      <c r="A43" s="32" t="s">
        <v>928</v>
      </c>
      <c r="B43" s="32">
        <v>324</v>
      </c>
      <c r="C43" s="32" t="s">
        <v>929</v>
      </c>
      <c r="D43" s="33" t="s">
        <v>930</v>
      </c>
      <c r="E43" s="34" t="s">
        <v>1021</v>
      </c>
      <c r="F43" s="33">
        <f>'NZL1'!AB203</f>
        <v>215</v>
      </c>
      <c r="G43" s="33">
        <f>'NZL1'!AG203</f>
        <v>99</v>
      </c>
    </row>
    <row r="44" spans="1:7" ht="16.8" x14ac:dyDescent="0.3">
      <c r="A44" s="32" t="s">
        <v>931</v>
      </c>
      <c r="B44" s="32">
        <v>331</v>
      </c>
      <c r="C44" s="32" t="s">
        <v>932</v>
      </c>
      <c r="D44" s="33" t="s">
        <v>933</v>
      </c>
      <c r="E44" s="33"/>
      <c r="F44" s="33"/>
      <c r="G44" s="33"/>
    </row>
    <row r="45" spans="1:7" ht="16.8" x14ac:dyDescent="0.3">
      <c r="A45" s="32" t="s">
        <v>931</v>
      </c>
      <c r="B45" s="32">
        <v>332</v>
      </c>
      <c r="C45" s="32" t="s">
        <v>934</v>
      </c>
      <c r="D45" s="33" t="s">
        <v>935</v>
      </c>
      <c r="E45" s="33"/>
      <c r="F45" s="33"/>
      <c r="G45" s="33"/>
    </row>
    <row r="46" spans="1:7" ht="16.8" x14ac:dyDescent="0.3">
      <c r="A46" s="32" t="s">
        <v>931</v>
      </c>
      <c r="B46" s="32">
        <v>335</v>
      </c>
      <c r="C46" s="32" t="s">
        <v>936</v>
      </c>
      <c r="D46" s="33" t="s">
        <v>937</v>
      </c>
      <c r="E46" s="33"/>
      <c r="F46" s="33"/>
      <c r="G46" s="33"/>
    </row>
    <row r="47" spans="1:7" ht="16.8" x14ac:dyDescent="0.3">
      <c r="A47" s="32" t="s">
        <v>938</v>
      </c>
      <c r="B47" s="32">
        <v>349</v>
      </c>
      <c r="C47" s="32" t="s">
        <v>939</v>
      </c>
      <c r="D47" s="33" t="s">
        <v>940</v>
      </c>
      <c r="E47" s="34" t="s">
        <v>1022</v>
      </c>
      <c r="F47" s="33">
        <f>'PHL6'!AB215</f>
        <v>206</v>
      </c>
      <c r="G47" s="33">
        <f>'PHL6'!AG215</f>
        <v>90</v>
      </c>
    </row>
    <row r="48" spans="1:7" ht="16.8" x14ac:dyDescent="0.3">
      <c r="A48" s="32" t="s">
        <v>938</v>
      </c>
      <c r="B48" s="32">
        <v>350</v>
      </c>
      <c r="C48" s="32" t="s">
        <v>941</v>
      </c>
      <c r="D48" s="33" t="s">
        <v>942</v>
      </c>
      <c r="E48" s="34" t="s">
        <v>1023</v>
      </c>
      <c r="F48" s="33">
        <f>'PHL7'!AB222</f>
        <v>368</v>
      </c>
      <c r="G48" s="33">
        <f>'PHL7'!AG222</f>
        <v>147</v>
      </c>
    </row>
    <row r="49" spans="1:7" ht="16.8" x14ac:dyDescent="0.3">
      <c r="A49" s="32" t="s">
        <v>943</v>
      </c>
      <c r="B49" s="32">
        <v>358</v>
      </c>
      <c r="C49" s="32" t="s">
        <v>944</v>
      </c>
      <c r="D49" s="33" t="s">
        <v>945</v>
      </c>
      <c r="E49" s="34" t="s">
        <v>1024</v>
      </c>
      <c r="F49" s="33">
        <f>'KOR8'!AB217</f>
        <v>693</v>
      </c>
      <c r="G49" s="33">
        <f>'KOR8'!AG217</f>
        <v>132</v>
      </c>
    </row>
    <row r="50" spans="1:7" ht="16.8" x14ac:dyDescent="0.3">
      <c r="A50" s="32" t="s">
        <v>946</v>
      </c>
      <c r="B50" s="32">
        <v>386</v>
      </c>
      <c r="C50" s="32" t="s">
        <v>947</v>
      </c>
      <c r="D50" s="33" t="s">
        <v>946</v>
      </c>
      <c r="E50" s="34" t="s">
        <v>1027</v>
      </c>
      <c r="F50" s="33">
        <f>'SGP1'!AB210</f>
        <v>678</v>
      </c>
      <c r="G50" s="33">
        <f>'SGP1'!AG210</f>
        <v>136</v>
      </c>
    </row>
    <row r="51" spans="1:7" ht="16.8" x14ac:dyDescent="0.3">
      <c r="A51" s="32" t="s">
        <v>948</v>
      </c>
      <c r="B51" s="32">
        <v>388</v>
      </c>
      <c r="C51" s="32" t="s">
        <v>949</v>
      </c>
      <c r="D51" s="33" t="s">
        <v>950</v>
      </c>
      <c r="E51" s="34" t="s">
        <v>1028</v>
      </c>
      <c r="F51" s="33">
        <f>'LKA1'!AB209</f>
        <v>157</v>
      </c>
      <c r="G51" s="33">
        <f>'LKA1'!AG209</f>
        <v>77</v>
      </c>
    </row>
    <row r="52" spans="1:7" ht="16.8" x14ac:dyDescent="0.3">
      <c r="A52" s="32" t="s">
        <v>951</v>
      </c>
      <c r="B52" s="32">
        <v>392</v>
      </c>
      <c r="C52" s="32" t="s">
        <v>952</v>
      </c>
      <c r="D52" s="33" t="s">
        <v>953</v>
      </c>
      <c r="E52" s="34" t="s">
        <v>1032</v>
      </c>
      <c r="F52" s="33">
        <f>'TWN3'!AB193</f>
        <v>414</v>
      </c>
      <c r="G52" s="33">
        <f>'TWN3'!AG193</f>
        <v>79</v>
      </c>
    </row>
    <row r="53" spans="1:7" ht="16.8" x14ac:dyDescent="0.3">
      <c r="A53" s="32" t="s">
        <v>954</v>
      </c>
      <c r="B53" s="32">
        <v>395</v>
      </c>
      <c r="C53" s="32" t="s">
        <v>955</v>
      </c>
      <c r="D53" s="33" t="s">
        <v>956</v>
      </c>
      <c r="E53" s="33"/>
      <c r="F53" s="33"/>
      <c r="G53" s="33"/>
    </row>
    <row r="54" spans="1:7" ht="16.8" x14ac:dyDescent="0.3">
      <c r="A54" s="32" t="s">
        <v>957</v>
      </c>
      <c r="B54" s="32">
        <v>396</v>
      </c>
      <c r="C54" s="32" t="s">
        <v>958</v>
      </c>
      <c r="D54" s="33" t="s">
        <v>959</v>
      </c>
      <c r="E54" s="34" t="s">
        <v>1033</v>
      </c>
      <c r="F54" s="33">
        <f>'THA1'!AB207</f>
        <v>279</v>
      </c>
      <c r="G54" s="33">
        <f>'THA1'!AG207</f>
        <v>136</v>
      </c>
    </row>
    <row r="55" spans="1:7" ht="16.8" x14ac:dyDescent="0.3">
      <c r="A55" s="32" t="s">
        <v>960</v>
      </c>
      <c r="B55" s="32">
        <v>399</v>
      </c>
      <c r="C55" s="32" t="s">
        <v>961</v>
      </c>
      <c r="D55" s="33" t="s">
        <v>962</v>
      </c>
      <c r="E55" s="33"/>
      <c r="F55" s="33"/>
      <c r="G55" s="33"/>
    </row>
    <row r="56" spans="1:7" ht="16.8" x14ac:dyDescent="0.3">
      <c r="A56" s="32" t="s">
        <v>963</v>
      </c>
      <c r="B56" s="32">
        <v>404</v>
      </c>
      <c r="C56" s="32" t="s">
        <v>964</v>
      </c>
      <c r="D56" s="33" t="s">
        <v>965</v>
      </c>
      <c r="E56" s="33"/>
      <c r="F56" s="33"/>
      <c r="G56" s="33"/>
    </row>
    <row r="57" spans="1:7" ht="16.8" x14ac:dyDescent="0.3">
      <c r="A57" s="32" t="s">
        <v>966</v>
      </c>
      <c r="B57" s="32">
        <v>409</v>
      </c>
      <c r="C57" s="32" t="s">
        <v>967</v>
      </c>
      <c r="D57" s="33" t="s">
        <v>968</v>
      </c>
      <c r="E57" s="34" t="s">
        <v>1034</v>
      </c>
      <c r="F57" s="33">
        <f>'VNM4'!AB231</f>
        <v>270</v>
      </c>
      <c r="G57" s="33">
        <f>'VNM4'!AG231</f>
        <v>136</v>
      </c>
    </row>
    <row r="58" spans="1:7" ht="16.8" x14ac:dyDescent="0.3">
      <c r="A58" s="32" t="s">
        <v>966</v>
      </c>
      <c r="B58" s="32">
        <v>410</v>
      </c>
      <c r="C58" s="32" t="s">
        <v>969</v>
      </c>
      <c r="D58" s="33" t="s">
        <v>970</v>
      </c>
      <c r="E58" s="34" t="s">
        <v>1035</v>
      </c>
      <c r="F58" s="33">
        <f>'VNM5'!AB218</f>
        <v>232</v>
      </c>
      <c r="G58" s="33">
        <f>'VNM5'!AG218</f>
        <v>121</v>
      </c>
    </row>
  </sheetData>
  <autoFilter ref="A8:G58" xr:uid="{A35D4878-4F8C-413C-A001-C7BF5740012B}"/>
  <mergeCells count="2">
    <mergeCell ref="A7:E7"/>
    <mergeCell ref="F7:G7"/>
  </mergeCells>
  <conditionalFormatting sqref="F9:F58">
    <cfRule type="colorScale" priority="4">
      <colorScale>
        <cfvo type="min"/>
        <cfvo type="percentile" val="50"/>
        <cfvo type="max"/>
        <color rgb="FFF8696B"/>
        <color rgb="FFFFEB84"/>
        <color rgb="FF63BE7B"/>
      </colorScale>
    </cfRule>
  </conditionalFormatting>
  <conditionalFormatting sqref="G9:G58">
    <cfRule type="colorScale" priority="2">
      <colorScale>
        <cfvo type="min"/>
        <cfvo type="percentile" val="50"/>
        <cfvo type="max"/>
        <color rgb="FFF8696B"/>
        <color rgb="FFFFEB84"/>
        <color rgb="FF63BE7B"/>
      </colorScale>
    </cfRule>
  </conditionalFormatting>
  <hyperlinks>
    <hyperlink ref="E10" location="'AUS3'!A1" display="'AUS3'!A1" xr:uid="{73947ED0-9332-4B1B-861F-B0916821A9EA}"/>
    <hyperlink ref="E12" location="'BGD4'!A1" display="'BGD4'!A1" xr:uid="{4BDB65C7-46FD-479E-9282-9E5B2E5C4E15}"/>
    <hyperlink ref="E13" location="'BGD7'!A1" display="'BGD7'!A1" xr:uid="{2735EF4A-0EFE-4073-92D9-078B78531A9D}"/>
    <hyperlink ref="E14" location="'BTN1'!A1" display="'BTN1'!A1" xr:uid="{A59191E9-DF2B-40C7-A336-7169E525B714}"/>
    <hyperlink ref="E15" location="'BRN1'!A1" display="'BRN1'!A1" xr:uid="{9601528B-1FC4-41A6-BBD4-766B496F02CA}"/>
    <hyperlink ref="E16" location="'KHM1'!A1" display="'KHM1'!A1" xr:uid="{C7D29A66-95B8-410A-BE9D-C70EAD7C30E6}"/>
    <hyperlink ref="E17" location="'CHN6'!A1" display="'CHN6'!A1" xr:uid="{70AA6E4D-B6E5-4E10-90E7-690DD87D0F15}"/>
    <hyperlink ref="E18" location="'CHN23'!A1" display="'CHN23'!A1" xr:uid="{664A6E17-D459-4700-AD7B-7AA8EDAAA2ED}"/>
    <hyperlink ref="E19" location="'CHN38'!A1" display="'CHN38'!A1" xr:uid="{0FE65FAD-0C17-420F-9C6F-123C689AD564}"/>
    <hyperlink ref="E20" location="'CHN63'!A1" display="'CHN63'!A1" xr:uid="{C3B8A77E-0940-4880-86DC-58E782FE1510}"/>
    <hyperlink ref="E21" location="'CHN64'!A1" display="'CHN64'!A1" xr:uid="{4F3162A1-E4C3-46E8-A69F-AD2844DD1DCF}"/>
    <hyperlink ref="E23" location="'HKG1'!A1" display="'HKG1'!A1" xr:uid="{AEDE852D-2665-4C93-9F8E-5A1FCACD1BD9}"/>
    <hyperlink ref="E24" location="'IND3'!A1" display="'IND3'!A1" xr:uid="{F960C442-0C74-477F-9642-A83B18593C1D}"/>
    <hyperlink ref="E25" location="'IND13'!A1" display="'IND13'!A1" xr:uid="{8B8C4884-DB07-4131-9178-490CBEAB1C18}"/>
    <hyperlink ref="E32" location="'IDN3'!A1" display="'IDN3'!A1" xr:uid="{FEDBBB48-0055-4ECD-AD4A-75327F4F6CAB}"/>
    <hyperlink ref="E35" location="'JPN16'!A1" display="'JPN16'!A1" xr:uid="{9E36F05E-92C9-43B0-895A-7293B92E17DA}"/>
    <hyperlink ref="E26" location="'IND21'!A1" display="'IND21'!A1" xr:uid="{F7A5B47D-17B1-4C76-B11A-51CDA916A74D}"/>
    <hyperlink ref="E27" location="'IND24'!A1" display="'IND24'!A1" xr:uid="{0DB7DE6C-EC1B-418C-B8CD-A70EFEAB40FE}"/>
    <hyperlink ref="E28" location="'IND41'!A1" display="'IND41'!A1" xr:uid="{22882BCF-4FDB-44C8-B213-718C09C8468D}"/>
    <hyperlink ref="E29" location="'IND52'!A1" display="'IND52'!A1" xr:uid="{6CE50A23-8C8A-4D92-9EFF-6F774F9C264E}"/>
    <hyperlink ref="E30" location="'IND67'!A1" display="'IND67'!A1" xr:uid="{73EE1608-C4C3-4370-8800-E30EAB28B69C}"/>
    <hyperlink ref="E31" location="'IND77'!A1" display="'IND77'!A1" xr:uid="{577CAF4A-8208-4980-A4A0-043ED05CDF2F}"/>
    <hyperlink ref="E33" location="'IDN11'!A1" display="'IDN11'!A1" xr:uid="{416158FC-1EC3-4200-8E91-B455C483A52D}"/>
    <hyperlink ref="E34" location="'IRN12'!A1" display="'IRN12'!A1" xr:uid="{44EA4BEB-608F-4C31-BCFD-72EB9888C795}"/>
    <hyperlink ref="E36" location="'KAZ1'!A1" display="'KAZ1'!A1" xr:uid="{F25E8CAB-7D6B-4B37-A05B-E41E941CCC7A}"/>
    <hyperlink ref="E37" location="'KGZ1'!A1" display="'KGZ1'!A1" xr:uid="{A30A2653-BFD4-4D06-8401-9D8284B8B38C}"/>
    <hyperlink ref="E38" location="'LAO1'!A1" display="'LAO1'!A1" xr:uid="{7146EBA8-2800-4C09-80EA-B141728E15AC}"/>
    <hyperlink ref="E39" location="'MYS5'!A1" display="'MYS5'!A1" xr:uid="{B47977F9-E3AD-46E9-B848-C26180577627}"/>
    <hyperlink ref="E40" location="'MNG1'!A1" display="'MNG1'!A1" xr:uid="{FC0CB149-FEA6-4634-AF1F-8A6360C6A33F}"/>
    <hyperlink ref="E41" location="'MMR2'!A1" display="'MMR2'!A1" xr:uid="{551B6DE7-9E40-4E0C-937E-DB91CCABDCEE}"/>
    <hyperlink ref="E42" location="'NPL2'!A1" display="'NPL2'!A1" xr:uid="{5553C7E6-3F1F-4FC5-A4FD-D48E1A0AC885}"/>
    <hyperlink ref="E43" location="'NZL1'!A1" display="'NZL1'!A1" xr:uid="{50DA7DC9-B446-4FDB-A07E-0A1451ACEFE8}"/>
    <hyperlink ref="E47" location="'PHL6'!A1" display="'PHL6'!A1" xr:uid="{7992B23C-238E-46E1-8647-A9CBBF2C28F5}"/>
    <hyperlink ref="E48" location="'PHL7'!A1" display="'PHL7'!A1" xr:uid="{F779D920-C1FA-40EF-825A-2E86B1A05128}"/>
    <hyperlink ref="E49" location="'KOR8'!A1" display="'KOR8'!A1" xr:uid="{31B336D9-2676-47E6-85E3-F47AFDD5A7DA}"/>
    <hyperlink ref="E50" location="'SGP1'!A1" display="'SGP1'!A1" xr:uid="{1896AE4C-9A13-4C7E-ABEC-E485AC215BDC}"/>
    <hyperlink ref="E51" location="'LKA1'!A1" display="'LKA1'!A1" xr:uid="{3EDB4C7B-D0D0-4D40-A450-D4DFD3CF4340}"/>
    <hyperlink ref="E52" location="'TWN3'!A1" display="'TWN3'!A1" xr:uid="{7737C77E-EFA1-471F-948F-34F72BC00110}"/>
    <hyperlink ref="E54" location="'THA1'!A1" display="'THA1'!A1" xr:uid="{FA9F78A1-C673-4CF7-BD0D-7D71A401F701}"/>
    <hyperlink ref="E57" location="'VNM4'!A1" display="'VNM4'!A1" xr:uid="{4CF25062-2F6A-426A-A890-C0BBB582B31A}"/>
    <hyperlink ref="E58" location="'VNM5'!A1" display="'VNM5'!A1" xr:uid="{70AC4118-B928-4378-8F02-88D1449E2FF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4E86C-A135-4C16-9748-C4675469C2A0}">
  <sheetPr codeName="Sheet12" filterMode="1">
    <tabColor rgb="FFFFC000"/>
  </sheetPr>
  <dimension ref="A1:AG218"/>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850</v>
      </c>
      <c r="B1" s="58" t="s">
        <v>851</v>
      </c>
      <c r="C1" s="71"/>
      <c r="D1" s="71"/>
      <c r="E1" s="71"/>
      <c r="AC1" s="71" t="s">
        <v>2069</v>
      </c>
    </row>
    <row r="2" spans="1:33" s="28" customFormat="1" ht="16.8" x14ac:dyDescent="0.3">
      <c r="A2" s="96" t="s">
        <v>972</v>
      </c>
      <c r="B2" s="96"/>
      <c r="C2" s="71"/>
      <c r="D2" s="71"/>
      <c r="E2" s="71"/>
      <c r="AC2" s="71" t="s">
        <v>2070</v>
      </c>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10640695.336200001</v>
      </c>
      <c r="G5" s="66"/>
      <c r="H5" s="66"/>
      <c r="I5" s="66"/>
      <c r="J5" s="66"/>
      <c r="K5" s="66"/>
      <c r="L5" s="66"/>
      <c r="M5" s="66"/>
      <c r="N5" s="66"/>
      <c r="O5" s="66"/>
      <c r="P5" s="66"/>
      <c r="Q5" s="66"/>
      <c r="R5" s="66"/>
      <c r="S5" s="66"/>
      <c r="T5" s="66"/>
      <c r="U5" s="66">
        <v>17982667.647500001</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10285091</v>
      </c>
      <c r="G6" s="66"/>
      <c r="H6" s="66"/>
      <c r="I6" s="66"/>
      <c r="J6" s="66"/>
      <c r="K6" s="66">
        <v>17055788</v>
      </c>
      <c r="L6" s="66"/>
      <c r="M6" s="66"/>
      <c r="N6" s="66"/>
      <c r="O6" s="66"/>
      <c r="P6" s="66">
        <v>16441252</v>
      </c>
      <c r="Q6" s="66"/>
      <c r="R6" s="66"/>
      <c r="S6" s="66"/>
      <c r="T6" s="66"/>
      <c r="U6" s="66">
        <v>18421198</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20390000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v>13636000</v>
      </c>
      <c r="G8" s="66">
        <v>13851000</v>
      </c>
      <c r="H8" s="66">
        <v>14232000</v>
      </c>
      <c r="I8" s="66">
        <v>14564000</v>
      </c>
      <c r="J8" s="66">
        <v>14927000</v>
      </c>
      <c r="K8" s="66">
        <v>15380000</v>
      </c>
      <c r="L8" s="66">
        <v>16010000.000000002</v>
      </c>
      <c r="M8" s="66">
        <v>16760000.000000002</v>
      </c>
      <c r="N8" s="66">
        <v>17710000</v>
      </c>
      <c r="O8" s="66">
        <v>18600000</v>
      </c>
      <c r="P8" s="66">
        <v>19619000</v>
      </c>
      <c r="Q8" s="66">
        <v>20238000</v>
      </c>
      <c r="R8" s="66">
        <v>20775000</v>
      </c>
      <c r="S8" s="66">
        <v>21254000</v>
      </c>
      <c r="T8" s="66">
        <v>21711000</v>
      </c>
      <c r="U8" s="66">
        <v>21883000</v>
      </c>
      <c r="V8" s="66">
        <v>21954000</v>
      </c>
      <c r="W8" s="66">
        <v>21944000</v>
      </c>
      <c r="X8" s="66">
        <v>21917000</v>
      </c>
      <c r="Y8" s="66">
        <v>21901000</v>
      </c>
      <c r="Z8" s="66">
        <v>21890000</v>
      </c>
      <c r="AA8" s="66">
        <v>21890000</v>
      </c>
      <c r="AB8" s="66"/>
      <c r="AC8" s="7" t="s">
        <v>1889</v>
      </c>
      <c r="AD8" s="7" t="s">
        <v>1890</v>
      </c>
      <c r="AE8" s="7" t="s">
        <v>1891</v>
      </c>
      <c r="AF8" s="10" t="s">
        <v>1892</v>
      </c>
      <c r="AG8" s="30" t="str">
        <f t="shared" si="0"/>
        <v>Non-blank</v>
      </c>
    </row>
    <row r="9" spans="1:33" s="28" customFormat="1" ht="16.8" x14ac:dyDescent="0.3">
      <c r="A9" s="93"/>
      <c r="B9" s="7" t="s">
        <v>14</v>
      </c>
      <c r="C9" s="7" t="s">
        <v>15</v>
      </c>
      <c r="D9" s="7" t="s">
        <v>701</v>
      </c>
      <c r="E9" s="7" t="s">
        <v>16</v>
      </c>
      <c r="F9" s="66">
        <v>1702</v>
      </c>
      <c r="G9" s="66"/>
      <c r="H9" s="66"/>
      <c r="I9" s="66"/>
      <c r="J9" s="66"/>
      <c r="K9" s="66"/>
      <c r="L9" s="66"/>
      <c r="M9" s="66"/>
      <c r="N9" s="66"/>
      <c r="O9" s="66"/>
      <c r="P9" s="66"/>
      <c r="Q9" s="66"/>
      <c r="R9" s="66"/>
      <c r="S9" s="66"/>
      <c r="T9" s="66"/>
      <c r="U9" s="66">
        <v>2115</v>
      </c>
      <c r="V9" s="66"/>
      <c r="W9" s="66"/>
      <c r="X9" s="66"/>
      <c r="Y9" s="66"/>
      <c r="Z9" s="66"/>
      <c r="AA9" s="66"/>
      <c r="AB9" s="66"/>
      <c r="AC9" s="7"/>
      <c r="AD9" s="7"/>
      <c r="AE9" s="7" t="s">
        <v>560</v>
      </c>
      <c r="AF9" s="10" t="s">
        <v>561</v>
      </c>
      <c r="AG9" s="30" t="str">
        <f t="shared" si="0"/>
        <v>Non-blank</v>
      </c>
    </row>
    <row r="10" spans="1:33" s="28" customFormat="1" ht="30" x14ac:dyDescent="0.3">
      <c r="A10" s="93"/>
      <c r="B10" s="7" t="s">
        <v>14</v>
      </c>
      <c r="C10" s="7" t="s">
        <v>15</v>
      </c>
      <c r="D10" s="7" t="s">
        <v>701</v>
      </c>
      <c r="E10" s="7" t="s">
        <v>16</v>
      </c>
      <c r="F10" s="66"/>
      <c r="G10" s="66"/>
      <c r="H10" s="66"/>
      <c r="I10" s="66"/>
      <c r="J10" s="66"/>
      <c r="K10" s="66"/>
      <c r="L10" s="66"/>
      <c r="M10" s="66"/>
      <c r="N10" s="66"/>
      <c r="O10" s="66"/>
      <c r="P10" s="66"/>
      <c r="Q10" s="66"/>
      <c r="R10" s="66"/>
      <c r="S10" s="66"/>
      <c r="T10" s="66"/>
      <c r="U10" s="66"/>
      <c r="V10" s="66">
        <v>3937</v>
      </c>
      <c r="W10" s="66"/>
      <c r="X10" s="66"/>
      <c r="Y10" s="66"/>
      <c r="Z10" s="66"/>
      <c r="AA10" s="66"/>
      <c r="AB10" s="66"/>
      <c r="AC10" s="7"/>
      <c r="AD10" s="7"/>
      <c r="AE10" s="7" t="s">
        <v>564</v>
      </c>
      <c r="AF10" s="10" t="s">
        <v>565</v>
      </c>
      <c r="AG10" s="30" t="str">
        <f t="shared" si="0"/>
        <v>Non-blank</v>
      </c>
    </row>
    <row r="11" spans="1:33" s="28" customFormat="1" ht="16.8" x14ac:dyDescent="0.3">
      <c r="A11" s="93"/>
      <c r="B11" s="7" t="s">
        <v>14</v>
      </c>
      <c r="C11" s="7" t="s">
        <v>15</v>
      </c>
      <c r="D11" s="7" t="s">
        <v>701</v>
      </c>
      <c r="E11" s="7" t="s">
        <v>16</v>
      </c>
      <c r="F11" s="66"/>
      <c r="G11" s="66"/>
      <c r="H11" s="66"/>
      <c r="I11" s="66"/>
      <c r="J11" s="66"/>
      <c r="K11" s="66"/>
      <c r="L11" s="66"/>
      <c r="M11" s="66"/>
      <c r="N11" s="66"/>
      <c r="O11" s="66"/>
      <c r="P11" s="66"/>
      <c r="Q11" s="66"/>
      <c r="R11" s="66"/>
      <c r="S11" s="66"/>
      <c r="T11" s="66"/>
      <c r="U11" s="66"/>
      <c r="V11" s="66"/>
      <c r="W11" s="66"/>
      <c r="X11" s="66"/>
      <c r="Y11" s="66">
        <v>16410</v>
      </c>
      <c r="Z11" s="66"/>
      <c r="AA11" s="66"/>
      <c r="AB11" s="66"/>
      <c r="AC11" s="7"/>
      <c r="AD11" s="7"/>
      <c r="AE11" s="7" t="s">
        <v>581</v>
      </c>
      <c r="AF11" s="10" t="s">
        <v>1893</v>
      </c>
      <c r="AG11" s="30" t="str">
        <f t="shared" si="0"/>
        <v>Non-blank</v>
      </c>
    </row>
    <row r="12" spans="1:33" s="28" customFormat="1" ht="30" x14ac:dyDescent="0.3">
      <c r="A12" s="93"/>
      <c r="B12" s="7" t="s">
        <v>18</v>
      </c>
      <c r="C12" s="7" t="s">
        <v>19</v>
      </c>
      <c r="D12" s="7" t="s">
        <v>702</v>
      </c>
      <c r="E12" s="7" t="s">
        <v>20</v>
      </c>
      <c r="F12" s="66">
        <v>6251.8774008225619</v>
      </c>
      <c r="G12" s="66"/>
      <c r="H12" s="66"/>
      <c r="I12" s="66"/>
      <c r="J12" s="66"/>
      <c r="K12" s="66"/>
      <c r="L12" s="66"/>
      <c r="M12" s="66"/>
      <c r="N12" s="66"/>
      <c r="O12" s="66"/>
      <c r="P12" s="66"/>
      <c r="Q12" s="66"/>
      <c r="R12" s="66"/>
      <c r="S12" s="66"/>
      <c r="T12" s="66"/>
      <c r="U12" s="66">
        <v>8502.4433321513006</v>
      </c>
      <c r="V12" s="66"/>
      <c r="W12" s="66"/>
      <c r="X12" s="66"/>
      <c r="Y12" s="66"/>
      <c r="Z12" s="66"/>
      <c r="AA12" s="66"/>
      <c r="AB12" s="66"/>
      <c r="AC12" s="7"/>
      <c r="AD12" s="7"/>
      <c r="AE12" s="7" t="s">
        <v>568</v>
      </c>
      <c r="AF12" s="10"/>
      <c r="AG12" s="30" t="str">
        <f t="shared" si="0"/>
        <v>Non-blank</v>
      </c>
    </row>
    <row r="13" spans="1:33" s="28" customFormat="1" ht="30" x14ac:dyDescent="0.3">
      <c r="A13" s="93"/>
      <c r="B13" s="7" t="s">
        <v>18</v>
      </c>
      <c r="C13" s="7" t="s">
        <v>19</v>
      </c>
      <c r="D13" s="7" t="s">
        <v>702</v>
      </c>
      <c r="E13" s="7" t="s">
        <v>20</v>
      </c>
      <c r="F13" s="66"/>
      <c r="G13" s="66"/>
      <c r="H13" s="66"/>
      <c r="I13" s="66"/>
      <c r="J13" s="66"/>
      <c r="K13" s="66"/>
      <c r="L13" s="66"/>
      <c r="M13" s="66"/>
      <c r="N13" s="66"/>
      <c r="O13" s="66"/>
      <c r="P13" s="66"/>
      <c r="Q13" s="66"/>
      <c r="R13" s="66"/>
      <c r="S13" s="66"/>
      <c r="T13" s="66"/>
      <c r="U13" s="66"/>
      <c r="V13" s="66"/>
      <c r="W13" s="66">
        <v>5179.0703581407161</v>
      </c>
      <c r="X13" s="66"/>
      <c r="Y13" s="66"/>
      <c r="Z13" s="66"/>
      <c r="AA13" s="66"/>
      <c r="AB13" s="66"/>
      <c r="AC13" s="7"/>
      <c r="AD13" s="7"/>
      <c r="AE13" s="7" t="s">
        <v>776</v>
      </c>
      <c r="AF13" s="10"/>
      <c r="AG13" s="30" t="str">
        <f t="shared" si="0"/>
        <v>Non-blank</v>
      </c>
    </row>
    <row r="14" spans="1:33" s="28" customFormat="1" ht="30" x14ac:dyDescent="0.3">
      <c r="A14" s="93"/>
      <c r="B14" s="7" t="s">
        <v>22</v>
      </c>
      <c r="C14" s="7" t="s">
        <v>23</v>
      </c>
      <c r="D14" s="7" t="s">
        <v>702</v>
      </c>
      <c r="E14" s="7" t="s">
        <v>24</v>
      </c>
      <c r="F14" s="66">
        <v>71.005634560000004</v>
      </c>
      <c r="G14" s="66"/>
      <c r="H14" s="66"/>
      <c r="I14" s="66"/>
      <c r="J14" s="66"/>
      <c r="K14" s="66"/>
      <c r="L14" s="66"/>
      <c r="M14" s="66"/>
      <c r="N14" s="66"/>
      <c r="O14" s="66"/>
      <c r="P14" s="66"/>
      <c r="Q14" s="66"/>
      <c r="R14" s="66"/>
      <c r="S14" s="66"/>
      <c r="T14" s="66"/>
      <c r="U14" s="66">
        <v>351.48831129600001</v>
      </c>
      <c r="V14" s="66"/>
      <c r="W14" s="66"/>
      <c r="X14" s="66"/>
      <c r="Y14" s="66"/>
      <c r="Z14" s="66"/>
      <c r="AA14" s="66"/>
      <c r="AB14" s="66"/>
      <c r="AC14" s="7"/>
      <c r="AD14" s="7"/>
      <c r="AE14" s="7" t="s">
        <v>560</v>
      </c>
      <c r="AF14" s="10" t="s">
        <v>561</v>
      </c>
      <c r="AG14" s="30" t="str">
        <f t="shared" si="0"/>
        <v>Non-blank</v>
      </c>
    </row>
    <row r="15" spans="1:33" s="28" customFormat="1" ht="30" x14ac:dyDescent="0.3">
      <c r="A15" s="93"/>
      <c r="B15" s="7" t="s">
        <v>26</v>
      </c>
      <c r="C15" s="7" t="s">
        <v>27</v>
      </c>
      <c r="D15" s="7" t="s">
        <v>702</v>
      </c>
      <c r="E15" s="7" t="s">
        <v>28</v>
      </c>
      <c r="F15" s="66">
        <v>6673.0258048490932</v>
      </c>
      <c r="G15" s="66"/>
      <c r="H15" s="66"/>
      <c r="I15" s="66"/>
      <c r="J15" s="66"/>
      <c r="K15" s="66"/>
      <c r="L15" s="66"/>
      <c r="M15" s="66"/>
      <c r="N15" s="66"/>
      <c r="O15" s="66"/>
      <c r="P15" s="66"/>
      <c r="Q15" s="66"/>
      <c r="R15" s="66"/>
      <c r="S15" s="66"/>
      <c r="T15" s="66"/>
      <c r="U15" s="66">
        <v>19545.94936557507</v>
      </c>
      <c r="V15" s="66"/>
      <c r="W15" s="66"/>
      <c r="X15" s="66"/>
      <c r="Y15" s="66"/>
      <c r="Z15" s="66"/>
      <c r="AA15" s="66"/>
      <c r="AB15" s="66"/>
      <c r="AC15" s="7"/>
      <c r="AD15" s="7"/>
      <c r="AE15" s="7" t="s">
        <v>568</v>
      </c>
      <c r="AF15" s="10"/>
      <c r="AG15" s="30" t="str">
        <f t="shared" si="0"/>
        <v>Non-blank</v>
      </c>
    </row>
    <row r="16" spans="1:33" s="28" customFormat="1" ht="16.8" x14ac:dyDescent="0.3">
      <c r="A16" s="93"/>
      <c r="B16" s="7" t="s">
        <v>30</v>
      </c>
      <c r="C16" s="7" t="s">
        <v>31</v>
      </c>
      <c r="D16" s="7" t="s">
        <v>702</v>
      </c>
      <c r="E16" s="7" t="s">
        <v>32</v>
      </c>
      <c r="F16" s="66"/>
      <c r="G16" s="66"/>
      <c r="H16" s="66"/>
      <c r="I16" s="66"/>
      <c r="J16" s="66"/>
      <c r="K16" s="66"/>
      <c r="L16" s="66"/>
      <c r="M16" s="66"/>
      <c r="N16" s="66"/>
      <c r="O16" s="66"/>
      <c r="P16" s="66"/>
      <c r="Q16" s="66"/>
      <c r="R16" s="66"/>
      <c r="S16" s="66"/>
      <c r="T16" s="66">
        <v>1.37</v>
      </c>
      <c r="U16" s="66"/>
      <c r="V16" s="66"/>
      <c r="W16" s="66"/>
      <c r="X16" s="66"/>
      <c r="Y16" s="66"/>
      <c r="Z16" s="66"/>
      <c r="AA16" s="66"/>
      <c r="AB16" s="66"/>
      <c r="AC16" s="7"/>
      <c r="AD16" s="7"/>
      <c r="AE16" s="7" t="s">
        <v>604</v>
      </c>
      <c r="AF16" s="10" t="s">
        <v>565</v>
      </c>
      <c r="AG16" s="30" t="str">
        <f t="shared" si="0"/>
        <v>Non-blank</v>
      </c>
    </row>
    <row r="17" spans="1:33" s="28" customFormat="1" ht="16.8" x14ac:dyDescent="0.3">
      <c r="A17" s="93"/>
      <c r="B17" s="7" t="s">
        <v>34</v>
      </c>
      <c r="C17" s="7" t="s">
        <v>35</v>
      </c>
      <c r="D17" s="7" t="s">
        <v>702</v>
      </c>
      <c r="E17" s="7" t="s">
        <v>36</v>
      </c>
      <c r="F17" s="66"/>
      <c r="G17" s="66"/>
      <c r="H17" s="66"/>
      <c r="I17" s="66"/>
      <c r="J17" s="66"/>
      <c r="K17" s="66"/>
      <c r="L17" s="66"/>
      <c r="M17" s="66"/>
      <c r="N17" s="66"/>
      <c r="O17" s="66"/>
      <c r="P17" s="66"/>
      <c r="Q17" s="66"/>
      <c r="R17" s="66"/>
      <c r="S17" s="66"/>
      <c r="T17" s="66"/>
      <c r="U17" s="66"/>
      <c r="V17" s="66">
        <v>51.02</v>
      </c>
      <c r="W17" s="66"/>
      <c r="X17" s="66"/>
      <c r="Y17" s="66"/>
      <c r="Z17" s="66"/>
      <c r="AA17" s="66"/>
      <c r="AB17" s="66"/>
      <c r="AC17" s="7"/>
      <c r="AD17" s="7"/>
      <c r="AE17" s="7" t="s">
        <v>601</v>
      </c>
      <c r="AF17" s="10" t="s">
        <v>565</v>
      </c>
      <c r="AG17" s="30" t="str">
        <f t="shared" si="0"/>
        <v>Non-blank</v>
      </c>
    </row>
    <row r="18" spans="1:33" s="28" customFormat="1" ht="45" x14ac:dyDescent="0.3">
      <c r="A18" s="93"/>
      <c r="B18" s="7" t="s">
        <v>38</v>
      </c>
      <c r="C18" s="7" t="s">
        <v>39</v>
      </c>
      <c r="D18" s="7" t="s">
        <v>703</v>
      </c>
      <c r="E18" s="7" t="s">
        <v>32</v>
      </c>
      <c r="F18" s="66">
        <v>7</v>
      </c>
      <c r="G18" s="66"/>
      <c r="H18" s="66"/>
      <c r="I18" s="66"/>
      <c r="J18" s="66"/>
      <c r="K18" s="66">
        <v>13.1</v>
      </c>
      <c r="L18" s="66"/>
      <c r="M18" s="66"/>
      <c r="N18" s="66"/>
      <c r="O18" s="66"/>
      <c r="P18" s="66">
        <v>13.7</v>
      </c>
      <c r="Q18" s="66"/>
      <c r="R18" s="66"/>
      <c r="S18" s="66"/>
      <c r="T18" s="66"/>
      <c r="U18" s="66">
        <v>13.3</v>
      </c>
      <c r="V18" s="66"/>
      <c r="W18" s="66"/>
      <c r="X18" s="66"/>
      <c r="Y18" s="66">
        <v>11.3</v>
      </c>
      <c r="Z18" s="66"/>
      <c r="AA18" s="66"/>
      <c r="AB18" s="66"/>
      <c r="AC18" s="7" t="s">
        <v>1894</v>
      </c>
      <c r="AD18" s="7" t="s">
        <v>1890</v>
      </c>
      <c r="AE18" s="7" t="s">
        <v>1891</v>
      </c>
      <c r="AF18" s="10" t="s">
        <v>1895</v>
      </c>
      <c r="AG18" s="30" t="str">
        <f t="shared" si="0"/>
        <v>Non-blank</v>
      </c>
    </row>
    <row r="19" spans="1:33" s="28" customFormat="1" ht="30" hidden="1" x14ac:dyDescent="0.3">
      <c r="A19" s="93"/>
      <c r="B19" s="7" t="s">
        <v>41</v>
      </c>
      <c r="C19" s="7" t="s">
        <v>42</v>
      </c>
      <c r="D19" s="7" t="s">
        <v>703</v>
      </c>
      <c r="E19" s="7" t="s">
        <v>43</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30" hidden="1" x14ac:dyDescent="0.3">
      <c r="A20" s="93"/>
      <c r="B20" s="7" t="s">
        <v>45</v>
      </c>
      <c r="C20" s="7" t="s">
        <v>46</v>
      </c>
      <c r="D20" s="7" t="s">
        <v>703</v>
      </c>
      <c r="E20" s="7" t="s">
        <v>12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30" hidden="1" x14ac:dyDescent="0.3">
      <c r="A21" s="93"/>
      <c r="B21" s="7" t="s">
        <v>49</v>
      </c>
      <c r="C21" s="7" t="s">
        <v>48</v>
      </c>
      <c r="D21" s="7" t="s">
        <v>703</v>
      </c>
      <c r="E21" s="7" t="s">
        <v>50</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9"/>
      <c r="AG21" s="30" t="str">
        <f t="shared" si="0"/>
        <v>X</v>
      </c>
    </row>
    <row r="22" spans="1:33" s="28" customFormat="1" ht="16.8" x14ac:dyDescent="0.3">
      <c r="A22" s="93" t="s">
        <v>52</v>
      </c>
      <c r="B22" s="7" t="s">
        <v>53</v>
      </c>
      <c r="C22" s="7" t="s">
        <v>54</v>
      </c>
      <c r="D22" s="7" t="s">
        <v>701</v>
      </c>
      <c r="E22" s="7" t="s">
        <v>16</v>
      </c>
      <c r="F22" s="66">
        <v>1320.6191406200001</v>
      </c>
      <c r="G22" s="66"/>
      <c r="H22" s="66"/>
      <c r="I22" s="66"/>
      <c r="J22" s="66"/>
      <c r="K22" s="66"/>
      <c r="L22" s="66"/>
      <c r="M22" s="66"/>
      <c r="N22" s="66"/>
      <c r="O22" s="66"/>
      <c r="P22" s="66"/>
      <c r="Q22" s="66"/>
      <c r="R22" s="66"/>
      <c r="S22" s="66"/>
      <c r="T22" s="66"/>
      <c r="U22" s="66">
        <v>1382.2877197299999</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56</v>
      </c>
      <c r="C23" s="7" t="s">
        <v>57</v>
      </c>
      <c r="D23" s="7" t="s">
        <v>702</v>
      </c>
      <c r="E23" s="7" t="s">
        <v>32</v>
      </c>
      <c r="F23" s="66">
        <v>77.592193925969454</v>
      </c>
      <c r="G23" s="66"/>
      <c r="H23" s="66"/>
      <c r="I23" s="66"/>
      <c r="J23" s="66"/>
      <c r="K23" s="66"/>
      <c r="L23" s="66"/>
      <c r="M23" s="66"/>
      <c r="N23" s="66"/>
      <c r="O23" s="66"/>
      <c r="P23" s="66"/>
      <c r="Q23" s="66"/>
      <c r="R23" s="66"/>
      <c r="S23" s="66"/>
      <c r="T23" s="66"/>
      <c r="U23" s="66">
        <v>65.356393367848696</v>
      </c>
      <c r="V23" s="66"/>
      <c r="W23" s="66"/>
      <c r="X23" s="66"/>
      <c r="Y23" s="66"/>
      <c r="Z23" s="66"/>
      <c r="AA23" s="66"/>
      <c r="AB23" s="66"/>
      <c r="AC23" s="7"/>
      <c r="AD23" s="7"/>
      <c r="AE23" s="7" t="s">
        <v>568</v>
      </c>
      <c r="AF23" s="9"/>
      <c r="AG23" s="30" t="str">
        <f t="shared" si="0"/>
        <v>Non-blank</v>
      </c>
    </row>
    <row r="24" spans="1:33" s="28" customFormat="1" ht="30" x14ac:dyDescent="0.3">
      <c r="A24" s="93"/>
      <c r="B24" s="7" t="s">
        <v>59</v>
      </c>
      <c r="C24" s="7" t="s">
        <v>60</v>
      </c>
      <c r="D24" s="7" t="s">
        <v>702</v>
      </c>
      <c r="E24" s="7" t="s">
        <v>61</v>
      </c>
      <c r="F24" s="66">
        <v>12411.0229538</v>
      </c>
      <c r="G24" s="66"/>
      <c r="H24" s="66"/>
      <c r="I24" s="66"/>
      <c r="J24" s="66"/>
      <c r="K24" s="66"/>
      <c r="L24" s="66"/>
      <c r="M24" s="66"/>
      <c r="N24" s="66"/>
      <c r="O24" s="66"/>
      <c r="P24" s="66"/>
      <c r="Q24" s="66"/>
      <c r="R24" s="66"/>
      <c r="S24" s="66"/>
      <c r="T24" s="66"/>
      <c r="U24" s="66">
        <v>7686.7778842500002</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63</v>
      </c>
      <c r="C25" s="7" t="s">
        <v>64</v>
      </c>
      <c r="D25" s="7" t="s">
        <v>702</v>
      </c>
      <c r="E25" s="7" t="s">
        <v>32</v>
      </c>
      <c r="F25" s="66"/>
      <c r="G25" s="66"/>
      <c r="H25" s="66"/>
      <c r="I25" s="66"/>
      <c r="J25" s="66"/>
      <c r="K25" s="66"/>
      <c r="L25" s="66"/>
      <c r="M25" s="66"/>
      <c r="N25" s="66"/>
      <c r="O25" s="66"/>
      <c r="P25" s="66"/>
      <c r="Q25" s="66"/>
      <c r="R25" s="66"/>
      <c r="S25" s="66"/>
      <c r="T25" s="66"/>
      <c r="U25" s="66">
        <v>5.8242796982599998</v>
      </c>
      <c r="V25" s="66"/>
      <c r="W25" s="66"/>
      <c r="X25" s="66"/>
      <c r="Y25" s="66"/>
      <c r="Z25" s="66"/>
      <c r="AA25" s="66"/>
      <c r="AB25" s="66"/>
      <c r="AC25" s="7"/>
      <c r="AD25" s="7"/>
      <c r="AE25" s="7" t="s">
        <v>560</v>
      </c>
      <c r="AF25" s="10" t="s">
        <v>561</v>
      </c>
      <c r="AG25" s="30" t="str">
        <f t="shared" si="0"/>
        <v>Non-blank</v>
      </c>
    </row>
    <row r="26" spans="1:33" s="28" customFormat="1" ht="30" x14ac:dyDescent="0.3">
      <c r="A26" s="93"/>
      <c r="B26" s="7" t="s">
        <v>66</v>
      </c>
      <c r="C26" s="7" t="s">
        <v>67</v>
      </c>
      <c r="D26" s="7" t="s">
        <v>702</v>
      </c>
      <c r="E26" s="7" t="s">
        <v>68</v>
      </c>
      <c r="F26" s="66"/>
      <c r="G26" s="66"/>
      <c r="H26" s="66"/>
      <c r="I26" s="66"/>
      <c r="J26" s="66"/>
      <c r="K26" s="66"/>
      <c r="L26" s="66"/>
      <c r="M26" s="66"/>
      <c r="N26" s="66"/>
      <c r="O26" s="66"/>
      <c r="P26" s="66"/>
      <c r="Q26" s="66"/>
      <c r="R26" s="66"/>
      <c r="S26" s="66"/>
      <c r="T26" s="66"/>
      <c r="U26" s="66"/>
      <c r="V26" s="66"/>
      <c r="W26" s="66"/>
      <c r="X26" s="66"/>
      <c r="Y26" s="66"/>
      <c r="Z26" s="66">
        <v>16</v>
      </c>
      <c r="AA26" s="66"/>
      <c r="AB26" s="66"/>
      <c r="AC26" s="7"/>
      <c r="AD26" s="7"/>
      <c r="AE26" s="7" t="s">
        <v>566</v>
      </c>
      <c r="AF26" s="9" t="s">
        <v>567</v>
      </c>
      <c r="AG26" s="30" t="str">
        <f t="shared" si="0"/>
        <v>Non-blank</v>
      </c>
    </row>
    <row r="27" spans="1:33" s="28" customFormat="1" ht="45" x14ac:dyDescent="0.3">
      <c r="A27" s="93"/>
      <c r="B27" s="7" t="s">
        <v>70</v>
      </c>
      <c r="C27" s="7" t="s">
        <v>71</v>
      </c>
      <c r="D27" s="7" t="s">
        <v>702</v>
      </c>
      <c r="E27" s="7" t="s">
        <v>72</v>
      </c>
      <c r="F27" s="66"/>
      <c r="G27" s="66"/>
      <c r="H27" s="66"/>
      <c r="I27" s="66"/>
      <c r="J27" s="66"/>
      <c r="K27" s="66"/>
      <c r="L27" s="66"/>
      <c r="M27" s="66"/>
      <c r="N27" s="66"/>
      <c r="O27" s="66"/>
      <c r="P27" s="66"/>
      <c r="Q27" s="66"/>
      <c r="R27" s="66"/>
      <c r="S27" s="66"/>
      <c r="T27" s="66"/>
      <c r="U27" s="66">
        <v>445.8839921873502</v>
      </c>
      <c r="V27" s="66"/>
      <c r="W27" s="66"/>
      <c r="X27" s="66"/>
      <c r="Y27" s="66"/>
      <c r="Z27" s="66"/>
      <c r="AA27" s="66"/>
      <c r="AB27" s="66"/>
      <c r="AC27" s="7"/>
      <c r="AD27" s="7"/>
      <c r="AE27" s="7" t="s">
        <v>777</v>
      </c>
      <c r="AF27" s="9" t="s">
        <v>778</v>
      </c>
      <c r="AG27" s="30" t="str">
        <f t="shared" si="0"/>
        <v>Non-blank</v>
      </c>
    </row>
    <row r="28" spans="1:33" s="28" customFormat="1" ht="45" x14ac:dyDescent="0.3">
      <c r="A28" s="93"/>
      <c r="B28" s="7" t="s">
        <v>74</v>
      </c>
      <c r="C28" s="7" t="s">
        <v>75</v>
      </c>
      <c r="D28" s="7" t="s">
        <v>702</v>
      </c>
      <c r="E28" s="7" t="s">
        <v>32</v>
      </c>
      <c r="F28" s="66"/>
      <c r="G28" s="66"/>
      <c r="H28" s="66"/>
      <c r="I28" s="66"/>
      <c r="J28" s="66"/>
      <c r="K28" s="66"/>
      <c r="L28" s="66"/>
      <c r="M28" s="66"/>
      <c r="N28" s="66"/>
      <c r="O28" s="66"/>
      <c r="P28" s="66"/>
      <c r="Q28" s="66"/>
      <c r="R28" s="66"/>
      <c r="S28" s="66"/>
      <c r="T28" s="66"/>
      <c r="U28" s="66">
        <v>2.5</v>
      </c>
      <c r="V28" s="66"/>
      <c r="W28" s="66"/>
      <c r="X28" s="66"/>
      <c r="Y28" s="66"/>
      <c r="Z28" s="66"/>
      <c r="AA28" s="66"/>
      <c r="AB28" s="66"/>
      <c r="AC28" s="7"/>
      <c r="AD28" s="7"/>
      <c r="AE28" s="7" t="s">
        <v>777</v>
      </c>
      <c r="AF28" s="9" t="s">
        <v>778</v>
      </c>
      <c r="AG28" s="30" t="str">
        <f t="shared" si="0"/>
        <v>Non-blank</v>
      </c>
    </row>
    <row r="29" spans="1:33" s="28" customFormat="1" ht="45" x14ac:dyDescent="0.3">
      <c r="A29" s="93"/>
      <c r="B29" s="7" t="s">
        <v>77</v>
      </c>
      <c r="C29" s="7" t="s">
        <v>78</v>
      </c>
      <c r="D29" s="7" t="s">
        <v>702</v>
      </c>
      <c r="E29" s="7" t="s">
        <v>32</v>
      </c>
      <c r="F29" s="66"/>
      <c r="G29" s="66"/>
      <c r="H29" s="66"/>
      <c r="I29" s="66"/>
      <c r="J29" s="66"/>
      <c r="K29" s="66"/>
      <c r="L29" s="66"/>
      <c r="M29" s="66"/>
      <c r="N29" s="66"/>
      <c r="O29" s="66"/>
      <c r="P29" s="66"/>
      <c r="Q29" s="66"/>
      <c r="R29" s="66"/>
      <c r="S29" s="66"/>
      <c r="T29" s="66"/>
      <c r="U29" s="66">
        <v>53.853807485163841</v>
      </c>
      <c r="V29" s="66"/>
      <c r="W29" s="66"/>
      <c r="X29" s="66"/>
      <c r="Y29" s="66"/>
      <c r="Z29" s="66"/>
      <c r="AA29" s="66"/>
      <c r="AB29" s="66"/>
      <c r="AC29" s="7"/>
      <c r="AD29" s="7"/>
      <c r="AE29" s="7" t="s">
        <v>777</v>
      </c>
      <c r="AF29" s="9" t="s">
        <v>778</v>
      </c>
      <c r="AG29" s="30" t="str">
        <f t="shared" si="0"/>
        <v>Non-blank</v>
      </c>
    </row>
    <row r="30" spans="1:33" s="28" customFormat="1" ht="30" x14ac:dyDescent="0.3">
      <c r="A30" s="93"/>
      <c r="B30" s="7" t="s">
        <v>80</v>
      </c>
      <c r="C30" s="7" t="s">
        <v>81</v>
      </c>
      <c r="D30" s="7" t="s">
        <v>701</v>
      </c>
      <c r="E30" s="7" t="s">
        <v>32</v>
      </c>
      <c r="F30" s="66"/>
      <c r="G30" s="66"/>
      <c r="H30" s="66"/>
      <c r="I30" s="66"/>
      <c r="J30" s="66"/>
      <c r="K30" s="66"/>
      <c r="L30" s="66"/>
      <c r="M30" s="66"/>
      <c r="N30" s="66"/>
      <c r="O30" s="66"/>
      <c r="P30" s="66"/>
      <c r="Q30" s="66"/>
      <c r="R30" s="66"/>
      <c r="S30" s="66"/>
      <c r="T30" s="66"/>
      <c r="U30" s="66">
        <v>34.64</v>
      </c>
      <c r="V30" s="66"/>
      <c r="W30" s="66"/>
      <c r="X30" s="66"/>
      <c r="Y30" s="66"/>
      <c r="Z30" s="66"/>
      <c r="AA30" s="66"/>
      <c r="AB30" s="66"/>
      <c r="AC30" s="7"/>
      <c r="AD30" s="7"/>
      <c r="AE30" s="7" t="s">
        <v>560</v>
      </c>
      <c r="AF30" s="10" t="s">
        <v>561</v>
      </c>
      <c r="AG30" s="30" t="str">
        <f t="shared" si="0"/>
        <v>Non-blank</v>
      </c>
    </row>
    <row r="31" spans="1:33" s="28" customFormat="1" ht="30" x14ac:dyDescent="0.3">
      <c r="A31" s="93"/>
      <c r="B31" s="7" t="s">
        <v>80</v>
      </c>
      <c r="C31" s="7" t="s">
        <v>81</v>
      </c>
      <c r="D31" s="7" t="s">
        <v>701</v>
      </c>
      <c r="E31" s="7" t="s">
        <v>32</v>
      </c>
      <c r="F31" s="66"/>
      <c r="G31" s="66"/>
      <c r="H31" s="66"/>
      <c r="I31" s="66"/>
      <c r="J31" s="66"/>
      <c r="K31" s="66"/>
      <c r="L31" s="66"/>
      <c r="M31" s="66"/>
      <c r="N31" s="66"/>
      <c r="O31" s="66"/>
      <c r="P31" s="66"/>
      <c r="Q31" s="66"/>
      <c r="R31" s="66"/>
      <c r="S31" s="66"/>
      <c r="T31" s="66"/>
      <c r="U31" s="66"/>
      <c r="V31" s="66"/>
      <c r="W31" s="66">
        <v>2.36</v>
      </c>
      <c r="X31" s="66"/>
      <c r="Y31" s="66"/>
      <c r="Z31" s="66"/>
      <c r="AA31" s="66"/>
      <c r="AB31" s="66"/>
      <c r="AC31" s="7" t="s">
        <v>1896</v>
      </c>
      <c r="AD31" s="7"/>
      <c r="AE31" s="7" t="s">
        <v>1897</v>
      </c>
      <c r="AF31" s="10" t="s">
        <v>1898</v>
      </c>
      <c r="AG31" s="30" t="str">
        <f t="shared" si="0"/>
        <v>Non-blank</v>
      </c>
    </row>
    <row r="32" spans="1:33" s="28" customFormat="1" ht="30" x14ac:dyDescent="0.3">
      <c r="A32" s="93"/>
      <c r="B32" s="7" t="s">
        <v>83</v>
      </c>
      <c r="C32" s="7" t="s">
        <v>84</v>
      </c>
      <c r="D32" s="7" t="s">
        <v>702</v>
      </c>
      <c r="E32" s="7" t="s">
        <v>16</v>
      </c>
      <c r="F32" s="66"/>
      <c r="G32" s="66"/>
      <c r="H32" s="66"/>
      <c r="I32" s="66"/>
      <c r="J32" s="66"/>
      <c r="K32" s="66"/>
      <c r="L32" s="66"/>
      <c r="M32" s="66"/>
      <c r="N32" s="66"/>
      <c r="O32" s="66"/>
      <c r="P32" s="66"/>
      <c r="Q32" s="66"/>
      <c r="R32" s="66"/>
      <c r="S32" s="66"/>
      <c r="T32" s="66"/>
      <c r="U32" s="66">
        <v>73263.599999999991</v>
      </c>
      <c r="V32" s="66"/>
      <c r="W32" s="66"/>
      <c r="X32" s="66"/>
      <c r="Y32" s="66"/>
      <c r="Z32" s="66"/>
      <c r="AA32" s="66"/>
      <c r="AB32" s="66"/>
      <c r="AC32" s="7"/>
      <c r="AD32" s="7"/>
      <c r="AE32" s="7" t="s">
        <v>568</v>
      </c>
      <c r="AF32" s="10"/>
      <c r="AG32" s="30" t="str">
        <f t="shared" si="0"/>
        <v>Non-blank</v>
      </c>
    </row>
    <row r="33" spans="1:33" s="28" customFormat="1" ht="30" x14ac:dyDescent="0.3">
      <c r="A33" s="93"/>
      <c r="B33" s="7" t="s">
        <v>86</v>
      </c>
      <c r="C33" s="7" t="s">
        <v>87</v>
      </c>
      <c r="D33" s="7" t="s">
        <v>702</v>
      </c>
      <c r="E33" s="7" t="s">
        <v>88</v>
      </c>
      <c r="F33" s="66"/>
      <c r="G33" s="66"/>
      <c r="H33" s="66"/>
      <c r="I33" s="66"/>
      <c r="J33" s="66"/>
      <c r="K33" s="66"/>
      <c r="L33" s="66"/>
      <c r="M33" s="66"/>
      <c r="N33" s="66"/>
      <c r="O33" s="66"/>
      <c r="P33" s="66"/>
      <c r="Q33" s="66"/>
      <c r="R33" s="66"/>
      <c r="S33" s="66"/>
      <c r="T33" s="66"/>
      <c r="U33" s="66"/>
      <c r="V33" s="66"/>
      <c r="W33" s="66">
        <v>1027.230431</v>
      </c>
      <c r="X33" s="66"/>
      <c r="Y33" s="66"/>
      <c r="Z33" s="66"/>
      <c r="AA33" s="66"/>
      <c r="AB33" s="66"/>
      <c r="AC33" s="7"/>
      <c r="AD33" s="7"/>
      <c r="AE33" s="7" t="s">
        <v>569</v>
      </c>
      <c r="AF33" s="10" t="s">
        <v>565</v>
      </c>
      <c r="AG33" s="30" t="str">
        <f t="shared" si="0"/>
        <v>Non-blank</v>
      </c>
    </row>
    <row r="34" spans="1:33" s="28" customFormat="1" ht="16.8" x14ac:dyDescent="0.3">
      <c r="A34" s="93"/>
      <c r="B34" s="7" t="s">
        <v>90</v>
      </c>
      <c r="C34" s="7" t="s">
        <v>91</v>
      </c>
      <c r="D34" s="7" t="s">
        <v>702</v>
      </c>
      <c r="E34" s="7" t="s">
        <v>92</v>
      </c>
      <c r="F34" s="66"/>
      <c r="G34" s="66"/>
      <c r="H34" s="66"/>
      <c r="I34" s="66"/>
      <c r="J34" s="66"/>
      <c r="K34" s="66"/>
      <c r="L34" s="66"/>
      <c r="M34" s="66"/>
      <c r="N34" s="66"/>
      <c r="O34" s="66"/>
      <c r="P34" s="66"/>
      <c r="Q34" s="66"/>
      <c r="R34" s="66"/>
      <c r="S34" s="66"/>
      <c r="T34" s="66"/>
      <c r="U34" s="66"/>
      <c r="V34" s="66"/>
      <c r="W34" s="66">
        <v>0.59405091099999996</v>
      </c>
      <c r="X34" s="66"/>
      <c r="Y34" s="66"/>
      <c r="Z34" s="66"/>
      <c r="AA34" s="66"/>
      <c r="AB34" s="66"/>
      <c r="AC34" s="7"/>
      <c r="AD34" s="7"/>
      <c r="AE34" s="7" t="s">
        <v>569</v>
      </c>
      <c r="AF34" s="10" t="s">
        <v>565</v>
      </c>
      <c r="AG34" s="30" t="str">
        <f t="shared" si="0"/>
        <v>Non-blank</v>
      </c>
    </row>
    <row r="35" spans="1:33" s="28" customFormat="1" ht="16.8" x14ac:dyDescent="0.3">
      <c r="A35" s="93"/>
      <c r="B35" s="7" t="s">
        <v>94</v>
      </c>
      <c r="C35" s="7" t="s">
        <v>95</v>
      </c>
      <c r="D35" s="7" t="s">
        <v>702</v>
      </c>
      <c r="E35" s="7" t="s">
        <v>92</v>
      </c>
      <c r="F35" s="66"/>
      <c r="G35" s="66"/>
      <c r="H35" s="66"/>
      <c r="I35" s="66"/>
      <c r="J35" s="66"/>
      <c r="K35" s="66"/>
      <c r="L35" s="66"/>
      <c r="M35" s="66"/>
      <c r="N35" s="66"/>
      <c r="O35" s="66"/>
      <c r="P35" s="66"/>
      <c r="Q35" s="66"/>
      <c r="R35" s="66"/>
      <c r="S35" s="66"/>
      <c r="T35" s="66"/>
      <c r="U35" s="66"/>
      <c r="V35" s="66"/>
      <c r="W35" s="66"/>
      <c r="X35" s="66"/>
      <c r="Y35" s="66">
        <v>0.59061247130000005</v>
      </c>
      <c r="Z35" s="66"/>
      <c r="AA35" s="66"/>
      <c r="AB35" s="66"/>
      <c r="AC35" s="7"/>
      <c r="AD35" s="7"/>
      <c r="AE35" s="7" t="s">
        <v>569</v>
      </c>
      <c r="AF35" s="10" t="s">
        <v>565</v>
      </c>
      <c r="AG35" s="30" t="str">
        <f t="shared" si="0"/>
        <v>Non-blank</v>
      </c>
    </row>
    <row r="36" spans="1:33" s="28" customFormat="1" ht="16.8" hidden="1" x14ac:dyDescent="0.3">
      <c r="A36" s="93"/>
      <c r="B36" s="7" t="s">
        <v>98</v>
      </c>
      <c r="C36" s="7" t="s">
        <v>97</v>
      </c>
      <c r="D36" s="7" t="s">
        <v>703</v>
      </c>
      <c r="E36" s="7" t="s">
        <v>32</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hidden="1" x14ac:dyDescent="0.3">
      <c r="A37" s="93"/>
      <c r="B37" s="7" t="s">
        <v>100</v>
      </c>
      <c r="C37" s="7" t="s">
        <v>99</v>
      </c>
      <c r="D37" s="7" t="s">
        <v>703</v>
      </c>
      <c r="E37" s="7" t="s">
        <v>32</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699</v>
      </c>
      <c r="C38" s="7" t="s">
        <v>101</v>
      </c>
      <c r="D38" s="7" t="s">
        <v>703</v>
      </c>
      <c r="E38" s="7" t="s">
        <v>103</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30" hidden="1" x14ac:dyDescent="0.3">
      <c r="A39" s="93"/>
      <c r="B39" s="7" t="s">
        <v>105</v>
      </c>
      <c r="C39" s="7" t="s">
        <v>102</v>
      </c>
      <c r="D39" s="7" t="s">
        <v>703</v>
      </c>
      <c r="E39" s="7" t="s">
        <v>103</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16.8" hidden="1" x14ac:dyDescent="0.3">
      <c r="A40" s="93"/>
      <c r="B40" s="7" t="s">
        <v>108</v>
      </c>
      <c r="C40" s="7" t="s">
        <v>106</v>
      </c>
      <c r="D40" s="7" t="s">
        <v>703</v>
      </c>
      <c r="E40" s="7" t="s">
        <v>109</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16.8" x14ac:dyDescent="0.3">
      <c r="A41" s="93" t="s">
        <v>111</v>
      </c>
      <c r="B41" s="7" t="s">
        <v>112</v>
      </c>
      <c r="C41" s="7" t="s">
        <v>113</v>
      </c>
      <c r="D41" s="7" t="s">
        <v>701</v>
      </c>
      <c r="E41" s="7" t="s">
        <v>114</v>
      </c>
      <c r="F41" s="66"/>
      <c r="G41" s="66"/>
      <c r="H41" s="66"/>
      <c r="I41" s="66"/>
      <c r="J41" s="66"/>
      <c r="K41" s="66"/>
      <c r="L41" s="66"/>
      <c r="M41" s="66"/>
      <c r="N41" s="66"/>
      <c r="O41" s="66"/>
      <c r="P41" s="66"/>
      <c r="Q41" s="66"/>
      <c r="R41" s="66"/>
      <c r="S41" s="66"/>
      <c r="T41" s="66"/>
      <c r="U41" s="66"/>
      <c r="V41" s="66"/>
      <c r="W41" s="66">
        <v>6930.1994320000003</v>
      </c>
      <c r="X41" s="66"/>
      <c r="Y41" s="66"/>
      <c r="Z41" s="66"/>
      <c r="AA41" s="66"/>
      <c r="AB41" s="66"/>
      <c r="AC41" s="7"/>
      <c r="AD41" s="7"/>
      <c r="AE41" s="7" t="s">
        <v>569</v>
      </c>
      <c r="AF41" s="10" t="s">
        <v>565</v>
      </c>
      <c r="AG41" s="30" t="str">
        <f t="shared" si="0"/>
        <v>Non-blank</v>
      </c>
    </row>
    <row r="42" spans="1:33" s="28" customFormat="1" ht="30" x14ac:dyDescent="0.3">
      <c r="A42" s="93"/>
      <c r="B42" s="7" t="s">
        <v>112</v>
      </c>
      <c r="C42" s="7" t="s">
        <v>113</v>
      </c>
      <c r="D42" s="7" t="s">
        <v>701</v>
      </c>
      <c r="E42" s="7" t="s">
        <v>114</v>
      </c>
      <c r="F42" s="66">
        <v>13600</v>
      </c>
      <c r="G42" s="66">
        <v>13891</v>
      </c>
      <c r="H42" s="66">
        <v>14359</v>
      </c>
      <c r="I42" s="66">
        <v>14453</v>
      </c>
      <c r="J42" s="66">
        <v>14630</v>
      </c>
      <c r="K42" s="66">
        <v>14696</v>
      </c>
      <c r="L42" s="66">
        <v>20503</v>
      </c>
      <c r="M42" s="66">
        <v>20754</v>
      </c>
      <c r="N42" s="66">
        <v>20340</v>
      </c>
      <c r="O42" s="66">
        <v>20755</v>
      </c>
      <c r="P42" s="66">
        <v>21114</v>
      </c>
      <c r="Q42" s="66">
        <v>21347</v>
      </c>
      <c r="R42" s="66">
        <v>21492</v>
      </c>
      <c r="S42" s="66">
        <v>21673</v>
      </c>
      <c r="T42" s="66">
        <v>21849</v>
      </c>
      <c r="U42" s="66">
        <v>21885</v>
      </c>
      <c r="V42" s="66">
        <v>22026</v>
      </c>
      <c r="W42" s="66">
        <v>22226</v>
      </c>
      <c r="X42" s="66">
        <v>22256</v>
      </c>
      <c r="Y42" s="66">
        <v>22366</v>
      </c>
      <c r="Z42" s="66"/>
      <c r="AA42" s="66"/>
      <c r="AB42" s="66"/>
      <c r="AC42" s="7" t="s">
        <v>1900</v>
      </c>
      <c r="AD42" s="7" t="s">
        <v>1890</v>
      </c>
      <c r="AE42" s="7" t="s">
        <v>1891</v>
      </c>
      <c r="AF42" s="10" t="s">
        <v>1899</v>
      </c>
      <c r="AG42" s="30" t="str">
        <f t="shared" si="0"/>
        <v>Non-blank</v>
      </c>
    </row>
    <row r="43" spans="1:33" s="28" customFormat="1" ht="45" x14ac:dyDescent="0.3">
      <c r="A43" s="93"/>
      <c r="B43" s="7" t="s">
        <v>116</v>
      </c>
      <c r="C43" s="7" t="s">
        <v>117</v>
      </c>
      <c r="D43" s="7" t="s">
        <v>702</v>
      </c>
      <c r="E43" s="7" t="s">
        <v>118</v>
      </c>
      <c r="F43" s="66"/>
      <c r="G43" s="66"/>
      <c r="H43" s="66"/>
      <c r="I43" s="66"/>
      <c r="J43" s="66"/>
      <c r="K43" s="66"/>
      <c r="L43" s="66"/>
      <c r="M43" s="66"/>
      <c r="N43" s="66"/>
      <c r="O43" s="66"/>
      <c r="P43" s="66"/>
      <c r="Q43" s="66"/>
      <c r="R43" s="66"/>
      <c r="S43" s="66"/>
      <c r="T43" s="66"/>
      <c r="U43" s="66"/>
      <c r="V43" s="66"/>
      <c r="W43" s="66">
        <v>3276.6900387706855</v>
      </c>
      <c r="X43" s="66"/>
      <c r="Y43" s="66"/>
      <c r="Z43" s="66"/>
      <c r="AA43" s="66"/>
      <c r="AB43" s="66"/>
      <c r="AC43" s="7" t="s">
        <v>574</v>
      </c>
      <c r="AD43" s="7"/>
      <c r="AE43" s="7" t="s">
        <v>573</v>
      </c>
      <c r="AF43" s="10"/>
      <c r="AG43" s="30" t="str">
        <f t="shared" si="0"/>
        <v>Non-blank</v>
      </c>
    </row>
    <row r="44" spans="1:33" s="28" customFormat="1" ht="45" x14ac:dyDescent="0.3">
      <c r="A44" s="93"/>
      <c r="B44" s="7" t="s">
        <v>120</v>
      </c>
      <c r="C44" s="7" t="s">
        <v>121</v>
      </c>
      <c r="D44" s="7" t="s">
        <v>702</v>
      </c>
      <c r="E44" s="7" t="s">
        <v>118</v>
      </c>
      <c r="F44" s="66"/>
      <c r="G44" s="66"/>
      <c r="H44" s="66"/>
      <c r="I44" s="66"/>
      <c r="J44" s="66"/>
      <c r="K44" s="66"/>
      <c r="L44" s="66"/>
      <c r="M44" s="66"/>
      <c r="N44" s="66"/>
      <c r="O44" s="66"/>
      <c r="P44" s="66"/>
      <c r="Q44" s="66"/>
      <c r="R44" s="66"/>
      <c r="S44" s="66"/>
      <c r="T44" s="66"/>
      <c r="U44" s="66"/>
      <c r="V44" s="66"/>
      <c r="W44" s="66">
        <v>5013.5723070401473</v>
      </c>
      <c r="X44" s="66"/>
      <c r="Y44" s="66"/>
      <c r="Z44" s="66"/>
      <c r="AA44" s="66"/>
      <c r="AB44" s="66"/>
      <c r="AC44" s="7" t="s">
        <v>575</v>
      </c>
      <c r="AD44" s="7"/>
      <c r="AE44" s="7" t="s">
        <v>573</v>
      </c>
      <c r="AF44" s="10"/>
      <c r="AG44" s="30" t="str">
        <f t="shared" si="0"/>
        <v>Non-blank</v>
      </c>
    </row>
    <row r="45" spans="1:33" s="28" customFormat="1" ht="45" x14ac:dyDescent="0.3">
      <c r="A45" s="93"/>
      <c r="B45" s="7" t="s">
        <v>123</v>
      </c>
      <c r="C45" s="7" t="s">
        <v>124</v>
      </c>
      <c r="D45" s="7" t="s">
        <v>702</v>
      </c>
      <c r="E45" s="7" t="s">
        <v>125</v>
      </c>
      <c r="F45" s="66"/>
      <c r="G45" s="66"/>
      <c r="H45" s="66"/>
      <c r="I45" s="66"/>
      <c r="J45" s="66"/>
      <c r="K45" s="66"/>
      <c r="L45" s="66"/>
      <c r="M45" s="66"/>
      <c r="N45" s="66"/>
      <c r="O45" s="66"/>
      <c r="P45" s="66"/>
      <c r="Q45" s="66"/>
      <c r="R45" s="66"/>
      <c r="S45" s="66"/>
      <c r="T45" s="66"/>
      <c r="U45" s="66"/>
      <c r="V45" s="66"/>
      <c r="W45" s="66">
        <v>0.3853821673095012</v>
      </c>
      <c r="X45" s="66"/>
      <c r="Y45" s="66"/>
      <c r="Z45" s="66"/>
      <c r="AA45" s="66"/>
      <c r="AB45" s="66"/>
      <c r="AC45" s="7" t="s">
        <v>575</v>
      </c>
      <c r="AD45" s="7"/>
      <c r="AE45" s="7" t="s">
        <v>573</v>
      </c>
      <c r="AF45" s="10"/>
      <c r="AG45" s="30" t="str">
        <f t="shared" si="0"/>
        <v>Non-blank</v>
      </c>
    </row>
    <row r="46" spans="1:33" s="28" customFormat="1" ht="30" x14ac:dyDescent="0.3">
      <c r="A46" s="93"/>
      <c r="B46" s="7" t="s">
        <v>127</v>
      </c>
      <c r="C46" s="7" t="s">
        <v>128</v>
      </c>
      <c r="D46" s="7" t="s">
        <v>702</v>
      </c>
      <c r="E46" s="7" t="s">
        <v>114</v>
      </c>
      <c r="F46" s="66"/>
      <c r="G46" s="66"/>
      <c r="H46" s="66"/>
      <c r="I46" s="66"/>
      <c r="J46" s="66"/>
      <c r="K46" s="66"/>
      <c r="L46" s="66"/>
      <c r="M46" s="66"/>
      <c r="N46" s="66"/>
      <c r="O46" s="66"/>
      <c r="P46" s="66"/>
      <c r="Q46" s="66"/>
      <c r="R46" s="66"/>
      <c r="S46" s="66"/>
      <c r="T46" s="66"/>
      <c r="U46" s="66"/>
      <c r="V46" s="66"/>
      <c r="W46" s="66"/>
      <c r="X46" s="66"/>
      <c r="Y46" s="66"/>
      <c r="Z46" s="66"/>
      <c r="AA46" s="66">
        <v>7.4096100083108807</v>
      </c>
      <c r="AB46" s="66"/>
      <c r="AC46" s="7"/>
      <c r="AD46" s="7"/>
      <c r="AE46" s="7" t="s">
        <v>577</v>
      </c>
      <c r="AF46" s="10" t="s">
        <v>578</v>
      </c>
      <c r="AG46" s="30" t="str">
        <f t="shared" si="0"/>
        <v>Non-blank</v>
      </c>
    </row>
    <row r="47" spans="1:33" s="28" customFormat="1" ht="45" x14ac:dyDescent="0.3">
      <c r="A47" s="93"/>
      <c r="B47" s="7" t="s">
        <v>130</v>
      </c>
      <c r="C47" s="7" t="s">
        <v>131</v>
      </c>
      <c r="D47" s="7" t="s">
        <v>702</v>
      </c>
      <c r="E47" s="7" t="s">
        <v>132</v>
      </c>
      <c r="F47" s="66"/>
      <c r="G47" s="66"/>
      <c r="H47" s="66"/>
      <c r="I47" s="66"/>
      <c r="J47" s="66"/>
      <c r="K47" s="66"/>
      <c r="L47" s="66"/>
      <c r="M47" s="66"/>
      <c r="N47" s="66"/>
      <c r="O47" s="66"/>
      <c r="P47" s="66"/>
      <c r="Q47" s="66"/>
      <c r="R47" s="66"/>
      <c r="S47" s="66"/>
      <c r="T47" s="66"/>
      <c r="U47" s="66"/>
      <c r="V47" s="66"/>
      <c r="W47" s="66"/>
      <c r="X47" s="66"/>
      <c r="Y47" s="66"/>
      <c r="Z47" s="66"/>
      <c r="AA47" s="66">
        <v>412.04175896232977</v>
      </c>
      <c r="AB47" s="66"/>
      <c r="AC47" s="7" t="s">
        <v>579</v>
      </c>
      <c r="AD47" s="7"/>
      <c r="AE47" s="7" t="s">
        <v>580</v>
      </c>
      <c r="AF47" s="10"/>
      <c r="AG47" s="30" t="str">
        <f t="shared" si="0"/>
        <v>Non-blank</v>
      </c>
    </row>
    <row r="48" spans="1:33" s="28" customFormat="1" ht="45" x14ac:dyDescent="0.3">
      <c r="A48" s="93"/>
      <c r="B48" s="7" t="s">
        <v>134</v>
      </c>
      <c r="C48" s="7" t="s">
        <v>135</v>
      </c>
      <c r="D48" s="7" t="s">
        <v>702</v>
      </c>
      <c r="E48" s="7" t="s">
        <v>136</v>
      </c>
      <c r="F48" s="66"/>
      <c r="G48" s="66"/>
      <c r="H48" s="66"/>
      <c r="I48" s="66"/>
      <c r="J48" s="66"/>
      <c r="K48" s="66"/>
      <c r="L48" s="66"/>
      <c r="M48" s="66"/>
      <c r="N48" s="66"/>
      <c r="O48" s="66"/>
      <c r="P48" s="66"/>
      <c r="Q48" s="66"/>
      <c r="R48" s="66"/>
      <c r="S48" s="66"/>
      <c r="T48" s="66"/>
      <c r="U48" s="66">
        <v>730.23329149886376</v>
      </c>
      <c r="V48" s="66"/>
      <c r="W48" s="66"/>
      <c r="X48" s="66"/>
      <c r="Y48" s="66"/>
      <c r="Z48" s="66"/>
      <c r="AA48" s="66"/>
      <c r="AB48" s="66"/>
      <c r="AC48" s="7"/>
      <c r="AD48" s="7"/>
      <c r="AE48" s="7" t="s">
        <v>777</v>
      </c>
      <c r="AF48" s="9" t="s">
        <v>778</v>
      </c>
      <c r="AG48" s="30" t="str">
        <f t="shared" si="0"/>
        <v>Non-blank</v>
      </c>
    </row>
    <row r="49" spans="1:33" s="28" customFormat="1" ht="45" x14ac:dyDescent="0.3">
      <c r="A49" s="93"/>
      <c r="B49" s="7" t="s">
        <v>138</v>
      </c>
      <c r="C49" s="7" t="s">
        <v>139</v>
      </c>
      <c r="D49" s="7" t="s">
        <v>702</v>
      </c>
      <c r="E49" s="7" t="s">
        <v>140</v>
      </c>
      <c r="F49" s="66"/>
      <c r="G49" s="66"/>
      <c r="H49" s="66"/>
      <c r="I49" s="66"/>
      <c r="J49" s="66"/>
      <c r="K49" s="66"/>
      <c r="L49" s="66"/>
      <c r="M49" s="66"/>
      <c r="N49" s="66"/>
      <c r="O49" s="66"/>
      <c r="P49" s="66"/>
      <c r="Q49" s="66"/>
      <c r="R49" s="66"/>
      <c r="S49" s="66"/>
      <c r="T49" s="66"/>
      <c r="U49" s="66">
        <v>67</v>
      </c>
      <c r="V49" s="66"/>
      <c r="W49" s="66"/>
      <c r="X49" s="66"/>
      <c r="Y49" s="66"/>
      <c r="Z49" s="66"/>
      <c r="AA49" s="66"/>
      <c r="AB49" s="66"/>
      <c r="AC49" s="7"/>
      <c r="AD49" s="7"/>
      <c r="AE49" s="7" t="s">
        <v>777</v>
      </c>
      <c r="AF49" s="9" t="s">
        <v>778</v>
      </c>
      <c r="AG49" s="30" t="str">
        <f t="shared" si="0"/>
        <v>Non-blank</v>
      </c>
    </row>
    <row r="50" spans="1:33" s="28" customFormat="1" ht="45" x14ac:dyDescent="0.3">
      <c r="A50" s="93"/>
      <c r="B50" s="7" t="s">
        <v>142</v>
      </c>
      <c r="C50" s="7" t="s">
        <v>143</v>
      </c>
      <c r="D50" s="7" t="s">
        <v>702</v>
      </c>
      <c r="E50" s="7" t="s">
        <v>32</v>
      </c>
      <c r="F50" s="66"/>
      <c r="G50" s="66"/>
      <c r="H50" s="66"/>
      <c r="I50" s="66"/>
      <c r="J50" s="66"/>
      <c r="K50" s="66"/>
      <c r="L50" s="66"/>
      <c r="M50" s="66"/>
      <c r="N50" s="66"/>
      <c r="O50" s="66"/>
      <c r="P50" s="66"/>
      <c r="Q50" s="66"/>
      <c r="R50" s="66"/>
      <c r="S50" s="66"/>
      <c r="T50" s="66"/>
      <c r="U50" s="66">
        <v>25.528397024797716</v>
      </c>
      <c r="V50" s="66"/>
      <c r="W50" s="66"/>
      <c r="X50" s="66"/>
      <c r="Y50" s="66"/>
      <c r="Z50" s="66"/>
      <c r="AA50" s="66"/>
      <c r="AB50" s="66"/>
      <c r="AC50" s="7"/>
      <c r="AD50" s="7"/>
      <c r="AE50" s="7" t="s">
        <v>777</v>
      </c>
      <c r="AF50" s="9" t="s">
        <v>778</v>
      </c>
      <c r="AG50" s="30" t="str">
        <f t="shared" si="0"/>
        <v>Non-blank</v>
      </c>
    </row>
    <row r="51" spans="1:33" s="28" customFormat="1" ht="30" x14ac:dyDescent="0.3">
      <c r="A51" s="93"/>
      <c r="B51" s="7" t="s">
        <v>145</v>
      </c>
      <c r="C51" s="7" t="s">
        <v>146</v>
      </c>
      <c r="D51" s="7" t="s">
        <v>702</v>
      </c>
      <c r="E51" s="7" t="s">
        <v>32</v>
      </c>
      <c r="F51" s="66"/>
      <c r="G51" s="66"/>
      <c r="H51" s="66"/>
      <c r="I51" s="66"/>
      <c r="J51" s="66"/>
      <c r="K51" s="66"/>
      <c r="L51" s="66"/>
      <c r="M51" s="66"/>
      <c r="N51" s="66"/>
      <c r="O51" s="66"/>
      <c r="P51" s="66"/>
      <c r="Q51" s="66"/>
      <c r="R51" s="66"/>
      <c r="S51" s="66"/>
      <c r="T51" s="66">
        <v>6.1</v>
      </c>
      <c r="U51" s="66"/>
      <c r="V51" s="66"/>
      <c r="W51" s="66"/>
      <c r="X51" s="66"/>
      <c r="Y51" s="66"/>
      <c r="Z51" s="66"/>
      <c r="AA51" s="66"/>
      <c r="AB51" s="66"/>
      <c r="AC51" s="7"/>
      <c r="AD51" s="7"/>
      <c r="AE51" s="7" t="s">
        <v>583</v>
      </c>
      <c r="AF51" s="10" t="s">
        <v>789</v>
      </c>
      <c r="AG51" s="30" t="str">
        <f t="shared" si="0"/>
        <v>Non-blank</v>
      </c>
    </row>
    <row r="52" spans="1:33" s="28" customFormat="1" ht="45" x14ac:dyDescent="0.3">
      <c r="A52" s="93"/>
      <c r="B52" s="7" t="s">
        <v>148</v>
      </c>
      <c r="C52" s="7" t="s">
        <v>149</v>
      </c>
      <c r="D52" s="7" t="s">
        <v>702</v>
      </c>
      <c r="E52" s="7" t="s">
        <v>16</v>
      </c>
      <c r="F52" s="66"/>
      <c r="G52" s="66"/>
      <c r="H52" s="66"/>
      <c r="I52" s="66"/>
      <c r="J52" s="66"/>
      <c r="K52" s="66"/>
      <c r="L52" s="66"/>
      <c r="M52" s="66"/>
      <c r="N52" s="66"/>
      <c r="O52" s="66"/>
      <c r="P52" s="66"/>
      <c r="Q52" s="66"/>
      <c r="R52" s="66"/>
      <c r="S52" s="66"/>
      <c r="T52" s="66">
        <v>129.01499999999999</v>
      </c>
      <c r="U52" s="66"/>
      <c r="V52" s="66"/>
      <c r="W52" s="66"/>
      <c r="X52" s="66"/>
      <c r="Y52" s="66"/>
      <c r="Z52" s="66"/>
      <c r="AA52" s="66"/>
      <c r="AB52" s="66"/>
      <c r="AC52" s="7" t="s">
        <v>791</v>
      </c>
      <c r="AD52" s="7"/>
      <c r="AE52" s="7" t="s">
        <v>790</v>
      </c>
      <c r="AF52" s="10"/>
      <c r="AG52" s="30" t="str">
        <f t="shared" si="0"/>
        <v>Non-blank</v>
      </c>
    </row>
    <row r="53" spans="1:33" s="28" customFormat="1" ht="45" x14ac:dyDescent="0.3">
      <c r="A53" s="93"/>
      <c r="B53" s="7" t="s">
        <v>151</v>
      </c>
      <c r="C53" s="7" t="s">
        <v>152</v>
      </c>
      <c r="D53" s="7" t="s">
        <v>702</v>
      </c>
      <c r="E53" s="7" t="s">
        <v>32</v>
      </c>
      <c r="F53" s="66"/>
      <c r="G53" s="66"/>
      <c r="H53" s="66"/>
      <c r="I53" s="66"/>
      <c r="J53" s="66"/>
      <c r="K53" s="66"/>
      <c r="L53" s="66"/>
      <c r="M53" s="66"/>
      <c r="N53" s="66"/>
      <c r="O53" s="66"/>
      <c r="P53" s="66"/>
      <c r="Q53" s="66"/>
      <c r="R53" s="66"/>
      <c r="S53" s="66"/>
      <c r="T53" s="66"/>
      <c r="U53" s="66">
        <v>42.626379334312098</v>
      </c>
      <c r="V53" s="66"/>
      <c r="W53" s="66"/>
      <c r="X53" s="66"/>
      <c r="Y53" s="66"/>
      <c r="Z53" s="66"/>
      <c r="AA53" s="66"/>
      <c r="AB53" s="66"/>
      <c r="AC53" s="7"/>
      <c r="AD53" s="7"/>
      <c r="AE53" s="7" t="s">
        <v>777</v>
      </c>
      <c r="AF53" s="9" t="s">
        <v>778</v>
      </c>
      <c r="AG53" s="30" t="str">
        <f t="shared" si="0"/>
        <v>Non-blank</v>
      </c>
    </row>
    <row r="54" spans="1:33" s="28" customFormat="1" ht="45" x14ac:dyDescent="0.3">
      <c r="A54" s="93"/>
      <c r="B54" s="7" t="s">
        <v>154</v>
      </c>
      <c r="C54" s="7" t="s">
        <v>155</v>
      </c>
      <c r="D54" s="7" t="s">
        <v>702</v>
      </c>
      <c r="E54" s="7" t="s">
        <v>32</v>
      </c>
      <c r="F54" s="66"/>
      <c r="G54" s="66"/>
      <c r="H54" s="66"/>
      <c r="I54" s="66"/>
      <c r="J54" s="66"/>
      <c r="K54" s="66"/>
      <c r="L54" s="66"/>
      <c r="M54" s="66"/>
      <c r="N54" s="66"/>
      <c r="O54" s="66"/>
      <c r="P54" s="66"/>
      <c r="Q54" s="66"/>
      <c r="R54" s="66"/>
      <c r="S54" s="66"/>
      <c r="T54" s="66"/>
      <c r="U54" s="66">
        <v>11.272719448733174</v>
      </c>
      <c r="V54" s="66"/>
      <c r="W54" s="66"/>
      <c r="X54" s="66"/>
      <c r="Y54" s="66"/>
      <c r="Z54" s="66"/>
      <c r="AA54" s="66"/>
      <c r="AB54" s="66"/>
      <c r="AC54" s="7"/>
      <c r="AD54" s="7"/>
      <c r="AE54" s="7" t="s">
        <v>777</v>
      </c>
      <c r="AF54" s="9" t="s">
        <v>778</v>
      </c>
      <c r="AG54" s="30" t="str">
        <f t="shared" si="0"/>
        <v>Non-blank</v>
      </c>
    </row>
    <row r="55" spans="1:33" s="28" customFormat="1" ht="16.8" x14ac:dyDescent="0.3">
      <c r="A55" s="93"/>
      <c r="B55" s="7" t="s">
        <v>157</v>
      </c>
      <c r="C55" s="7" t="s">
        <v>158</v>
      </c>
      <c r="D55" s="7" t="s">
        <v>701</v>
      </c>
      <c r="E55" s="7" t="s">
        <v>114</v>
      </c>
      <c r="F55" s="66">
        <v>50.9</v>
      </c>
      <c r="G55" s="66">
        <v>50.9</v>
      </c>
      <c r="H55" s="66">
        <v>91.8</v>
      </c>
      <c r="I55" s="66">
        <v>110.7</v>
      </c>
      <c r="J55" s="66">
        <v>110.7</v>
      </c>
      <c r="K55" s="66">
        <v>110.7</v>
      </c>
      <c r="L55" s="66">
        <v>110.7</v>
      </c>
      <c r="M55" s="66">
        <v>138.30000000000001</v>
      </c>
      <c r="N55" s="66">
        <v>221.5</v>
      </c>
      <c r="O55" s="66">
        <v>249.7</v>
      </c>
      <c r="P55" s="66">
        <v>366.83</v>
      </c>
      <c r="Q55" s="66">
        <v>394.43</v>
      </c>
      <c r="R55" s="66">
        <v>424.33</v>
      </c>
      <c r="S55" s="66">
        <v>435.43</v>
      </c>
      <c r="T55" s="66">
        <v>495.53</v>
      </c>
      <c r="U55" s="66">
        <v>521.23</v>
      </c>
      <c r="V55" s="66">
        <v>540.83000000000004</v>
      </c>
      <c r="W55" s="66">
        <v>558.75</v>
      </c>
      <c r="X55" s="66">
        <v>586.95000000000005</v>
      </c>
      <c r="Y55" s="66">
        <v>649.45000000000005</v>
      </c>
      <c r="Z55" s="66">
        <v>660.55</v>
      </c>
      <c r="AA55" s="66">
        <v>721.57600000000002</v>
      </c>
      <c r="AB55" s="66"/>
      <c r="AC55" s="7"/>
      <c r="AD55" s="7"/>
      <c r="AE55" s="7" t="s">
        <v>566</v>
      </c>
      <c r="AF55" s="10" t="s">
        <v>602</v>
      </c>
      <c r="AG55" s="30" t="str">
        <f t="shared" si="0"/>
        <v>Non-blank</v>
      </c>
    </row>
    <row r="56" spans="1:33" s="28" customFormat="1" ht="16.8" x14ac:dyDescent="0.3">
      <c r="A56" s="93"/>
      <c r="B56" s="7" t="s">
        <v>157</v>
      </c>
      <c r="C56" s="7" t="s">
        <v>158</v>
      </c>
      <c r="D56" s="7" t="s">
        <v>701</v>
      </c>
      <c r="E56" s="7" t="s">
        <v>114</v>
      </c>
      <c r="F56" s="66"/>
      <c r="G56" s="66"/>
      <c r="H56" s="66"/>
      <c r="I56" s="66"/>
      <c r="J56" s="66"/>
      <c r="K56" s="66"/>
      <c r="L56" s="66"/>
      <c r="M56" s="66"/>
      <c r="N56" s="66"/>
      <c r="O56" s="66"/>
      <c r="P56" s="66"/>
      <c r="Q56" s="66"/>
      <c r="R56" s="66"/>
      <c r="S56" s="66"/>
      <c r="T56" s="66"/>
      <c r="U56" s="66"/>
      <c r="V56" s="66"/>
      <c r="W56" s="66"/>
      <c r="X56" s="66">
        <v>783</v>
      </c>
      <c r="Y56" s="66"/>
      <c r="Z56" s="66"/>
      <c r="AA56" s="66"/>
      <c r="AB56" s="66"/>
      <c r="AC56" s="7" t="s">
        <v>1901</v>
      </c>
      <c r="AD56" s="7"/>
      <c r="AE56" s="7" t="s">
        <v>581</v>
      </c>
      <c r="AF56" s="10" t="s">
        <v>1902</v>
      </c>
      <c r="AG56" s="30" t="str">
        <f t="shared" si="0"/>
        <v>Non-blank</v>
      </c>
    </row>
    <row r="57" spans="1:33" s="28" customFormat="1" ht="45" x14ac:dyDescent="0.3">
      <c r="A57" s="93"/>
      <c r="B57" s="7" t="s">
        <v>157</v>
      </c>
      <c r="C57" s="7" t="s">
        <v>158</v>
      </c>
      <c r="D57" s="7" t="s">
        <v>701</v>
      </c>
      <c r="E57" s="7" t="s">
        <v>114</v>
      </c>
      <c r="F57" s="66"/>
      <c r="G57" s="66"/>
      <c r="H57" s="66"/>
      <c r="I57" s="66"/>
      <c r="J57" s="66"/>
      <c r="K57" s="66">
        <v>111.18</v>
      </c>
      <c r="L57" s="66"/>
      <c r="M57" s="66"/>
      <c r="N57" s="66"/>
      <c r="O57" s="66"/>
      <c r="P57" s="66"/>
      <c r="Q57" s="66"/>
      <c r="R57" s="66"/>
      <c r="S57" s="66"/>
      <c r="T57" s="66"/>
      <c r="U57" s="66"/>
      <c r="V57" s="66"/>
      <c r="W57" s="66"/>
      <c r="X57" s="66"/>
      <c r="Y57" s="66"/>
      <c r="Z57" s="66"/>
      <c r="AA57" s="66"/>
      <c r="AB57" s="66"/>
      <c r="AC57" s="7"/>
      <c r="AD57" s="7" t="s">
        <v>2019</v>
      </c>
      <c r="AE57" s="7"/>
      <c r="AF57" s="10" t="s">
        <v>2018</v>
      </c>
      <c r="AG57" s="30" t="str">
        <f t="shared" si="0"/>
        <v>Non-blank</v>
      </c>
    </row>
    <row r="58" spans="1:33" s="28" customFormat="1" ht="16.8" x14ac:dyDescent="0.3">
      <c r="A58" s="93"/>
      <c r="B58" s="7" t="s">
        <v>160</v>
      </c>
      <c r="C58" s="7" t="s">
        <v>161</v>
      </c>
      <c r="D58" s="7" t="s">
        <v>702</v>
      </c>
      <c r="E58" s="7" t="s">
        <v>118</v>
      </c>
      <c r="F58" s="66">
        <v>29.905992949471209</v>
      </c>
      <c r="G58" s="66"/>
      <c r="H58" s="66"/>
      <c r="I58" s="66"/>
      <c r="J58" s="66"/>
      <c r="K58" s="66"/>
      <c r="L58" s="66"/>
      <c r="M58" s="66"/>
      <c r="N58" s="66"/>
      <c r="O58" s="66"/>
      <c r="P58" s="66"/>
      <c r="Q58" s="66"/>
      <c r="R58" s="66"/>
      <c r="S58" s="66"/>
      <c r="T58" s="66"/>
      <c r="U58" s="66">
        <v>246.44444444444446</v>
      </c>
      <c r="V58" s="66"/>
      <c r="W58" s="66"/>
      <c r="X58" s="66"/>
      <c r="Y58" s="66"/>
      <c r="Z58" s="66"/>
      <c r="AA58" s="66"/>
      <c r="AB58" s="66"/>
      <c r="AC58" s="7"/>
      <c r="AD58" s="7"/>
      <c r="AE58" s="7" t="s">
        <v>603</v>
      </c>
      <c r="AF58" s="10"/>
      <c r="AG58" s="30" t="str">
        <f t="shared" si="0"/>
        <v>Non-blank</v>
      </c>
    </row>
    <row r="59" spans="1:33" s="28" customFormat="1" ht="16.8" x14ac:dyDescent="0.3">
      <c r="A59" s="93"/>
      <c r="B59" s="7" t="s">
        <v>163</v>
      </c>
      <c r="C59" s="7" t="s">
        <v>164</v>
      </c>
      <c r="D59" s="7" t="s">
        <v>701</v>
      </c>
      <c r="E59" s="7" t="s">
        <v>114</v>
      </c>
      <c r="F59" s="66"/>
      <c r="G59" s="66"/>
      <c r="H59" s="66"/>
      <c r="I59" s="66"/>
      <c r="J59" s="66">
        <v>14</v>
      </c>
      <c r="K59" s="66">
        <v>14</v>
      </c>
      <c r="L59" s="66">
        <v>14</v>
      </c>
      <c r="M59" s="66">
        <v>14</v>
      </c>
      <c r="N59" s="66">
        <v>34.5</v>
      </c>
      <c r="O59" s="66">
        <v>34.5</v>
      </c>
      <c r="P59" s="66">
        <v>34.5</v>
      </c>
      <c r="Q59" s="66">
        <v>34.5</v>
      </c>
      <c r="R59" s="66">
        <v>59</v>
      </c>
      <c r="S59" s="66">
        <v>59</v>
      </c>
      <c r="T59" s="66">
        <v>59</v>
      </c>
      <c r="U59" s="66">
        <v>59</v>
      </c>
      <c r="V59" s="66">
        <v>59</v>
      </c>
      <c r="W59" s="66">
        <v>59</v>
      </c>
      <c r="X59" s="66">
        <v>59</v>
      </c>
      <c r="Y59" s="66">
        <v>59</v>
      </c>
      <c r="Z59" s="66">
        <v>59</v>
      </c>
      <c r="AA59" s="66">
        <v>59</v>
      </c>
      <c r="AB59" s="66"/>
      <c r="AC59" s="7"/>
      <c r="AD59" s="7"/>
      <c r="AE59" s="7" t="s">
        <v>566</v>
      </c>
      <c r="AF59" s="10" t="s">
        <v>602</v>
      </c>
      <c r="AG59" s="30" t="str">
        <f t="shared" si="0"/>
        <v>Non-blank</v>
      </c>
    </row>
    <row r="60" spans="1:33" s="28" customFormat="1" ht="16.8" x14ac:dyDescent="0.3">
      <c r="A60" s="93"/>
      <c r="B60" s="7" t="s">
        <v>163</v>
      </c>
      <c r="C60" s="7" t="s">
        <v>164</v>
      </c>
      <c r="D60" s="7" t="s">
        <v>701</v>
      </c>
      <c r="E60" s="7" t="s">
        <v>114</v>
      </c>
      <c r="F60" s="66"/>
      <c r="G60" s="66"/>
      <c r="H60" s="66"/>
      <c r="I60" s="66"/>
      <c r="J60" s="66"/>
      <c r="K60" s="66"/>
      <c r="L60" s="66"/>
      <c r="M60" s="66"/>
      <c r="N60" s="66"/>
      <c r="O60" s="66"/>
      <c r="P60" s="66"/>
      <c r="Q60" s="66"/>
      <c r="R60" s="66"/>
      <c r="S60" s="66"/>
      <c r="T60" s="66"/>
      <c r="U60" s="66"/>
      <c r="V60" s="66"/>
      <c r="W60" s="66"/>
      <c r="X60" s="66"/>
      <c r="Y60" s="66">
        <v>75</v>
      </c>
      <c r="Z60" s="66"/>
      <c r="AA60" s="66"/>
      <c r="AB60" s="66"/>
      <c r="AC60" s="7"/>
      <c r="AD60" s="7"/>
      <c r="AE60" s="7" t="s">
        <v>1903</v>
      </c>
      <c r="AF60" s="10" t="s">
        <v>1904</v>
      </c>
      <c r="AG60" s="30" t="str">
        <f t="shared" si="0"/>
        <v>Non-blank</v>
      </c>
    </row>
    <row r="61" spans="1:33" s="28" customFormat="1" ht="16.8" x14ac:dyDescent="0.3">
      <c r="A61" s="93"/>
      <c r="B61" s="7" t="s">
        <v>166</v>
      </c>
      <c r="C61" s="7" t="s">
        <v>167</v>
      </c>
      <c r="D61" s="7" t="s">
        <v>702</v>
      </c>
      <c r="E61" s="7" t="s">
        <v>118</v>
      </c>
      <c r="F61" s="66"/>
      <c r="G61" s="66"/>
      <c r="H61" s="66"/>
      <c r="I61" s="66"/>
      <c r="J61" s="66"/>
      <c r="K61" s="66"/>
      <c r="L61" s="66"/>
      <c r="M61" s="66"/>
      <c r="N61" s="66"/>
      <c r="O61" s="66"/>
      <c r="P61" s="66"/>
      <c r="Q61" s="66"/>
      <c r="R61" s="66"/>
      <c r="S61" s="66"/>
      <c r="T61" s="66"/>
      <c r="U61" s="66">
        <v>27.895981087470449</v>
      </c>
      <c r="V61" s="66"/>
      <c r="W61" s="66"/>
      <c r="X61" s="66"/>
      <c r="Y61" s="66"/>
      <c r="Z61" s="66"/>
      <c r="AA61" s="66"/>
      <c r="AB61" s="66"/>
      <c r="AC61" s="7"/>
      <c r="AD61" s="7"/>
      <c r="AE61" s="7" t="s">
        <v>603</v>
      </c>
      <c r="AF61" s="10"/>
      <c r="AG61" s="30" t="str">
        <f t="shared" si="0"/>
        <v>Non-blank</v>
      </c>
    </row>
    <row r="62" spans="1:33" s="28" customFormat="1" ht="16.8" x14ac:dyDescent="0.3">
      <c r="A62" s="93"/>
      <c r="B62" s="7" t="s">
        <v>169</v>
      </c>
      <c r="C62" s="7" t="s">
        <v>170</v>
      </c>
      <c r="D62" s="7" t="s">
        <v>701</v>
      </c>
      <c r="E62" s="7" t="s">
        <v>109</v>
      </c>
      <c r="F62" s="66"/>
      <c r="G62" s="66"/>
      <c r="H62" s="66"/>
      <c r="I62" s="66"/>
      <c r="J62" s="66"/>
      <c r="K62" s="66"/>
      <c r="L62" s="66"/>
      <c r="M62" s="66"/>
      <c r="N62" s="66"/>
      <c r="O62" s="66"/>
      <c r="P62" s="66"/>
      <c r="Q62" s="66"/>
      <c r="R62" s="66"/>
      <c r="S62" s="66"/>
      <c r="T62" s="66">
        <v>187</v>
      </c>
      <c r="U62" s="66"/>
      <c r="V62" s="66"/>
      <c r="W62" s="66"/>
      <c r="X62" s="66"/>
      <c r="Y62" s="66"/>
      <c r="Z62" s="66"/>
      <c r="AA62" s="66"/>
      <c r="AB62" s="66"/>
      <c r="AC62" s="7"/>
      <c r="AD62" s="7"/>
      <c r="AE62" s="7"/>
      <c r="AF62" s="10" t="s">
        <v>852</v>
      </c>
      <c r="AG62" s="30" t="str">
        <f t="shared" si="0"/>
        <v>Non-blank</v>
      </c>
    </row>
    <row r="63" spans="1:33" s="28" customFormat="1" ht="60" x14ac:dyDescent="0.3">
      <c r="A63" s="93"/>
      <c r="B63" s="7" t="s">
        <v>172</v>
      </c>
      <c r="C63" s="7" t="s">
        <v>173</v>
      </c>
      <c r="D63" s="7" t="s">
        <v>702</v>
      </c>
      <c r="E63" s="7" t="s">
        <v>174</v>
      </c>
      <c r="F63" s="66"/>
      <c r="G63" s="66"/>
      <c r="H63" s="66"/>
      <c r="I63" s="66"/>
      <c r="J63" s="66"/>
      <c r="K63" s="66"/>
      <c r="L63" s="66"/>
      <c r="M63" s="66"/>
      <c r="N63" s="66"/>
      <c r="O63" s="66"/>
      <c r="P63" s="66"/>
      <c r="Q63" s="66"/>
      <c r="R63" s="66"/>
      <c r="S63" s="66"/>
      <c r="T63" s="66">
        <v>10.39890207980334</v>
      </c>
      <c r="U63" s="66"/>
      <c r="V63" s="66"/>
      <c r="W63" s="66"/>
      <c r="X63" s="66"/>
      <c r="Y63" s="66"/>
      <c r="Z63" s="66"/>
      <c r="AA63" s="66"/>
      <c r="AB63" s="66"/>
      <c r="AC63" s="7"/>
      <c r="AD63" s="7"/>
      <c r="AE63" s="7"/>
      <c r="AF63" s="10" t="s">
        <v>852</v>
      </c>
      <c r="AG63" s="30" t="str">
        <f t="shared" si="0"/>
        <v>Non-blank</v>
      </c>
    </row>
    <row r="64" spans="1:33" s="28" customFormat="1" ht="16.8" hidden="1" x14ac:dyDescent="0.3">
      <c r="A64" s="93"/>
      <c r="B64" s="7" t="s">
        <v>176</v>
      </c>
      <c r="C64" s="7" t="s">
        <v>177</v>
      </c>
      <c r="D64" s="7" t="s">
        <v>702</v>
      </c>
      <c r="E64" s="7" t="s">
        <v>178</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30" hidden="1" x14ac:dyDescent="0.3">
      <c r="A65" s="93"/>
      <c r="B65" s="7" t="s">
        <v>180</v>
      </c>
      <c r="C65" s="7" t="s">
        <v>181</v>
      </c>
      <c r="D65" s="7" t="s">
        <v>702</v>
      </c>
      <c r="E65" s="7" t="s">
        <v>88</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x14ac:dyDescent="0.3">
      <c r="A66" s="93"/>
      <c r="B66" s="7" t="s">
        <v>183</v>
      </c>
      <c r="C66" s="7" t="s">
        <v>184</v>
      </c>
      <c r="D66" s="7" t="s">
        <v>701</v>
      </c>
      <c r="E66" s="7" t="s">
        <v>114</v>
      </c>
      <c r="F66" s="66"/>
      <c r="G66" s="66"/>
      <c r="H66" s="66"/>
      <c r="I66" s="66"/>
      <c r="J66" s="66"/>
      <c r="K66" s="66"/>
      <c r="L66" s="66"/>
      <c r="M66" s="66"/>
      <c r="N66" s="66"/>
      <c r="O66" s="66"/>
      <c r="P66" s="66"/>
      <c r="Q66" s="66"/>
      <c r="R66" s="66"/>
      <c r="S66" s="66"/>
      <c r="T66" s="66"/>
      <c r="U66" s="66"/>
      <c r="V66" s="66"/>
      <c r="W66" s="66">
        <v>8.8000000000000007</v>
      </c>
      <c r="X66" s="66">
        <v>8.8000000000000007</v>
      </c>
      <c r="Y66" s="66">
        <v>8.8000000000000007</v>
      </c>
      <c r="Z66" s="66">
        <v>21.05</v>
      </c>
      <c r="AA66" s="66">
        <v>21.05</v>
      </c>
      <c r="AB66" s="66"/>
      <c r="AC66" s="7"/>
      <c r="AD66" s="7"/>
      <c r="AE66" s="7" t="s">
        <v>566</v>
      </c>
      <c r="AF66" s="10" t="s">
        <v>602</v>
      </c>
      <c r="AG66" s="30" t="str">
        <f t="shared" si="0"/>
        <v>Non-blank</v>
      </c>
    </row>
    <row r="67" spans="1:33" s="28" customFormat="1" ht="16.8" hidden="1" x14ac:dyDescent="0.3">
      <c r="A67" s="93"/>
      <c r="B67" s="7" t="s">
        <v>186</v>
      </c>
      <c r="C67" s="7" t="s">
        <v>187</v>
      </c>
      <c r="D67" s="7" t="s">
        <v>702</v>
      </c>
      <c r="E67" s="7" t="s">
        <v>118</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x14ac:dyDescent="0.3">
      <c r="A68" s="93"/>
      <c r="B68" s="7" t="s">
        <v>189</v>
      </c>
      <c r="C68" s="7" t="s">
        <v>190</v>
      </c>
      <c r="D68" s="7" t="s">
        <v>702</v>
      </c>
      <c r="E68" s="7" t="s">
        <v>114</v>
      </c>
      <c r="F68" s="66">
        <v>50.9</v>
      </c>
      <c r="G68" s="66">
        <v>50.9</v>
      </c>
      <c r="H68" s="66">
        <v>91.8</v>
      </c>
      <c r="I68" s="66">
        <v>110.7</v>
      </c>
      <c r="J68" s="66">
        <v>124.7</v>
      </c>
      <c r="K68" s="66">
        <v>124.7</v>
      </c>
      <c r="L68" s="66">
        <v>124.7</v>
      </c>
      <c r="M68" s="66">
        <v>152.30000000000001</v>
      </c>
      <c r="N68" s="66">
        <v>284.10000000000002</v>
      </c>
      <c r="O68" s="66">
        <v>312.3</v>
      </c>
      <c r="P68" s="66">
        <v>440.23</v>
      </c>
      <c r="Q68" s="66">
        <v>456.73</v>
      </c>
      <c r="R68" s="66">
        <v>511.63</v>
      </c>
      <c r="S68" s="66">
        <v>524.03</v>
      </c>
      <c r="T68" s="66">
        <v>547.729999999999</v>
      </c>
      <c r="U68" s="66">
        <v>579.13</v>
      </c>
      <c r="V68" s="66">
        <v>598.73</v>
      </c>
      <c r="W68" s="66">
        <v>625.44999999999993</v>
      </c>
      <c r="X68" s="66">
        <v>653.94999999999993</v>
      </c>
      <c r="Y68" s="66">
        <v>716.44999999999993</v>
      </c>
      <c r="Z68" s="66"/>
      <c r="AA68" s="66"/>
      <c r="AB68" s="66"/>
      <c r="AC68" s="7"/>
      <c r="AD68" s="7"/>
      <c r="AE68" s="7" t="s">
        <v>603</v>
      </c>
      <c r="AF68" s="10"/>
      <c r="AG68" s="30" t="str">
        <f t="shared" si="0"/>
        <v>Non-blank</v>
      </c>
    </row>
    <row r="69" spans="1:33" s="28" customFormat="1" ht="45" x14ac:dyDescent="0.3">
      <c r="A69" s="93"/>
      <c r="B69" s="7" t="s">
        <v>192</v>
      </c>
      <c r="C69" s="7" t="s">
        <v>193</v>
      </c>
      <c r="D69" s="7" t="s">
        <v>702</v>
      </c>
      <c r="E69" s="7" t="s">
        <v>194</v>
      </c>
      <c r="F69" s="66">
        <v>4.9489547885269802</v>
      </c>
      <c r="G69" s="66">
        <v>4.7015573331362797</v>
      </c>
      <c r="H69" s="66">
        <v>8.0757253197740901</v>
      </c>
      <c r="I69" s="66">
        <v>9.2958030331021195</v>
      </c>
      <c r="J69" s="66">
        <v>10.016225160243501</v>
      </c>
      <c r="K69" s="66">
        <v>9.5989531213917303</v>
      </c>
      <c r="L69" s="66">
        <v>9.1148307872231502</v>
      </c>
      <c r="M69" s="66">
        <v>10.5977315426901</v>
      </c>
      <c r="N69" s="66">
        <v>16.997543323816402</v>
      </c>
      <c r="O69" s="66">
        <v>18.043298838169001</v>
      </c>
      <c r="P69" s="66">
        <v>24.410315674229</v>
      </c>
      <c r="Q69" s="66">
        <v>25.475440993050999</v>
      </c>
      <c r="R69" s="66">
        <v>28.046770730574998</v>
      </c>
      <c r="S69" s="66">
        <v>28.046400816835799</v>
      </c>
      <c r="T69" s="66">
        <v>30.7644937586685</v>
      </c>
      <c r="U69" s="66">
        <v>31.498289995114199</v>
      </c>
      <c r="V69" s="66">
        <v>31.856033649505498</v>
      </c>
      <c r="W69" s="66">
        <v>32.5686928858809</v>
      </c>
      <c r="X69" s="66">
        <v>33.327055613808199</v>
      </c>
      <c r="Y69" s="66">
        <v>35.764861926939403</v>
      </c>
      <c r="Z69" s="66">
        <v>36.192151688413198</v>
      </c>
      <c r="AA69" s="66">
        <v>38.3744064031862</v>
      </c>
      <c r="AB69" s="66"/>
      <c r="AC69" s="7"/>
      <c r="AD69" s="7"/>
      <c r="AE69" s="7" t="s">
        <v>566</v>
      </c>
      <c r="AF69" s="10" t="s">
        <v>602</v>
      </c>
      <c r="AG69" s="30" t="str">
        <f t="shared" ref="AG69:AG132" si="1">IF(COUNTA(F69:AB69)=0,"X","Non-blank")</f>
        <v>Non-blank</v>
      </c>
    </row>
    <row r="70" spans="1:33" s="28" customFormat="1" ht="16.8" x14ac:dyDescent="0.3">
      <c r="A70" s="93"/>
      <c r="B70" s="7" t="s">
        <v>196</v>
      </c>
      <c r="C70" s="7" t="s">
        <v>197</v>
      </c>
      <c r="D70" s="7" t="s">
        <v>701</v>
      </c>
      <c r="E70" s="7" t="s">
        <v>109</v>
      </c>
      <c r="F70" s="66"/>
      <c r="G70" s="66"/>
      <c r="H70" s="66"/>
      <c r="I70" s="66"/>
      <c r="J70" s="66"/>
      <c r="K70" s="66"/>
      <c r="L70" s="66"/>
      <c r="M70" s="66"/>
      <c r="N70" s="66"/>
      <c r="O70" s="66"/>
      <c r="P70" s="66"/>
      <c r="Q70" s="66"/>
      <c r="R70" s="66"/>
      <c r="S70" s="66"/>
      <c r="T70" s="66">
        <v>1</v>
      </c>
      <c r="U70" s="66"/>
      <c r="V70" s="66"/>
      <c r="W70" s="66"/>
      <c r="X70" s="66"/>
      <c r="Y70" s="66"/>
      <c r="Z70" s="66"/>
      <c r="AA70" s="66"/>
      <c r="AB70" s="66"/>
      <c r="AC70" s="7"/>
      <c r="AD70" s="7"/>
      <c r="AE70" s="7" t="s">
        <v>779</v>
      </c>
      <c r="AF70" s="10" t="s">
        <v>780</v>
      </c>
      <c r="AG70" s="30" t="str">
        <f t="shared" si="1"/>
        <v>Non-blank</v>
      </c>
    </row>
    <row r="71" spans="1:33" s="28" customFormat="1" ht="16.8" x14ac:dyDescent="0.3">
      <c r="A71" s="93"/>
      <c r="B71" s="7" t="s">
        <v>196</v>
      </c>
      <c r="C71" s="7" t="s">
        <v>197</v>
      </c>
      <c r="D71" s="7" t="s">
        <v>701</v>
      </c>
      <c r="E71" s="7" t="s">
        <v>109</v>
      </c>
      <c r="F71" s="66"/>
      <c r="G71" s="66"/>
      <c r="H71" s="66"/>
      <c r="I71" s="66"/>
      <c r="J71" s="66"/>
      <c r="K71" s="66"/>
      <c r="L71" s="66"/>
      <c r="M71" s="66"/>
      <c r="N71" s="66"/>
      <c r="O71" s="66"/>
      <c r="P71" s="66"/>
      <c r="Q71" s="66"/>
      <c r="R71" s="66"/>
      <c r="S71" s="66"/>
      <c r="T71" s="66"/>
      <c r="U71" s="66"/>
      <c r="V71" s="66"/>
      <c r="W71" s="66"/>
      <c r="X71" s="66"/>
      <c r="Y71" s="66">
        <v>2</v>
      </c>
      <c r="Z71" s="66"/>
      <c r="AA71" s="66"/>
      <c r="AB71" s="66"/>
      <c r="AC71" s="7"/>
      <c r="AD71" s="7"/>
      <c r="AE71" s="7" t="s">
        <v>581</v>
      </c>
      <c r="AF71" s="10" t="s">
        <v>1917</v>
      </c>
      <c r="AG71" s="30" t="str">
        <f t="shared" si="1"/>
        <v>Non-blank</v>
      </c>
    </row>
    <row r="72" spans="1:33" s="28" customFormat="1" ht="16.8" x14ac:dyDescent="0.3">
      <c r="A72" s="93"/>
      <c r="B72" s="7" t="s">
        <v>199</v>
      </c>
      <c r="C72" s="7" t="s">
        <v>200</v>
      </c>
      <c r="D72" s="7" t="s">
        <v>701</v>
      </c>
      <c r="E72" s="7" t="s">
        <v>109</v>
      </c>
      <c r="F72" s="66"/>
      <c r="G72" s="66"/>
      <c r="H72" s="66"/>
      <c r="I72" s="66"/>
      <c r="J72" s="66"/>
      <c r="K72" s="66"/>
      <c r="L72" s="66"/>
      <c r="M72" s="66"/>
      <c r="N72" s="66"/>
      <c r="O72" s="66"/>
      <c r="P72" s="66"/>
      <c r="Q72" s="66"/>
      <c r="R72" s="66"/>
      <c r="S72" s="66"/>
      <c r="T72" s="66"/>
      <c r="U72" s="66"/>
      <c r="V72" s="66"/>
      <c r="W72" s="66"/>
      <c r="X72" s="66"/>
      <c r="Y72" s="66">
        <v>1</v>
      </c>
      <c r="Z72" s="66"/>
      <c r="AA72" s="66"/>
      <c r="AB72" s="66"/>
      <c r="AC72" s="7"/>
      <c r="AD72" s="7"/>
      <c r="AE72" s="7" t="s">
        <v>1915</v>
      </c>
      <c r="AF72" s="10" t="s">
        <v>1916</v>
      </c>
      <c r="AG72" s="30" t="str">
        <f t="shared" si="1"/>
        <v>Non-blank</v>
      </c>
    </row>
    <row r="73" spans="1:33" s="28" customFormat="1" ht="30" x14ac:dyDescent="0.3">
      <c r="A73" s="93"/>
      <c r="B73" s="7" t="s">
        <v>202</v>
      </c>
      <c r="C73" s="7" t="s">
        <v>203</v>
      </c>
      <c r="D73" s="7" t="s">
        <v>702</v>
      </c>
      <c r="E73" s="7" t="s">
        <v>36</v>
      </c>
      <c r="F73" s="66"/>
      <c r="G73" s="66"/>
      <c r="H73" s="66"/>
      <c r="I73" s="66"/>
      <c r="J73" s="66"/>
      <c r="K73" s="66"/>
      <c r="L73" s="66"/>
      <c r="M73" s="66"/>
      <c r="N73" s="66"/>
      <c r="O73" s="66"/>
      <c r="P73" s="66"/>
      <c r="Q73" s="66"/>
      <c r="R73" s="66"/>
      <c r="S73" s="66"/>
      <c r="T73" s="66">
        <v>0.114</v>
      </c>
      <c r="U73" s="66"/>
      <c r="V73" s="66"/>
      <c r="W73" s="66"/>
      <c r="X73" s="66"/>
      <c r="Y73" s="66"/>
      <c r="Z73" s="66"/>
      <c r="AA73" s="66"/>
      <c r="AB73" s="66"/>
      <c r="AC73" s="7" t="s">
        <v>839</v>
      </c>
      <c r="AD73" s="7"/>
      <c r="AE73" s="7" t="s">
        <v>583</v>
      </c>
      <c r="AF73" s="10" t="s">
        <v>792</v>
      </c>
      <c r="AG73" s="30" t="str">
        <f t="shared" si="1"/>
        <v>Non-blank</v>
      </c>
    </row>
    <row r="74" spans="1:33" s="28" customFormat="1" ht="30" x14ac:dyDescent="0.3">
      <c r="A74" s="93"/>
      <c r="B74" s="7" t="s">
        <v>202</v>
      </c>
      <c r="C74" s="7" t="s">
        <v>203</v>
      </c>
      <c r="D74" s="7" t="s">
        <v>702</v>
      </c>
      <c r="E74" s="7" t="s">
        <v>36</v>
      </c>
      <c r="F74" s="66"/>
      <c r="G74" s="66"/>
      <c r="H74" s="66"/>
      <c r="I74" s="66"/>
      <c r="J74" s="66"/>
      <c r="K74" s="66"/>
      <c r="L74" s="66"/>
      <c r="M74" s="66"/>
      <c r="N74" s="66"/>
      <c r="O74" s="66"/>
      <c r="P74" s="66"/>
      <c r="Q74" s="66"/>
      <c r="R74" s="66"/>
      <c r="S74" s="66"/>
      <c r="T74" s="66">
        <v>0.59199999999999997</v>
      </c>
      <c r="U74" s="66"/>
      <c r="V74" s="66"/>
      <c r="W74" s="66"/>
      <c r="X74" s="66"/>
      <c r="Y74" s="66"/>
      <c r="Z74" s="66"/>
      <c r="AA74" s="66"/>
      <c r="AB74" s="66"/>
      <c r="AC74" s="7" t="s">
        <v>853</v>
      </c>
      <c r="AD74" s="7"/>
      <c r="AE74" s="7" t="s">
        <v>583</v>
      </c>
      <c r="AF74" s="10" t="s">
        <v>792</v>
      </c>
      <c r="AG74" s="30" t="str">
        <f t="shared" si="1"/>
        <v>Non-blank</v>
      </c>
    </row>
    <row r="75" spans="1:33" s="28" customFormat="1" ht="60" x14ac:dyDescent="0.3">
      <c r="A75" s="93"/>
      <c r="B75" s="7" t="s">
        <v>205</v>
      </c>
      <c r="C75" s="7" t="s">
        <v>206</v>
      </c>
      <c r="D75" s="7" t="s">
        <v>702</v>
      </c>
      <c r="E75" s="7" t="s">
        <v>207</v>
      </c>
      <c r="F75" s="66"/>
      <c r="G75" s="66"/>
      <c r="H75" s="66"/>
      <c r="I75" s="66"/>
      <c r="J75" s="66"/>
      <c r="K75" s="66"/>
      <c r="L75" s="66"/>
      <c r="M75" s="66"/>
      <c r="N75" s="66"/>
      <c r="O75" s="66"/>
      <c r="P75" s="66"/>
      <c r="Q75" s="66"/>
      <c r="R75" s="66"/>
      <c r="S75" s="66"/>
      <c r="T75" s="66"/>
      <c r="U75" s="66"/>
      <c r="V75" s="66"/>
      <c r="W75" s="66">
        <v>1.6380578720000001</v>
      </c>
      <c r="X75" s="66"/>
      <c r="Y75" s="66"/>
      <c r="Z75" s="66"/>
      <c r="AA75" s="66"/>
      <c r="AB75" s="66"/>
      <c r="AC75" s="7"/>
      <c r="AD75" s="7"/>
      <c r="AE75" s="7" t="s">
        <v>604</v>
      </c>
      <c r="AF75" s="10" t="s">
        <v>605</v>
      </c>
      <c r="AG75" s="30" t="str">
        <f t="shared" si="1"/>
        <v>Non-blank</v>
      </c>
    </row>
    <row r="76" spans="1:33" s="28" customFormat="1" ht="60" x14ac:dyDescent="0.3">
      <c r="A76" s="93"/>
      <c r="B76" s="7" t="s">
        <v>209</v>
      </c>
      <c r="C76" s="7" t="s">
        <v>210</v>
      </c>
      <c r="D76" s="7" t="s">
        <v>702</v>
      </c>
      <c r="E76" s="7" t="s">
        <v>207</v>
      </c>
      <c r="F76" s="66"/>
      <c r="G76" s="66"/>
      <c r="H76" s="66"/>
      <c r="I76" s="66"/>
      <c r="J76" s="66"/>
      <c r="K76" s="66"/>
      <c r="L76" s="66"/>
      <c r="M76" s="66"/>
      <c r="N76" s="66"/>
      <c r="O76" s="66"/>
      <c r="P76" s="66"/>
      <c r="Q76" s="66"/>
      <c r="R76" s="66"/>
      <c r="S76" s="66"/>
      <c r="T76" s="66"/>
      <c r="U76" s="66"/>
      <c r="V76" s="66"/>
      <c r="W76" s="66">
        <v>0.37763609599999998</v>
      </c>
      <c r="X76" s="66"/>
      <c r="Y76" s="66"/>
      <c r="Z76" s="66"/>
      <c r="AA76" s="66"/>
      <c r="AB76" s="66"/>
      <c r="AC76" s="7"/>
      <c r="AD76" s="7"/>
      <c r="AE76" s="7" t="s">
        <v>604</v>
      </c>
      <c r="AF76" s="10" t="s">
        <v>605</v>
      </c>
      <c r="AG76" s="30" t="str">
        <f t="shared" si="1"/>
        <v>Non-blank</v>
      </c>
    </row>
    <row r="77" spans="1:33" s="28" customFormat="1" ht="60" x14ac:dyDescent="0.3">
      <c r="A77" s="93"/>
      <c r="B77" s="7" t="s">
        <v>212</v>
      </c>
      <c r="C77" s="7" t="s">
        <v>213</v>
      </c>
      <c r="D77" s="7" t="s">
        <v>702</v>
      </c>
      <c r="E77" s="7" t="s">
        <v>207</v>
      </c>
      <c r="F77" s="66"/>
      <c r="G77" s="66"/>
      <c r="H77" s="66"/>
      <c r="I77" s="66"/>
      <c r="J77" s="66"/>
      <c r="K77" s="66"/>
      <c r="L77" s="66"/>
      <c r="M77" s="66"/>
      <c r="N77" s="66"/>
      <c r="O77" s="66"/>
      <c r="P77" s="66"/>
      <c r="Q77" s="66"/>
      <c r="R77" s="66"/>
      <c r="S77" s="66"/>
      <c r="T77" s="66"/>
      <c r="U77" s="66"/>
      <c r="V77" s="66"/>
      <c r="W77" s="66">
        <v>0.917116233</v>
      </c>
      <c r="X77" s="66"/>
      <c r="Y77" s="66"/>
      <c r="Z77" s="66"/>
      <c r="AA77" s="66"/>
      <c r="AB77" s="66"/>
      <c r="AC77" s="7"/>
      <c r="AD77" s="7"/>
      <c r="AE77" s="7" t="s">
        <v>604</v>
      </c>
      <c r="AF77" s="10" t="s">
        <v>605</v>
      </c>
      <c r="AG77" s="30" t="str">
        <f t="shared" si="1"/>
        <v>Non-blank</v>
      </c>
    </row>
    <row r="78" spans="1:33" s="28" customFormat="1" ht="30" x14ac:dyDescent="0.3">
      <c r="A78" s="93"/>
      <c r="B78" s="7" t="s">
        <v>215</v>
      </c>
      <c r="C78" s="7" t="s">
        <v>216</v>
      </c>
      <c r="D78" s="7" t="s">
        <v>703</v>
      </c>
      <c r="E78" s="7" t="s">
        <v>114</v>
      </c>
      <c r="F78" s="66">
        <v>997</v>
      </c>
      <c r="G78" s="66">
        <v>987</v>
      </c>
      <c r="H78" s="66">
        <v>987</v>
      </c>
      <c r="I78" s="66">
        <v>964</v>
      </c>
      <c r="J78" s="66">
        <v>964</v>
      </c>
      <c r="K78" s="66">
        <v>966</v>
      </c>
      <c r="L78" s="66">
        <v>962</v>
      </c>
      <c r="M78" s="66">
        <v>962</v>
      </c>
      <c r="N78" s="66">
        <v>956</v>
      </c>
      <c r="O78" s="66">
        <v>956</v>
      </c>
      <c r="P78" s="66">
        <v>956</v>
      </c>
      <c r="Q78" s="66">
        <v>1067</v>
      </c>
      <c r="R78" s="66">
        <v>1115</v>
      </c>
      <c r="S78" s="66">
        <v>1116</v>
      </c>
      <c r="T78" s="66">
        <v>1124</v>
      </c>
      <c r="U78" s="66">
        <v>1124</v>
      </c>
      <c r="V78" s="66">
        <v>1103</v>
      </c>
      <c r="W78" s="66">
        <v>1103</v>
      </c>
      <c r="X78" s="66">
        <v>1103</v>
      </c>
      <c r="Y78" s="66">
        <v>1205</v>
      </c>
      <c r="Z78" s="66"/>
      <c r="AA78" s="66"/>
      <c r="AB78" s="66"/>
      <c r="AC78" s="7"/>
      <c r="AD78" s="7" t="s">
        <v>1890</v>
      </c>
      <c r="AE78" s="7" t="s">
        <v>1891</v>
      </c>
      <c r="AF78" s="10" t="s">
        <v>1899</v>
      </c>
      <c r="AG78" s="30" t="str">
        <f t="shared" si="1"/>
        <v>Non-blank</v>
      </c>
    </row>
    <row r="79" spans="1:33" s="28" customFormat="1" ht="16.8" x14ac:dyDescent="0.3">
      <c r="A79" s="93"/>
      <c r="B79" s="7" t="s">
        <v>218</v>
      </c>
      <c r="C79" s="7" t="s">
        <v>219</v>
      </c>
      <c r="D79" s="7" t="s">
        <v>703</v>
      </c>
      <c r="E79" s="7" t="s">
        <v>109</v>
      </c>
      <c r="F79" s="66"/>
      <c r="G79" s="66"/>
      <c r="H79" s="66"/>
      <c r="I79" s="66"/>
      <c r="J79" s="66"/>
      <c r="K79" s="66"/>
      <c r="L79" s="66"/>
      <c r="M79" s="66"/>
      <c r="N79" s="66"/>
      <c r="O79" s="66"/>
      <c r="P79" s="66"/>
      <c r="Q79" s="66"/>
      <c r="R79" s="66"/>
      <c r="S79" s="66"/>
      <c r="T79" s="66"/>
      <c r="U79" s="66"/>
      <c r="V79" s="66"/>
      <c r="W79" s="66"/>
      <c r="X79" s="66"/>
      <c r="Y79" s="66">
        <v>20000</v>
      </c>
      <c r="Z79" s="66"/>
      <c r="AA79" s="66"/>
      <c r="AB79" s="66"/>
      <c r="AC79" s="7"/>
      <c r="AD79" s="7"/>
      <c r="AE79" s="7" t="s">
        <v>1905</v>
      </c>
      <c r="AF79" s="10" t="s">
        <v>1906</v>
      </c>
      <c r="AG79" s="30" t="str">
        <f t="shared" si="1"/>
        <v>Non-blank</v>
      </c>
    </row>
    <row r="80" spans="1:33" s="28" customFormat="1" ht="16.8" x14ac:dyDescent="0.3">
      <c r="A80" s="93"/>
      <c r="B80" s="7" t="s">
        <v>221</v>
      </c>
      <c r="C80" s="7" t="s">
        <v>222</v>
      </c>
      <c r="D80" s="7" t="s">
        <v>703</v>
      </c>
      <c r="E80" s="7" t="s">
        <v>114</v>
      </c>
      <c r="F80" s="66"/>
      <c r="G80" s="66"/>
      <c r="H80" s="66"/>
      <c r="I80" s="66"/>
      <c r="J80" s="66"/>
      <c r="K80" s="66"/>
      <c r="L80" s="66"/>
      <c r="M80" s="66"/>
      <c r="N80" s="66"/>
      <c r="O80" s="66"/>
      <c r="P80" s="66"/>
      <c r="Q80" s="66"/>
      <c r="R80" s="66"/>
      <c r="S80" s="66"/>
      <c r="T80" s="66"/>
      <c r="U80" s="66"/>
      <c r="V80" s="66"/>
      <c r="W80" s="66"/>
      <c r="X80" s="66"/>
      <c r="Y80" s="66"/>
      <c r="Z80" s="66">
        <v>3200</v>
      </c>
      <c r="AA80" s="66"/>
      <c r="AB80" s="66"/>
      <c r="AC80" s="7"/>
      <c r="AD80" s="7"/>
      <c r="AE80" s="7" t="s">
        <v>1907</v>
      </c>
      <c r="AF80" s="10" t="s">
        <v>1908</v>
      </c>
      <c r="AG80" s="30" t="str">
        <f t="shared" si="1"/>
        <v>Non-blank</v>
      </c>
    </row>
    <row r="81" spans="1:33" s="28" customFormat="1" ht="16.8" hidden="1" x14ac:dyDescent="0.3">
      <c r="A81" s="93"/>
      <c r="B81" s="7" t="s">
        <v>224</v>
      </c>
      <c r="C81" s="7" t="s">
        <v>225</v>
      </c>
      <c r="D81" s="7" t="s">
        <v>703</v>
      </c>
      <c r="E81" s="7" t="s">
        <v>114</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30" x14ac:dyDescent="0.3">
      <c r="A82" s="93"/>
      <c r="B82" s="7" t="s">
        <v>228</v>
      </c>
      <c r="C82" s="7" t="s">
        <v>227</v>
      </c>
      <c r="D82" s="7" t="s">
        <v>703</v>
      </c>
      <c r="E82" s="7" t="s">
        <v>109</v>
      </c>
      <c r="F82" s="66"/>
      <c r="G82" s="66"/>
      <c r="H82" s="66"/>
      <c r="I82" s="66"/>
      <c r="J82" s="66"/>
      <c r="K82" s="66"/>
      <c r="L82" s="66"/>
      <c r="M82" s="66"/>
      <c r="N82" s="66"/>
      <c r="O82" s="66"/>
      <c r="P82" s="66"/>
      <c r="Q82" s="66"/>
      <c r="R82" s="66"/>
      <c r="S82" s="66"/>
      <c r="T82" s="66"/>
      <c r="U82" s="66"/>
      <c r="V82" s="66"/>
      <c r="W82" s="66"/>
      <c r="X82" s="66"/>
      <c r="Y82" s="66">
        <v>20</v>
      </c>
      <c r="Z82" s="66"/>
      <c r="AA82" s="66"/>
      <c r="AB82" s="66"/>
      <c r="AC82" s="7" t="s">
        <v>1909</v>
      </c>
      <c r="AD82" s="7"/>
      <c r="AE82" s="7" t="s">
        <v>1910</v>
      </c>
      <c r="AF82" s="10" t="s">
        <v>1911</v>
      </c>
      <c r="AG82" s="30" t="str">
        <f t="shared" si="1"/>
        <v>Non-blank</v>
      </c>
    </row>
    <row r="83" spans="1:33" s="28" customFormat="1" ht="30" x14ac:dyDescent="0.3">
      <c r="A83" s="93"/>
      <c r="B83" s="7" t="s">
        <v>231</v>
      </c>
      <c r="C83" s="7" t="s">
        <v>229</v>
      </c>
      <c r="D83" s="7" t="s">
        <v>703</v>
      </c>
      <c r="E83" s="7" t="s">
        <v>109</v>
      </c>
      <c r="F83" s="66"/>
      <c r="G83" s="66"/>
      <c r="H83" s="66"/>
      <c r="I83" s="66"/>
      <c r="J83" s="66"/>
      <c r="K83" s="66"/>
      <c r="L83" s="66"/>
      <c r="M83" s="66"/>
      <c r="N83" s="66"/>
      <c r="O83" s="66"/>
      <c r="P83" s="66"/>
      <c r="Q83" s="66"/>
      <c r="R83" s="66"/>
      <c r="S83" s="66"/>
      <c r="T83" s="66"/>
      <c r="U83" s="66"/>
      <c r="V83" s="66"/>
      <c r="W83" s="66"/>
      <c r="X83" s="66"/>
      <c r="Y83" s="66">
        <v>8</v>
      </c>
      <c r="Z83" s="66"/>
      <c r="AA83" s="66"/>
      <c r="AB83" s="66"/>
      <c r="AC83" s="7" t="s">
        <v>1912</v>
      </c>
      <c r="AD83" s="7"/>
      <c r="AE83" s="7" t="s">
        <v>1913</v>
      </c>
      <c r="AF83" s="10" t="s">
        <v>1914</v>
      </c>
      <c r="AG83" s="30" t="str">
        <f t="shared" si="1"/>
        <v>Non-blank</v>
      </c>
    </row>
    <row r="84" spans="1:33" s="28" customFormat="1" ht="30" x14ac:dyDescent="0.3">
      <c r="A84" s="93" t="s">
        <v>592</v>
      </c>
      <c r="B84" s="7" t="s">
        <v>233</v>
      </c>
      <c r="C84" s="7" t="s">
        <v>234</v>
      </c>
      <c r="D84" s="7" t="s">
        <v>701</v>
      </c>
      <c r="E84" s="7" t="s">
        <v>32</v>
      </c>
      <c r="F84" s="66"/>
      <c r="G84" s="66"/>
      <c r="H84" s="66"/>
      <c r="I84" s="66"/>
      <c r="J84" s="66"/>
      <c r="K84" s="66"/>
      <c r="L84" s="66"/>
      <c r="M84" s="66"/>
      <c r="N84" s="66"/>
      <c r="O84" s="66"/>
      <c r="P84" s="66"/>
      <c r="Q84" s="66"/>
      <c r="R84" s="66"/>
      <c r="S84" s="66"/>
      <c r="T84" s="66"/>
      <c r="U84" s="66"/>
      <c r="V84" s="66"/>
      <c r="W84" s="66">
        <v>21</v>
      </c>
      <c r="X84" s="66"/>
      <c r="Y84" s="66"/>
      <c r="Z84" s="66"/>
      <c r="AA84" s="66"/>
      <c r="AB84" s="66"/>
      <c r="AC84" s="7"/>
      <c r="AD84" s="7"/>
      <c r="AE84" s="7" t="s">
        <v>606</v>
      </c>
      <c r="AF84" s="10" t="s">
        <v>565</v>
      </c>
      <c r="AG84" s="30" t="str">
        <f t="shared" si="1"/>
        <v>Non-blank</v>
      </c>
    </row>
    <row r="85" spans="1:33" s="28" customFormat="1" ht="30" x14ac:dyDescent="0.3">
      <c r="A85" s="93"/>
      <c r="B85" s="7" t="s">
        <v>233</v>
      </c>
      <c r="C85" s="7" t="s">
        <v>234</v>
      </c>
      <c r="D85" s="7" t="s">
        <v>701</v>
      </c>
      <c r="E85" s="7" t="s">
        <v>32</v>
      </c>
      <c r="F85" s="66"/>
      <c r="G85" s="66"/>
      <c r="H85" s="66"/>
      <c r="I85" s="66"/>
      <c r="J85" s="66"/>
      <c r="K85" s="66">
        <v>20.547822002818055</v>
      </c>
      <c r="L85" s="66"/>
      <c r="M85" s="66"/>
      <c r="N85" s="66"/>
      <c r="O85" s="66"/>
      <c r="P85" s="66"/>
      <c r="Q85" s="66"/>
      <c r="R85" s="66"/>
      <c r="S85" s="66"/>
      <c r="T85" s="66"/>
      <c r="U85" s="66"/>
      <c r="V85" s="66"/>
      <c r="W85" s="66"/>
      <c r="X85" s="66"/>
      <c r="Y85" s="66"/>
      <c r="Z85" s="66"/>
      <c r="AA85" s="66"/>
      <c r="AB85" s="66"/>
      <c r="AC85" s="7"/>
      <c r="AD85" s="7"/>
      <c r="AE85" s="7" t="s">
        <v>607</v>
      </c>
      <c r="AF85" s="10" t="s">
        <v>608</v>
      </c>
      <c r="AG85" s="30" t="str">
        <f t="shared" si="1"/>
        <v>Non-blank</v>
      </c>
    </row>
    <row r="86" spans="1:33" s="28" customFormat="1" ht="30" x14ac:dyDescent="0.3">
      <c r="A86" s="93"/>
      <c r="B86" s="7" t="s">
        <v>236</v>
      </c>
      <c r="C86" s="7" t="s">
        <v>237</v>
      </c>
      <c r="D86" s="7" t="s">
        <v>701</v>
      </c>
      <c r="E86" s="7" t="s">
        <v>32</v>
      </c>
      <c r="F86" s="66"/>
      <c r="G86" s="66"/>
      <c r="H86" s="66"/>
      <c r="I86" s="66"/>
      <c r="J86" s="66"/>
      <c r="K86" s="66"/>
      <c r="L86" s="66"/>
      <c r="M86" s="66"/>
      <c r="N86" s="66"/>
      <c r="O86" s="66"/>
      <c r="P86" s="66"/>
      <c r="Q86" s="66"/>
      <c r="R86" s="66"/>
      <c r="S86" s="66"/>
      <c r="T86" s="66"/>
      <c r="U86" s="66"/>
      <c r="V86" s="66"/>
      <c r="W86" s="66">
        <v>26</v>
      </c>
      <c r="X86" s="66"/>
      <c r="Y86" s="66"/>
      <c r="Z86" s="66"/>
      <c r="AA86" s="66"/>
      <c r="AB86" s="66"/>
      <c r="AC86" s="7"/>
      <c r="AD86" s="7"/>
      <c r="AE86" s="7" t="s">
        <v>606</v>
      </c>
      <c r="AF86" s="10" t="s">
        <v>565</v>
      </c>
      <c r="AG86" s="30" t="str">
        <f t="shared" si="1"/>
        <v>Non-blank</v>
      </c>
    </row>
    <row r="87" spans="1:33" s="28" customFormat="1" ht="30" x14ac:dyDescent="0.3">
      <c r="A87" s="93"/>
      <c r="B87" s="7" t="s">
        <v>236</v>
      </c>
      <c r="C87" s="7" t="s">
        <v>237</v>
      </c>
      <c r="D87" s="7" t="s">
        <v>701</v>
      </c>
      <c r="E87" s="7" t="s">
        <v>32</v>
      </c>
      <c r="F87" s="66"/>
      <c r="G87" s="66"/>
      <c r="H87" s="66"/>
      <c r="I87" s="66"/>
      <c r="J87" s="66"/>
      <c r="K87" s="66">
        <v>22.340584996352518</v>
      </c>
      <c r="L87" s="66"/>
      <c r="M87" s="66"/>
      <c r="N87" s="66"/>
      <c r="O87" s="66"/>
      <c r="P87" s="66"/>
      <c r="Q87" s="66"/>
      <c r="R87" s="66"/>
      <c r="S87" s="66"/>
      <c r="T87" s="66"/>
      <c r="U87" s="66"/>
      <c r="V87" s="66"/>
      <c r="W87" s="66"/>
      <c r="X87" s="66"/>
      <c r="Y87" s="66"/>
      <c r="Z87" s="66"/>
      <c r="AA87" s="66"/>
      <c r="AB87" s="66"/>
      <c r="AC87" s="7"/>
      <c r="AD87" s="7"/>
      <c r="AE87" s="7" t="s">
        <v>607</v>
      </c>
      <c r="AF87" s="10" t="s">
        <v>608</v>
      </c>
      <c r="AG87" s="30" t="str">
        <f t="shared" si="1"/>
        <v>Non-blank</v>
      </c>
    </row>
    <row r="88" spans="1:33" s="28" customFormat="1" ht="30" x14ac:dyDescent="0.3">
      <c r="A88" s="93"/>
      <c r="B88" s="7" t="s">
        <v>236</v>
      </c>
      <c r="C88" s="7" t="s">
        <v>237</v>
      </c>
      <c r="D88" s="7" t="s">
        <v>701</v>
      </c>
      <c r="E88" s="7" t="s">
        <v>32</v>
      </c>
      <c r="F88" s="66"/>
      <c r="G88" s="66"/>
      <c r="H88" s="66"/>
      <c r="I88" s="66"/>
      <c r="J88" s="66"/>
      <c r="K88" s="66">
        <v>27.580969131299405</v>
      </c>
      <c r="L88" s="66"/>
      <c r="M88" s="66"/>
      <c r="N88" s="66"/>
      <c r="O88" s="66"/>
      <c r="P88" s="66"/>
      <c r="Q88" s="66"/>
      <c r="R88" s="66"/>
      <c r="S88" s="66"/>
      <c r="T88" s="66"/>
      <c r="U88" s="66"/>
      <c r="V88" s="66"/>
      <c r="W88" s="66"/>
      <c r="X88" s="66"/>
      <c r="Y88" s="66"/>
      <c r="Z88" s="66"/>
      <c r="AA88" s="66"/>
      <c r="AB88" s="66"/>
      <c r="AC88" s="7"/>
      <c r="AD88" s="7"/>
      <c r="AE88" s="7" t="s">
        <v>1991</v>
      </c>
      <c r="AF88" s="10"/>
      <c r="AG88" s="30" t="str">
        <f t="shared" si="1"/>
        <v>Non-blank</v>
      </c>
    </row>
    <row r="89" spans="1:33" s="28" customFormat="1" ht="30" x14ac:dyDescent="0.3">
      <c r="A89" s="93"/>
      <c r="B89" s="7" t="s">
        <v>236</v>
      </c>
      <c r="C89" s="7" t="s">
        <v>237</v>
      </c>
      <c r="D89" s="7" t="s">
        <v>701</v>
      </c>
      <c r="E89" s="7" t="s">
        <v>32</v>
      </c>
      <c r="F89" s="66"/>
      <c r="G89" s="66"/>
      <c r="H89" s="66"/>
      <c r="I89" s="66"/>
      <c r="J89" s="66"/>
      <c r="K89" s="66">
        <v>27.580969131299405</v>
      </c>
      <c r="L89" s="66"/>
      <c r="M89" s="66"/>
      <c r="N89" s="66"/>
      <c r="O89" s="66"/>
      <c r="P89" s="66"/>
      <c r="Q89" s="66"/>
      <c r="R89" s="66"/>
      <c r="S89" s="66"/>
      <c r="T89" s="66"/>
      <c r="U89" s="66"/>
      <c r="V89" s="66"/>
      <c r="W89" s="66"/>
      <c r="X89" s="66"/>
      <c r="Y89" s="66"/>
      <c r="Z89" s="66"/>
      <c r="AA89" s="66"/>
      <c r="AB89" s="66"/>
      <c r="AC89" s="7"/>
      <c r="AD89" s="7"/>
      <c r="AE89" s="7" t="s">
        <v>1986</v>
      </c>
      <c r="AF89" s="10"/>
      <c r="AG89" s="30" t="str">
        <f t="shared" si="1"/>
        <v>Non-blank</v>
      </c>
    </row>
    <row r="90" spans="1:33" s="28" customFormat="1" ht="30" x14ac:dyDescent="0.3">
      <c r="A90" s="93"/>
      <c r="B90" s="7" t="s">
        <v>236</v>
      </c>
      <c r="C90" s="7" t="s">
        <v>237</v>
      </c>
      <c r="D90" s="7" t="s">
        <v>701</v>
      </c>
      <c r="E90" s="7" t="s">
        <v>32</v>
      </c>
      <c r="F90" s="66"/>
      <c r="G90" s="66"/>
      <c r="H90" s="66"/>
      <c r="I90" s="66"/>
      <c r="J90" s="66"/>
      <c r="K90" s="66">
        <v>27</v>
      </c>
      <c r="L90" s="66"/>
      <c r="M90" s="66"/>
      <c r="N90" s="66"/>
      <c r="O90" s="66"/>
      <c r="P90" s="66"/>
      <c r="Q90" s="66"/>
      <c r="R90" s="66"/>
      <c r="S90" s="66"/>
      <c r="T90" s="66"/>
      <c r="U90" s="66"/>
      <c r="V90" s="66"/>
      <c r="W90" s="66"/>
      <c r="X90" s="66"/>
      <c r="Y90" s="66"/>
      <c r="Z90" s="66"/>
      <c r="AA90" s="66"/>
      <c r="AB90" s="66"/>
      <c r="AC90" s="7"/>
      <c r="AD90" s="7"/>
      <c r="AE90" s="7" t="s">
        <v>1992</v>
      </c>
      <c r="AF90" s="10"/>
      <c r="AG90" s="30" t="str">
        <f t="shared" si="1"/>
        <v>Non-blank</v>
      </c>
    </row>
    <row r="91" spans="1:33" s="28" customFormat="1" ht="30" x14ac:dyDescent="0.3">
      <c r="A91" s="93"/>
      <c r="B91" s="7" t="s">
        <v>239</v>
      </c>
      <c r="C91" s="7" t="s">
        <v>240</v>
      </c>
      <c r="D91" s="7" t="s">
        <v>701</v>
      </c>
      <c r="E91" s="7" t="s">
        <v>32</v>
      </c>
      <c r="F91" s="66"/>
      <c r="G91" s="66"/>
      <c r="H91" s="66"/>
      <c r="I91" s="66"/>
      <c r="J91" s="66"/>
      <c r="K91" s="66"/>
      <c r="L91" s="66"/>
      <c r="M91" s="66"/>
      <c r="N91" s="66"/>
      <c r="O91" s="66"/>
      <c r="P91" s="66"/>
      <c r="Q91" s="66"/>
      <c r="R91" s="66"/>
      <c r="S91" s="66"/>
      <c r="T91" s="66"/>
      <c r="U91" s="66"/>
      <c r="V91" s="66"/>
      <c r="W91" s="66">
        <v>32</v>
      </c>
      <c r="X91" s="66"/>
      <c r="Y91" s="66"/>
      <c r="Z91" s="66"/>
      <c r="AA91" s="66"/>
      <c r="AB91" s="66"/>
      <c r="AC91" s="7"/>
      <c r="AD91" s="7"/>
      <c r="AE91" s="7" t="s">
        <v>606</v>
      </c>
      <c r="AF91" s="10" t="s">
        <v>565</v>
      </c>
      <c r="AG91" s="30" t="str">
        <f t="shared" si="1"/>
        <v>Non-blank</v>
      </c>
    </row>
    <row r="92" spans="1:33" s="28" customFormat="1" ht="30" x14ac:dyDescent="0.3">
      <c r="A92" s="93"/>
      <c r="B92" s="7" t="s">
        <v>239</v>
      </c>
      <c r="C92" s="7" t="s">
        <v>240</v>
      </c>
      <c r="D92" s="7" t="s">
        <v>701</v>
      </c>
      <c r="E92" s="7" t="s">
        <v>32</v>
      </c>
      <c r="F92" s="66"/>
      <c r="G92" s="66"/>
      <c r="H92" s="66"/>
      <c r="I92" s="66"/>
      <c r="J92" s="66"/>
      <c r="K92" s="66">
        <v>20.892584116959299</v>
      </c>
      <c r="L92" s="66"/>
      <c r="M92" s="66"/>
      <c r="N92" s="66"/>
      <c r="O92" s="66"/>
      <c r="P92" s="66"/>
      <c r="Q92" s="66"/>
      <c r="R92" s="66"/>
      <c r="S92" s="66"/>
      <c r="T92" s="66"/>
      <c r="U92" s="66"/>
      <c r="V92" s="66"/>
      <c r="W92" s="66"/>
      <c r="X92" s="66"/>
      <c r="Y92" s="66"/>
      <c r="Z92" s="66"/>
      <c r="AA92" s="66"/>
      <c r="AB92" s="66"/>
      <c r="AC92" s="7"/>
      <c r="AD92" s="7"/>
      <c r="AE92" s="7" t="s">
        <v>607</v>
      </c>
      <c r="AF92" s="10" t="s">
        <v>608</v>
      </c>
      <c r="AG92" s="30" t="str">
        <f t="shared" si="1"/>
        <v>Non-blank</v>
      </c>
    </row>
    <row r="93" spans="1:33" s="28" customFormat="1" ht="45" x14ac:dyDescent="0.3">
      <c r="A93" s="93"/>
      <c r="B93" s="7" t="s">
        <v>239</v>
      </c>
      <c r="C93" s="7" t="s">
        <v>240</v>
      </c>
      <c r="D93" s="7" t="s">
        <v>701</v>
      </c>
      <c r="E93" s="7" t="s">
        <v>32</v>
      </c>
      <c r="F93" s="66"/>
      <c r="G93" s="66"/>
      <c r="H93" s="66"/>
      <c r="I93" s="66"/>
      <c r="J93" s="66"/>
      <c r="K93" s="66">
        <v>18.809624082977201</v>
      </c>
      <c r="L93" s="66"/>
      <c r="M93" s="66"/>
      <c r="N93" s="66"/>
      <c r="O93" s="66"/>
      <c r="P93" s="66"/>
      <c r="Q93" s="66"/>
      <c r="R93" s="66"/>
      <c r="S93" s="66"/>
      <c r="T93" s="66"/>
      <c r="U93" s="66"/>
      <c r="V93" s="66"/>
      <c r="W93" s="66"/>
      <c r="X93" s="66"/>
      <c r="Y93" s="66"/>
      <c r="Z93" s="66"/>
      <c r="AA93" s="66"/>
      <c r="AB93" s="66"/>
      <c r="AC93" s="7"/>
      <c r="AD93" s="7" t="s">
        <v>2019</v>
      </c>
      <c r="AE93" s="7"/>
      <c r="AF93" s="10" t="s">
        <v>2018</v>
      </c>
      <c r="AG93" s="30" t="str">
        <f t="shared" si="1"/>
        <v>Non-blank</v>
      </c>
    </row>
    <row r="94" spans="1:33" s="28" customFormat="1" ht="30" x14ac:dyDescent="0.3">
      <c r="A94" s="93"/>
      <c r="B94" s="7" t="s">
        <v>242</v>
      </c>
      <c r="C94" s="7" t="s">
        <v>243</v>
      </c>
      <c r="D94" s="7" t="s">
        <v>701</v>
      </c>
      <c r="E94" s="7" t="s">
        <v>32</v>
      </c>
      <c r="F94" s="66"/>
      <c r="G94" s="66"/>
      <c r="H94" s="66"/>
      <c r="I94" s="66"/>
      <c r="J94" s="66"/>
      <c r="K94" s="66"/>
      <c r="L94" s="66"/>
      <c r="M94" s="66"/>
      <c r="N94" s="66"/>
      <c r="O94" s="66"/>
      <c r="P94" s="66"/>
      <c r="Q94" s="66"/>
      <c r="R94" s="66"/>
      <c r="S94" s="66"/>
      <c r="T94" s="66"/>
      <c r="U94" s="66"/>
      <c r="V94" s="66"/>
      <c r="W94" s="66">
        <v>21</v>
      </c>
      <c r="X94" s="66"/>
      <c r="Y94" s="66"/>
      <c r="Z94" s="66"/>
      <c r="AA94" s="66"/>
      <c r="AB94" s="66"/>
      <c r="AC94" s="7"/>
      <c r="AD94" s="7"/>
      <c r="AE94" s="7" t="s">
        <v>606</v>
      </c>
      <c r="AF94" s="10" t="s">
        <v>565</v>
      </c>
      <c r="AG94" s="30" t="str">
        <f t="shared" si="1"/>
        <v>Non-blank</v>
      </c>
    </row>
    <row r="95" spans="1:33" s="28" customFormat="1" ht="30" x14ac:dyDescent="0.3">
      <c r="A95" s="93"/>
      <c r="B95" s="7" t="s">
        <v>242</v>
      </c>
      <c r="C95" s="7" t="s">
        <v>243</v>
      </c>
      <c r="D95" s="7" t="s">
        <v>701</v>
      </c>
      <c r="E95" s="7" t="s">
        <v>32</v>
      </c>
      <c r="F95" s="66"/>
      <c r="G95" s="66"/>
      <c r="H95" s="66"/>
      <c r="I95" s="66"/>
      <c r="J95" s="66"/>
      <c r="K95" s="66">
        <v>30.978624748923238</v>
      </c>
      <c r="L95" s="66"/>
      <c r="M95" s="66"/>
      <c r="N95" s="66"/>
      <c r="O95" s="66"/>
      <c r="P95" s="66"/>
      <c r="Q95" s="66"/>
      <c r="R95" s="66"/>
      <c r="S95" s="66"/>
      <c r="T95" s="66"/>
      <c r="U95" s="66"/>
      <c r="V95" s="66"/>
      <c r="W95" s="66"/>
      <c r="X95" s="66"/>
      <c r="Y95" s="66"/>
      <c r="Z95" s="66"/>
      <c r="AA95" s="66"/>
      <c r="AB95" s="66"/>
      <c r="AC95" s="7"/>
      <c r="AD95" s="7"/>
      <c r="AE95" s="7" t="s">
        <v>607</v>
      </c>
      <c r="AF95" s="10" t="s">
        <v>608</v>
      </c>
      <c r="AG95" s="30" t="str">
        <f t="shared" si="1"/>
        <v>Non-blank</v>
      </c>
    </row>
    <row r="96" spans="1:33" s="28" customFormat="1" ht="30" hidden="1" x14ac:dyDescent="0.3">
      <c r="A96" s="93"/>
      <c r="B96" s="7" t="s">
        <v>245</v>
      </c>
      <c r="C96" s="7" t="s">
        <v>246</v>
      </c>
      <c r="D96" s="7" t="s">
        <v>701</v>
      </c>
      <c r="E96" s="7" t="s">
        <v>32</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x14ac:dyDescent="0.3">
      <c r="A97" s="93"/>
      <c r="B97" s="7" t="s">
        <v>248</v>
      </c>
      <c r="C97" s="7" t="s">
        <v>249</v>
      </c>
      <c r="D97" s="7" t="s">
        <v>701</v>
      </c>
      <c r="E97" s="7" t="s">
        <v>32</v>
      </c>
      <c r="F97" s="66"/>
      <c r="G97" s="66"/>
      <c r="H97" s="66"/>
      <c r="I97" s="66"/>
      <c r="J97" s="66"/>
      <c r="K97" s="66">
        <v>5.2403841349468863</v>
      </c>
      <c r="L97" s="66"/>
      <c r="M97" s="66"/>
      <c r="N97" s="66"/>
      <c r="O97" s="66"/>
      <c r="P97" s="66"/>
      <c r="Q97" s="66"/>
      <c r="R97" s="66"/>
      <c r="S97" s="66"/>
      <c r="T97" s="66"/>
      <c r="U97" s="66"/>
      <c r="V97" s="66"/>
      <c r="W97" s="66"/>
      <c r="X97" s="66"/>
      <c r="Y97" s="66"/>
      <c r="Z97" s="66"/>
      <c r="AA97" s="66"/>
      <c r="AB97" s="66"/>
      <c r="AC97" s="7"/>
      <c r="AD97" s="7"/>
      <c r="AE97" s="7" t="s">
        <v>607</v>
      </c>
      <c r="AF97" s="10" t="s">
        <v>608</v>
      </c>
      <c r="AG97" s="30" t="str">
        <f t="shared" si="1"/>
        <v>Non-blank</v>
      </c>
    </row>
    <row r="98" spans="1:33" s="28" customFormat="1" ht="30" x14ac:dyDescent="0.3">
      <c r="A98" s="93"/>
      <c r="B98" s="7" t="s">
        <v>251</v>
      </c>
      <c r="C98" s="7" t="s">
        <v>252</v>
      </c>
      <c r="D98" s="7" t="s">
        <v>702</v>
      </c>
      <c r="E98" s="7" t="s">
        <v>253</v>
      </c>
      <c r="F98" s="66"/>
      <c r="G98" s="66"/>
      <c r="H98" s="66"/>
      <c r="I98" s="66"/>
      <c r="J98" s="66"/>
      <c r="K98" s="66">
        <v>6322.5083333333332</v>
      </c>
      <c r="L98" s="66"/>
      <c r="M98" s="66"/>
      <c r="N98" s="66"/>
      <c r="O98" s="66"/>
      <c r="P98" s="66"/>
      <c r="Q98" s="66"/>
      <c r="R98" s="66"/>
      <c r="S98" s="66"/>
      <c r="T98" s="66"/>
      <c r="U98" s="66"/>
      <c r="V98" s="66"/>
      <c r="W98" s="66"/>
      <c r="X98" s="66"/>
      <c r="Y98" s="66"/>
      <c r="Z98" s="66"/>
      <c r="AA98" s="66"/>
      <c r="AB98" s="66"/>
      <c r="AC98" s="7"/>
      <c r="AD98" s="7"/>
      <c r="AE98" s="7" t="s">
        <v>607</v>
      </c>
      <c r="AF98" s="10" t="s">
        <v>608</v>
      </c>
      <c r="AG98" s="30" t="str">
        <f t="shared" si="1"/>
        <v>Non-blank</v>
      </c>
    </row>
    <row r="99" spans="1:33" s="28" customFormat="1" ht="30" x14ac:dyDescent="0.3">
      <c r="A99" s="93"/>
      <c r="B99" s="7" t="s">
        <v>255</v>
      </c>
      <c r="C99" s="7" t="s">
        <v>256</v>
      </c>
      <c r="D99" s="7" t="s">
        <v>702</v>
      </c>
      <c r="E99" s="7" t="s">
        <v>92</v>
      </c>
      <c r="F99" s="66"/>
      <c r="G99" s="66"/>
      <c r="H99" s="66"/>
      <c r="I99" s="66"/>
      <c r="J99" s="66"/>
      <c r="K99" s="66"/>
      <c r="L99" s="66"/>
      <c r="M99" s="66"/>
      <c r="N99" s="66"/>
      <c r="O99" s="66"/>
      <c r="P99" s="66"/>
      <c r="Q99" s="66"/>
      <c r="R99" s="66"/>
      <c r="S99" s="66"/>
      <c r="T99" s="66"/>
      <c r="U99" s="66">
        <v>152.89661263377928</v>
      </c>
      <c r="V99" s="66"/>
      <c r="W99" s="66"/>
      <c r="X99" s="66"/>
      <c r="Y99" s="66"/>
      <c r="Z99" s="66"/>
      <c r="AA99" s="66"/>
      <c r="AB99" s="66"/>
      <c r="AC99" s="7"/>
      <c r="AD99" s="7"/>
      <c r="AE99" s="7" t="s">
        <v>568</v>
      </c>
      <c r="AF99" s="10"/>
      <c r="AG99" s="30" t="str">
        <f t="shared" si="1"/>
        <v>Non-blank</v>
      </c>
    </row>
    <row r="100" spans="1:33" s="28" customFormat="1" ht="45" x14ac:dyDescent="0.3">
      <c r="A100" s="93"/>
      <c r="B100" s="7" t="s">
        <v>255</v>
      </c>
      <c r="C100" s="7" t="s">
        <v>256</v>
      </c>
      <c r="D100" s="7" t="s">
        <v>702</v>
      </c>
      <c r="E100" s="7" t="s">
        <v>92</v>
      </c>
      <c r="F100" s="66"/>
      <c r="G100" s="66"/>
      <c r="H100" s="66"/>
      <c r="I100" s="66"/>
      <c r="J100" s="66"/>
      <c r="K100" s="66"/>
      <c r="L100" s="66"/>
      <c r="M100" s="66"/>
      <c r="N100" s="66"/>
      <c r="O100" s="66"/>
      <c r="P100" s="66"/>
      <c r="Q100" s="66"/>
      <c r="R100" s="66"/>
      <c r="S100" s="66"/>
      <c r="T100" s="66"/>
      <c r="U100" s="66"/>
      <c r="V100" s="66"/>
      <c r="W100" s="66">
        <v>105.60124460248922</v>
      </c>
      <c r="X100" s="66"/>
      <c r="Y100" s="66"/>
      <c r="Z100" s="66"/>
      <c r="AA100" s="66"/>
      <c r="AB100" s="66"/>
      <c r="AC100" s="7"/>
      <c r="AD100" s="7"/>
      <c r="AE100" s="7" t="s">
        <v>611</v>
      </c>
      <c r="AF100" s="10"/>
      <c r="AG100" s="30" t="str">
        <f t="shared" si="1"/>
        <v>Non-blank</v>
      </c>
    </row>
    <row r="101" spans="1:33" s="28" customFormat="1" ht="16.8" x14ac:dyDescent="0.3">
      <c r="A101" s="93"/>
      <c r="B101" s="7" t="s">
        <v>258</v>
      </c>
      <c r="C101" s="7" t="s">
        <v>259</v>
      </c>
      <c r="D101" s="7" t="s">
        <v>702</v>
      </c>
      <c r="E101" s="7" t="s">
        <v>32</v>
      </c>
      <c r="F101" s="66"/>
      <c r="G101" s="66"/>
      <c r="H101" s="66"/>
      <c r="I101" s="66"/>
      <c r="J101" s="66"/>
      <c r="K101" s="66"/>
      <c r="L101" s="66"/>
      <c r="M101" s="66"/>
      <c r="N101" s="66"/>
      <c r="O101" s="66"/>
      <c r="P101" s="66"/>
      <c r="Q101" s="66"/>
      <c r="R101" s="66"/>
      <c r="S101" s="66"/>
      <c r="T101" s="66"/>
      <c r="U101" s="66"/>
      <c r="V101" s="66">
        <v>46</v>
      </c>
      <c r="W101" s="66"/>
      <c r="X101" s="66"/>
      <c r="Y101" s="66"/>
      <c r="Z101" s="66"/>
      <c r="AA101" s="66"/>
      <c r="AB101" s="66"/>
      <c r="AC101" s="7"/>
      <c r="AD101" s="7"/>
      <c r="AE101" s="7" t="s">
        <v>781</v>
      </c>
      <c r="AF101" s="10" t="s">
        <v>565</v>
      </c>
      <c r="AG101" s="30" t="str">
        <f t="shared" si="1"/>
        <v>Non-blank</v>
      </c>
    </row>
    <row r="102" spans="1:33" s="28" customFormat="1" ht="16.8" x14ac:dyDescent="0.3">
      <c r="A102" s="93"/>
      <c r="B102" s="7" t="s">
        <v>261</v>
      </c>
      <c r="C102" s="7" t="s">
        <v>262</v>
      </c>
      <c r="D102" s="7" t="s">
        <v>702</v>
      </c>
      <c r="E102" s="7" t="s">
        <v>263</v>
      </c>
      <c r="F102" s="66"/>
      <c r="G102" s="66"/>
      <c r="H102" s="66"/>
      <c r="I102" s="66"/>
      <c r="J102" s="66"/>
      <c r="K102" s="66"/>
      <c r="L102" s="66"/>
      <c r="M102" s="66"/>
      <c r="N102" s="66"/>
      <c r="O102" s="66"/>
      <c r="P102" s="66"/>
      <c r="Q102" s="66"/>
      <c r="R102" s="66"/>
      <c r="S102" s="66"/>
      <c r="T102" s="66"/>
      <c r="U102" s="66">
        <v>14</v>
      </c>
      <c r="V102" s="66"/>
      <c r="W102" s="66"/>
      <c r="X102" s="66"/>
      <c r="Y102" s="66"/>
      <c r="Z102" s="66"/>
      <c r="AA102" s="66"/>
      <c r="AB102" s="66"/>
      <c r="AC102" s="7"/>
      <c r="AD102" s="7"/>
      <c r="AE102" s="7" t="s">
        <v>612</v>
      </c>
      <c r="AF102" s="10" t="s">
        <v>782</v>
      </c>
      <c r="AG102" s="30" t="str">
        <f t="shared" si="1"/>
        <v>Non-blank</v>
      </c>
    </row>
    <row r="103" spans="1:33" s="28" customFormat="1" ht="16.8" x14ac:dyDescent="0.3">
      <c r="A103" s="93"/>
      <c r="B103" s="7" t="s">
        <v>265</v>
      </c>
      <c r="C103" s="7" t="s">
        <v>266</v>
      </c>
      <c r="D103" s="7" t="s">
        <v>702</v>
      </c>
      <c r="E103" s="7" t="s">
        <v>36</v>
      </c>
      <c r="F103" s="66"/>
      <c r="G103" s="66"/>
      <c r="H103" s="66"/>
      <c r="I103" s="66"/>
      <c r="J103" s="66"/>
      <c r="K103" s="66"/>
      <c r="L103" s="66"/>
      <c r="M103" s="66"/>
      <c r="N103" s="66"/>
      <c r="O103" s="66"/>
      <c r="P103" s="66"/>
      <c r="Q103" s="66"/>
      <c r="R103" s="66"/>
      <c r="S103" s="66"/>
      <c r="T103" s="66"/>
      <c r="U103" s="66"/>
      <c r="V103" s="66"/>
      <c r="W103" s="66"/>
      <c r="X103" s="66">
        <v>214.18</v>
      </c>
      <c r="Y103" s="66"/>
      <c r="Z103" s="66"/>
      <c r="AA103" s="66"/>
      <c r="AB103" s="66"/>
      <c r="AC103" s="7"/>
      <c r="AD103" s="7"/>
      <c r="AE103" s="7" t="s">
        <v>614</v>
      </c>
      <c r="AF103" s="10" t="s">
        <v>615</v>
      </c>
      <c r="AG103" s="30" t="str">
        <f t="shared" si="1"/>
        <v>Non-blank</v>
      </c>
    </row>
    <row r="104" spans="1:33" s="28" customFormat="1" ht="16.8" x14ac:dyDescent="0.3">
      <c r="A104" s="93"/>
      <c r="B104" s="7" t="s">
        <v>268</v>
      </c>
      <c r="C104" s="7" t="s">
        <v>269</v>
      </c>
      <c r="D104" s="7" t="s">
        <v>702</v>
      </c>
      <c r="E104" s="7" t="s">
        <v>270</v>
      </c>
      <c r="F104" s="66"/>
      <c r="G104" s="66"/>
      <c r="H104" s="66"/>
      <c r="I104" s="66"/>
      <c r="J104" s="66"/>
      <c r="K104" s="66"/>
      <c r="L104" s="66"/>
      <c r="M104" s="66"/>
      <c r="N104" s="66"/>
      <c r="O104" s="66"/>
      <c r="P104" s="66"/>
      <c r="Q104" s="66"/>
      <c r="R104" s="66"/>
      <c r="S104" s="66"/>
      <c r="T104" s="66"/>
      <c r="U104" s="66"/>
      <c r="V104" s="66"/>
      <c r="W104" s="66"/>
      <c r="X104" s="66">
        <v>48.58</v>
      </c>
      <c r="Y104" s="66"/>
      <c r="Z104" s="66"/>
      <c r="AA104" s="66"/>
      <c r="AB104" s="66"/>
      <c r="AC104" s="7"/>
      <c r="AD104" s="7"/>
      <c r="AE104" s="7" t="s">
        <v>614</v>
      </c>
      <c r="AF104" s="10" t="s">
        <v>615</v>
      </c>
      <c r="AG104" s="30" t="str">
        <f t="shared" si="1"/>
        <v>Non-blank</v>
      </c>
    </row>
    <row r="105" spans="1:33" s="28" customFormat="1" ht="16.8" x14ac:dyDescent="0.3">
      <c r="A105" s="93"/>
      <c r="B105" s="7" t="s">
        <v>272</v>
      </c>
      <c r="C105" s="7" t="s">
        <v>273</v>
      </c>
      <c r="D105" s="7" t="s">
        <v>702</v>
      </c>
      <c r="E105" s="7" t="s">
        <v>92</v>
      </c>
      <c r="F105" s="66"/>
      <c r="G105" s="66"/>
      <c r="H105" s="66"/>
      <c r="I105" s="66"/>
      <c r="J105" s="66"/>
      <c r="K105" s="66"/>
      <c r="L105" s="66"/>
      <c r="M105" s="66"/>
      <c r="N105" s="66"/>
      <c r="O105" s="66"/>
      <c r="P105" s="66"/>
      <c r="Q105" s="66"/>
      <c r="R105" s="66"/>
      <c r="S105" s="66"/>
      <c r="T105" s="66"/>
      <c r="U105" s="66"/>
      <c r="V105" s="66"/>
      <c r="W105" s="66"/>
      <c r="X105" s="66"/>
      <c r="Y105" s="66">
        <v>0.73841375210000004</v>
      </c>
      <c r="Z105" s="66"/>
      <c r="AA105" s="66"/>
      <c r="AB105" s="66"/>
      <c r="AC105" s="7"/>
      <c r="AD105" s="7"/>
      <c r="AE105" s="7" t="s">
        <v>582</v>
      </c>
      <c r="AF105" s="10" t="s">
        <v>565</v>
      </c>
      <c r="AG105" s="30" t="str">
        <f t="shared" si="1"/>
        <v>Non-blank</v>
      </c>
    </row>
    <row r="106" spans="1:33" s="28" customFormat="1" ht="16.8" hidden="1" x14ac:dyDescent="0.3">
      <c r="A106" s="93"/>
      <c r="B106" s="7" t="s">
        <v>275</v>
      </c>
      <c r="C106" s="7" t="s">
        <v>276</v>
      </c>
      <c r="D106" s="7" t="s">
        <v>702</v>
      </c>
      <c r="E106" s="7" t="s">
        <v>114</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10"/>
      <c r="AG106" s="30" t="str">
        <f t="shared" si="1"/>
        <v>X</v>
      </c>
    </row>
    <row r="107" spans="1:33" s="28" customFormat="1" ht="16.8" hidden="1" x14ac:dyDescent="0.3">
      <c r="A107" s="93"/>
      <c r="B107" s="7" t="s">
        <v>278</v>
      </c>
      <c r="C107" s="7" t="s">
        <v>279</v>
      </c>
      <c r="D107" s="7" t="s">
        <v>702</v>
      </c>
      <c r="E107" s="7" t="s">
        <v>270</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45" x14ac:dyDescent="0.3">
      <c r="A108" s="93"/>
      <c r="B108" s="7" t="s">
        <v>281</v>
      </c>
      <c r="C108" s="7" t="s">
        <v>282</v>
      </c>
      <c r="D108" s="7" t="s">
        <v>703</v>
      </c>
      <c r="E108" s="7" t="s">
        <v>32</v>
      </c>
      <c r="F108" s="66"/>
      <c r="G108" s="66"/>
      <c r="H108" s="66"/>
      <c r="I108" s="66"/>
      <c r="J108" s="66"/>
      <c r="K108" s="66">
        <v>7.5128108471099804</v>
      </c>
      <c r="L108" s="66"/>
      <c r="M108" s="66"/>
      <c r="N108" s="66"/>
      <c r="O108" s="66"/>
      <c r="P108" s="66"/>
      <c r="Q108" s="66"/>
      <c r="R108" s="66"/>
      <c r="S108" s="66"/>
      <c r="T108" s="66"/>
      <c r="U108" s="66"/>
      <c r="V108" s="66"/>
      <c r="W108" s="66"/>
      <c r="X108" s="66"/>
      <c r="Y108" s="66"/>
      <c r="Z108" s="66"/>
      <c r="AA108" s="66"/>
      <c r="AB108" s="66"/>
      <c r="AC108" s="7"/>
      <c r="AD108" s="7" t="s">
        <v>2019</v>
      </c>
      <c r="AE108" s="7"/>
      <c r="AF108" s="10" t="s">
        <v>2018</v>
      </c>
      <c r="AG108" s="30" t="str">
        <f t="shared" si="1"/>
        <v>Non-blank</v>
      </c>
    </row>
    <row r="109" spans="1:33" s="28" customFormat="1" ht="30" hidden="1" x14ac:dyDescent="0.3">
      <c r="A109" s="93"/>
      <c r="B109" s="7" t="s">
        <v>284</v>
      </c>
      <c r="C109" s="7" t="s">
        <v>285</v>
      </c>
      <c r="D109" s="7" t="s">
        <v>703</v>
      </c>
      <c r="E109" s="7" t="s">
        <v>32</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30" hidden="1" x14ac:dyDescent="0.3">
      <c r="A110" s="93"/>
      <c r="B110" s="7" t="s">
        <v>287</v>
      </c>
      <c r="C110" s="7" t="s">
        <v>288</v>
      </c>
      <c r="D110" s="7" t="s">
        <v>703</v>
      </c>
      <c r="E110" s="7" t="s">
        <v>32</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45" x14ac:dyDescent="0.3">
      <c r="A111" s="93"/>
      <c r="B111" s="7" t="s">
        <v>290</v>
      </c>
      <c r="C111" s="7" t="s">
        <v>291</v>
      </c>
      <c r="D111" s="7" t="s">
        <v>703</v>
      </c>
      <c r="E111" s="7" t="s">
        <v>32</v>
      </c>
      <c r="F111" s="66"/>
      <c r="G111" s="66"/>
      <c r="H111" s="66"/>
      <c r="I111" s="66"/>
      <c r="J111" s="66"/>
      <c r="K111" s="66">
        <v>32.652946537935598</v>
      </c>
      <c r="L111" s="66"/>
      <c r="M111" s="66"/>
      <c r="N111" s="66"/>
      <c r="O111" s="66"/>
      <c r="P111" s="66"/>
      <c r="Q111" s="66"/>
      <c r="R111" s="66"/>
      <c r="S111" s="66"/>
      <c r="T111" s="66"/>
      <c r="U111" s="66"/>
      <c r="V111" s="66"/>
      <c r="W111" s="66"/>
      <c r="X111" s="66"/>
      <c r="Y111" s="66"/>
      <c r="Z111" s="66"/>
      <c r="AA111" s="66"/>
      <c r="AB111" s="66"/>
      <c r="AC111" s="7"/>
      <c r="AD111" s="7" t="s">
        <v>2019</v>
      </c>
      <c r="AE111" s="7"/>
      <c r="AF111" s="10" t="s">
        <v>2018</v>
      </c>
      <c r="AG111" s="30" t="str">
        <f t="shared" si="1"/>
        <v>Non-blank</v>
      </c>
    </row>
    <row r="112" spans="1:33" s="28" customFormat="1" ht="45" x14ac:dyDescent="0.3">
      <c r="A112" s="93"/>
      <c r="B112" s="7" t="s">
        <v>293</v>
      </c>
      <c r="C112" s="7" t="s">
        <v>294</v>
      </c>
      <c r="D112" s="7" t="s">
        <v>703</v>
      </c>
      <c r="E112" s="7" t="s">
        <v>32</v>
      </c>
      <c r="F112" s="66"/>
      <c r="G112" s="66"/>
      <c r="H112" s="66"/>
      <c r="I112" s="66"/>
      <c r="J112" s="66"/>
      <c r="K112" s="66">
        <v>5.1844496996781402</v>
      </c>
      <c r="L112" s="66"/>
      <c r="M112" s="66"/>
      <c r="N112" s="66"/>
      <c r="O112" s="66"/>
      <c r="P112" s="66"/>
      <c r="Q112" s="66"/>
      <c r="R112" s="66"/>
      <c r="S112" s="66"/>
      <c r="T112" s="66"/>
      <c r="U112" s="66"/>
      <c r="V112" s="66"/>
      <c r="W112" s="66"/>
      <c r="X112" s="66"/>
      <c r="Y112" s="66"/>
      <c r="Z112" s="66"/>
      <c r="AA112" s="66"/>
      <c r="AB112" s="66"/>
      <c r="AC112" s="7" t="s">
        <v>1187</v>
      </c>
      <c r="AD112" s="7" t="s">
        <v>2019</v>
      </c>
      <c r="AE112" s="7"/>
      <c r="AF112" s="10" t="s">
        <v>2018</v>
      </c>
      <c r="AG112" s="30" t="str">
        <f t="shared" si="1"/>
        <v>Non-blank</v>
      </c>
    </row>
    <row r="113" spans="1:33" s="28" customFormat="1" ht="45" x14ac:dyDescent="0.3">
      <c r="A113" s="93"/>
      <c r="B113" s="7" t="s">
        <v>296</v>
      </c>
      <c r="C113" s="7" t="s">
        <v>297</v>
      </c>
      <c r="D113" s="7" t="s">
        <v>703</v>
      </c>
      <c r="E113" s="7" t="s">
        <v>32</v>
      </c>
      <c r="F113" s="66"/>
      <c r="G113" s="66"/>
      <c r="H113" s="66"/>
      <c r="I113" s="66"/>
      <c r="J113" s="66"/>
      <c r="K113" s="66">
        <v>35.839793040213898</v>
      </c>
      <c r="L113" s="66"/>
      <c r="M113" s="66"/>
      <c r="N113" s="66"/>
      <c r="O113" s="66"/>
      <c r="P113" s="66"/>
      <c r="Q113" s="66"/>
      <c r="R113" s="66"/>
      <c r="S113" s="66"/>
      <c r="T113" s="66"/>
      <c r="U113" s="66"/>
      <c r="V113" s="66"/>
      <c r="W113" s="66"/>
      <c r="X113" s="66"/>
      <c r="Y113" s="66"/>
      <c r="Z113" s="66"/>
      <c r="AA113" s="66"/>
      <c r="AB113" s="66"/>
      <c r="AC113" s="7" t="s">
        <v>2020</v>
      </c>
      <c r="AD113" s="7" t="s">
        <v>2019</v>
      </c>
      <c r="AE113" s="7"/>
      <c r="AF113" s="10" t="s">
        <v>2018</v>
      </c>
      <c r="AG113" s="30" t="str">
        <f t="shared" si="1"/>
        <v>Non-blank</v>
      </c>
    </row>
    <row r="114" spans="1:33" s="28" customFormat="1" ht="30" x14ac:dyDescent="0.3">
      <c r="A114" s="93"/>
      <c r="B114" s="7" t="s">
        <v>299</v>
      </c>
      <c r="C114" s="7" t="s">
        <v>300</v>
      </c>
      <c r="D114" s="7" t="s">
        <v>703</v>
      </c>
      <c r="E114" s="7" t="s">
        <v>32</v>
      </c>
      <c r="F114" s="66"/>
      <c r="G114" s="66"/>
      <c r="H114" s="66"/>
      <c r="I114" s="66"/>
      <c r="J114" s="66"/>
      <c r="K114" s="66">
        <v>20.547822002818055</v>
      </c>
      <c r="L114" s="66"/>
      <c r="M114" s="66"/>
      <c r="N114" s="66"/>
      <c r="O114" s="66"/>
      <c r="P114" s="66"/>
      <c r="Q114" s="66"/>
      <c r="R114" s="66"/>
      <c r="S114" s="66"/>
      <c r="T114" s="66"/>
      <c r="U114" s="66"/>
      <c r="V114" s="66"/>
      <c r="W114" s="66"/>
      <c r="X114" s="66"/>
      <c r="Y114" s="66"/>
      <c r="Z114" s="66"/>
      <c r="AA114" s="66"/>
      <c r="AB114" s="66"/>
      <c r="AC114" s="7"/>
      <c r="AD114" s="7"/>
      <c r="AE114" s="7" t="s">
        <v>1991</v>
      </c>
      <c r="AF114" s="10"/>
      <c r="AG114" s="30" t="str">
        <f t="shared" si="1"/>
        <v>Non-blank</v>
      </c>
    </row>
    <row r="115" spans="1:33" s="28" customFormat="1" ht="30" x14ac:dyDescent="0.3">
      <c r="A115" s="93"/>
      <c r="B115" s="7" t="s">
        <v>299</v>
      </c>
      <c r="C115" s="7" t="s">
        <v>300</v>
      </c>
      <c r="D115" s="7" t="s">
        <v>703</v>
      </c>
      <c r="E115" s="7" t="s">
        <v>32</v>
      </c>
      <c r="F115" s="66"/>
      <c r="G115" s="66"/>
      <c r="H115" s="66"/>
      <c r="I115" s="66"/>
      <c r="J115" s="66"/>
      <c r="K115" s="66">
        <v>20.547822002818055</v>
      </c>
      <c r="L115" s="66"/>
      <c r="M115" s="66"/>
      <c r="N115" s="66"/>
      <c r="O115" s="66"/>
      <c r="P115" s="66"/>
      <c r="Q115" s="66"/>
      <c r="R115" s="66"/>
      <c r="S115" s="66"/>
      <c r="T115" s="66"/>
      <c r="U115" s="66"/>
      <c r="V115" s="66"/>
      <c r="W115" s="66"/>
      <c r="X115" s="66"/>
      <c r="Y115" s="66"/>
      <c r="Z115" s="66"/>
      <c r="AA115" s="66"/>
      <c r="AB115" s="66"/>
      <c r="AC115" s="7"/>
      <c r="AD115" s="7"/>
      <c r="AE115" s="7" t="s">
        <v>1986</v>
      </c>
      <c r="AF115" s="10"/>
      <c r="AG115" s="30" t="str">
        <f t="shared" si="1"/>
        <v>Non-blank</v>
      </c>
    </row>
    <row r="116" spans="1:33" s="28" customFormat="1" ht="30" x14ac:dyDescent="0.3">
      <c r="A116" s="93"/>
      <c r="B116" s="7" t="s">
        <v>299</v>
      </c>
      <c r="C116" s="7" t="s">
        <v>300</v>
      </c>
      <c r="D116" s="7" t="s">
        <v>703</v>
      </c>
      <c r="E116" s="7" t="s">
        <v>32</v>
      </c>
      <c r="F116" s="66"/>
      <c r="G116" s="66"/>
      <c r="H116" s="66"/>
      <c r="I116" s="66"/>
      <c r="J116" s="66"/>
      <c r="K116" s="66">
        <v>20</v>
      </c>
      <c r="L116" s="66"/>
      <c r="M116" s="66"/>
      <c r="N116" s="66"/>
      <c r="O116" s="66"/>
      <c r="P116" s="66"/>
      <c r="Q116" s="66"/>
      <c r="R116" s="66"/>
      <c r="S116" s="66"/>
      <c r="T116" s="66"/>
      <c r="U116" s="66"/>
      <c r="V116" s="66"/>
      <c r="W116" s="66"/>
      <c r="X116" s="66"/>
      <c r="Y116" s="66"/>
      <c r="Z116" s="66"/>
      <c r="AA116" s="66"/>
      <c r="AB116" s="66"/>
      <c r="AC116" s="7"/>
      <c r="AD116" s="7"/>
      <c r="AE116" s="7" t="s">
        <v>1992</v>
      </c>
      <c r="AF116" s="10"/>
      <c r="AG116" s="30" t="str">
        <f t="shared" si="1"/>
        <v>Non-blank</v>
      </c>
    </row>
    <row r="117" spans="1:33" s="28" customFormat="1" ht="30" x14ac:dyDescent="0.3">
      <c r="A117" s="93"/>
      <c r="B117" s="7" t="s">
        <v>302</v>
      </c>
      <c r="C117" s="7" t="s">
        <v>303</v>
      </c>
      <c r="D117" s="7" t="s">
        <v>703</v>
      </c>
      <c r="E117" s="7" t="s">
        <v>32</v>
      </c>
      <c r="F117" s="66"/>
      <c r="G117" s="66"/>
      <c r="H117" s="66"/>
      <c r="I117" s="66"/>
      <c r="J117" s="66"/>
      <c r="K117" s="66">
        <v>51.871208865882537</v>
      </c>
      <c r="L117" s="66"/>
      <c r="M117" s="66"/>
      <c r="N117" s="66"/>
      <c r="O117" s="66"/>
      <c r="P117" s="66"/>
      <c r="Q117" s="66"/>
      <c r="R117" s="66"/>
      <c r="S117" s="66"/>
      <c r="T117" s="66"/>
      <c r="U117" s="66"/>
      <c r="V117" s="66"/>
      <c r="W117" s="66"/>
      <c r="X117" s="66"/>
      <c r="Y117" s="66"/>
      <c r="Z117" s="66"/>
      <c r="AA117" s="66"/>
      <c r="AB117" s="66"/>
      <c r="AC117" s="7"/>
      <c r="AD117" s="7"/>
      <c r="AE117" s="7" t="s">
        <v>1991</v>
      </c>
      <c r="AF117" s="10"/>
      <c r="AG117" s="30" t="str">
        <f t="shared" si="1"/>
        <v>Non-blank</v>
      </c>
    </row>
    <row r="118" spans="1:33" s="28" customFormat="1" ht="30" x14ac:dyDescent="0.3">
      <c r="A118" s="93"/>
      <c r="B118" s="7" t="s">
        <v>302</v>
      </c>
      <c r="C118" s="7" t="s">
        <v>303</v>
      </c>
      <c r="D118" s="7" t="s">
        <v>703</v>
      </c>
      <c r="E118" s="7" t="s">
        <v>32</v>
      </c>
      <c r="F118" s="66"/>
      <c r="G118" s="66"/>
      <c r="H118" s="66"/>
      <c r="I118" s="66"/>
      <c r="J118" s="66"/>
      <c r="K118" s="66">
        <v>51.871208865882537</v>
      </c>
      <c r="L118" s="66"/>
      <c r="M118" s="66"/>
      <c r="N118" s="66"/>
      <c r="O118" s="66"/>
      <c r="P118" s="66"/>
      <c r="Q118" s="66"/>
      <c r="R118" s="66"/>
      <c r="S118" s="66"/>
      <c r="T118" s="66"/>
      <c r="U118" s="66"/>
      <c r="V118" s="66"/>
      <c r="W118" s="66"/>
      <c r="X118" s="66"/>
      <c r="Y118" s="66"/>
      <c r="Z118" s="66"/>
      <c r="AA118" s="66"/>
      <c r="AB118" s="66"/>
      <c r="AC118" s="7"/>
      <c r="AD118" s="7"/>
      <c r="AE118" s="7" t="s">
        <v>1986</v>
      </c>
      <c r="AF118" s="10"/>
      <c r="AG118" s="30" t="str">
        <f t="shared" si="1"/>
        <v>Non-blank</v>
      </c>
    </row>
    <row r="119" spans="1:33" s="28" customFormat="1" ht="30" x14ac:dyDescent="0.3">
      <c r="A119" s="93"/>
      <c r="B119" s="7" t="s">
        <v>302</v>
      </c>
      <c r="C119" s="7" t="s">
        <v>303</v>
      </c>
      <c r="D119" s="7" t="s">
        <v>703</v>
      </c>
      <c r="E119" s="7" t="s">
        <v>32</v>
      </c>
      <c r="F119" s="66"/>
      <c r="G119" s="66"/>
      <c r="H119" s="66"/>
      <c r="I119" s="66"/>
      <c r="J119" s="66"/>
      <c r="K119" s="66">
        <v>53</v>
      </c>
      <c r="L119" s="66"/>
      <c r="M119" s="66"/>
      <c r="N119" s="66"/>
      <c r="O119" s="66"/>
      <c r="P119" s="66"/>
      <c r="Q119" s="66"/>
      <c r="R119" s="66"/>
      <c r="S119" s="66"/>
      <c r="T119" s="66"/>
      <c r="U119" s="66"/>
      <c r="V119" s="66"/>
      <c r="W119" s="66"/>
      <c r="X119" s="66"/>
      <c r="Y119" s="66"/>
      <c r="Z119" s="66"/>
      <c r="AA119" s="66"/>
      <c r="AB119" s="66"/>
      <c r="AC119" s="7"/>
      <c r="AD119" s="7"/>
      <c r="AE119" s="7" t="s">
        <v>1992</v>
      </c>
      <c r="AF119" s="10"/>
      <c r="AG119" s="30" t="str">
        <f t="shared" si="1"/>
        <v>Non-blank</v>
      </c>
    </row>
    <row r="120" spans="1:33" s="28" customFormat="1" ht="30" hidden="1" x14ac:dyDescent="0.3">
      <c r="A120" s="93"/>
      <c r="B120" s="7" t="s">
        <v>329</v>
      </c>
      <c r="C120" s="7" t="s">
        <v>305</v>
      </c>
      <c r="D120" s="7" t="s">
        <v>703</v>
      </c>
      <c r="E120" s="7" t="s">
        <v>32</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9"/>
      <c r="AG120" s="30" t="str">
        <f t="shared" si="1"/>
        <v>X</v>
      </c>
    </row>
    <row r="121" spans="1:33" s="28" customFormat="1" hidden="1" x14ac:dyDescent="0.3">
      <c r="A121" s="93"/>
      <c r="B121" s="7" t="s">
        <v>332</v>
      </c>
      <c r="C121" s="7" t="s">
        <v>306</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9"/>
      <c r="AG121" s="30" t="str">
        <f t="shared" si="1"/>
        <v>X</v>
      </c>
    </row>
    <row r="122" spans="1:33" s="28" customFormat="1" ht="45" hidden="1" x14ac:dyDescent="0.3">
      <c r="A122" s="93"/>
      <c r="B122" s="7" t="s">
        <v>334</v>
      </c>
      <c r="C122" s="7" t="s">
        <v>307</v>
      </c>
      <c r="D122" s="7" t="s">
        <v>703</v>
      </c>
      <c r="E122" s="7" t="s">
        <v>336</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45" hidden="1" x14ac:dyDescent="0.3">
      <c r="A123" s="93"/>
      <c r="B123" s="7" t="s">
        <v>338</v>
      </c>
      <c r="C123" s="7" t="s">
        <v>308</v>
      </c>
      <c r="D123" s="7" t="s">
        <v>703</v>
      </c>
      <c r="E123" s="7" t="s">
        <v>336</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45" hidden="1" x14ac:dyDescent="0.3">
      <c r="A124" s="93"/>
      <c r="B124" s="7" t="s">
        <v>340</v>
      </c>
      <c r="C124" s="7" t="s">
        <v>309</v>
      </c>
      <c r="D124" s="7" t="s">
        <v>703</v>
      </c>
      <c r="E124" s="7" t="s">
        <v>336</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9"/>
      <c r="AG124" s="30" t="str">
        <f t="shared" si="1"/>
        <v>X</v>
      </c>
    </row>
    <row r="125" spans="1:33" s="28" customFormat="1" ht="45" hidden="1" x14ac:dyDescent="0.3">
      <c r="A125" s="93"/>
      <c r="B125" s="7" t="s">
        <v>342</v>
      </c>
      <c r="C125" s="7" t="s">
        <v>310</v>
      </c>
      <c r="D125" s="7" t="s">
        <v>703</v>
      </c>
      <c r="E125" s="7" t="s">
        <v>336</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t="45" hidden="1" x14ac:dyDescent="0.3">
      <c r="A126" s="93"/>
      <c r="B126" s="7" t="s">
        <v>344</v>
      </c>
      <c r="C126" s="7" t="s">
        <v>311</v>
      </c>
      <c r="D126" s="7" t="s">
        <v>703</v>
      </c>
      <c r="E126" s="7" t="s">
        <v>336</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9"/>
      <c r="AG126" s="30" t="str">
        <f t="shared" si="1"/>
        <v>X</v>
      </c>
    </row>
    <row r="127" spans="1:33" s="28" customFormat="1" ht="45" hidden="1" x14ac:dyDescent="0.3">
      <c r="A127" s="93"/>
      <c r="B127" s="7" t="s">
        <v>346</v>
      </c>
      <c r="C127" s="7" t="s">
        <v>312</v>
      </c>
      <c r="D127" s="7" t="s">
        <v>703</v>
      </c>
      <c r="E127" s="7" t="s">
        <v>336</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9"/>
      <c r="AD127" s="7"/>
      <c r="AE127" s="7"/>
      <c r="AF127" s="10"/>
      <c r="AG127" s="30" t="str">
        <f t="shared" si="1"/>
        <v>X</v>
      </c>
    </row>
    <row r="128" spans="1:33" s="28" customFormat="1" ht="45" hidden="1" x14ac:dyDescent="0.3">
      <c r="A128" s="93"/>
      <c r="B128" s="7" t="s">
        <v>348</v>
      </c>
      <c r="C128" s="7" t="s">
        <v>313</v>
      </c>
      <c r="D128" s="7" t="s">
        <v>703</v>
      </c>
      <c r="E128" s="7" t="s">
        <v>336</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9"/>
      <c r="AD128" s="7"/>
      <c r="AE128" s="7"/>
      <c r="AF128" s="10"/>
      <c r="AG128" s="30" t="str">
        <f t="shared" si="1"/>
        <v>X</v>
      </c>
    </row>
    <row r="129" spans="1:33" s="28" customFormat="1" ht="45" hidden="1" x14ac:dyDescent="0.3">
      <c r="A129" s="93"/>
      <c r="B129" s="7" t="s">
        <v>350</v>
      </c>
      <c r="C129" s="7" t="s">
        <v>314</v>
      </c>
      <c r="D129" s="7" t="s">
        <v>703</v>
      </c>
      <c r="E129" s="7" t="s">
        <v>336</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45" hidden="1" x14ac:dyDescent="0.3">
      <c r="A130" s="93"/>
      <c r="B130" s="7" t="s">
        <v>354</v>
      </c>
      <c r="C130" s="7" t="s">
        <v>315</v>
      </c>
      <c r="D130" s="7" t="s">
        <v>703</v>
      </c>
      <c r="E130" s="7" t="s">
        <v>336</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45" hidden="1" x14ac:dyDescent="0.3">
      <c r="A131" s="93"/>
      <c r="B131" s="7" t="s">
        <v>2034</v>
      </c>
      <c r="C131" s="7" t="s">
        <v>316</v>
      </c>
      <c r="D131" s="7" t="s">
        <v>703</v>
      </c>
      <c r="E131" s="7" t="s">
        <v>336</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16.8" hidden="1" x14ac:dyDescent="0.3">
      <c r="A132" s="93"/>
      <c r="B132" s="7" t="s">
        <v>358</v>
      </c>
      <c r="C132" s="7" t="s">
        <v>317</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16.8" hidden="1" x14ac:dyDescent="0.3">
      <c r="A133" s="93"/>
      <c r="B133" s="7" t="s">
        <v>361</v>
      </c>
      <c r="C133" s="7" t="s">
        <v>318</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t="16.8" hidden="1" x14ac:dyDescent="0.3">
      <c r="A134" s="93"/>
      <c r="B134" s="7" t="s">
        <v>363</v>
      </c>
      <c r="C134" s="7" t="s">
        <v>319</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16.8" hidden="1" x14ac:dyDescent="0.3">
      <c r="A135" s="93"/>
      <c r="B135" s="7" t="s">
        <v>365</v>
      </c>
      <c r="C135" s="7" t="s">
        <v>320</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10"/>
      <c r="AG135" s="30" t="str">
        <f t="shared" si="2"/>
        <v>X</v>
      </c>
    </row>
    <row r="136" spans="1:33" s="28" customFormat="1" ht="30" hidden="1" x14ac:dyDescent="0.3">
      <c r="A136" s="93"/>
      <c r="B136" s="7" t="s">
        <v>367</v>
      </c>
      <c r="C136" s="7" t="s">
        <v>321</v>
      </c>
      <c r="D136" s="7" t="s">
        <v>703</v>
      </c>
      <c r="E136" s="7" t="s">
        <v>114</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10"/>
      <c r="AG136" s="30" t="str">
        <f t="shared" si="2"/>
        <v>X</v>
      </c>
    </row>
    <row r="137" spans="1:33" s="28" customFormat="1" hidden="1" x14ac:dyDescent="0.3">
      <c r="A137" s="93"/>
      <c r="B137" s="7" t="s">
        <v>369</v>
      </c>
      <c r="C137" s="7" t="s">
        <v>322</v>
      </c>
      <c r="D137" s="7" t="s">
        <v>703</v>
      </c>
      <c r="E137" s="7" t="s">
        <v>114</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16.8" hidden="1" x14ac:dyDescent="0.3">
      <c r="A138" s="93"/>
      <c r="B138" s="7" t="s">
        <v>371</v>
      </c>
      <c r="C138" s="7" t="s">
        <v>323</v>
      </c>
      <c r="D138" s="7" t="s">
        <v>703</v>
      </c>
      <c r="E138" s="7" t="s">
        <v>114</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16.8" hidden="1" x14ac:dyDescent="0.3">
      <c r="A139" s="93"/>
      <c r="B139" s="7" t="s">
        <v>373</v>
      </c>
      <c r="C139" s="7" t="s">
        <v>324</v>
      </c>
      <c r="D139" s="7" t="s">
        <v>703</v>
      </c>
      <c r="E139" s="7" t="s">
        <v>114</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10"/>
      <c r="AG139" s="30" t="str">
        <f t="shared" si="2"/>
        <v>X</v>
      </c>
    </row>
    <row r="140" spans="1:33" s="28" customFormat="1" ht="30" hidden="1" x14ac:dyDescent="0.3">
      <c r="A140" s="93"/>
      <c r="B140" s="7" t="s">
        <v>375</v>
      </c>
      <c r="C140" s="7" t="s">
        <v>325</v>
      </c>
      <c r="D140" s="7" t="s">
        <v>703</v>
      </c>
      <c r="E140" s="7" t="s">
        <v>114</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16.8" hidden="1" x14ac:dyDescent="0.3">
      <c r="A141" s="93"/>
      <c r="B141" s="7" t="s">
        <v>377</v>
      </c>
      <c r="C141" s="7" t="s">
        <v>326</v>
      </c>
      <c r="D141" s="7" t="s">
        <v>703</v>
      </c>
      <c r="E141" s="7" t="s">
        <v>114</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10"/>
      <c r="AG141" s="30" t="str">
        <f t="shared" si="2"/>
        <v>X</v>
      </c>
    </row>
    <row r="142" spans="1:33" s="28" customFormat="1" ht="16.8" hidden="1" x14ac:dyDescent="0.3">
      <c r="A142" s="93"/>
      <c r="B142" s="7" t="s">
        <v>378</v>
      </c>
      <c r="C142" s="7" t="s">
        <v>327</v>
      </c>
      <c r="D142" s="7" t="s">
        <v>703</v>
      </c>
      <c r="E142" s="7" t="s">
        <v>114</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10"/>
      <c r="AG142" s="30" t="str">
        <f t="shared" si="2"/>
        <v>X</v>
      </c>
    </row>
    <row r="143" spans="1:33" s="28" customFormat="1" ht="16.8" hidden="1" x14ac:dyDescent="0.3">
      <c r="A143" s="93"/>
      <c r="B143" s="7" t="s">
        <v>379</v>
      </c>
      <c r="C143" s="7" t="s">
        <v>328</v>
      </c>
      <c r="D143" s="7" t="s">
        <v>703</v>
      </c>
      <c r="E143" s="7" t="s">
        <v>114</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10"/>
      <c r="AG143" s="30" t="str">
        <f t="shared" si="2"/>
        <v>X</v>
      </c>
    </row>
    <row r="144" spans="1:33" s="28" customFormat="1" hidden="1" x14ac:dyDescent="0.3">
      <c r="A144" s="93"/>
      <c r="B144" s="7" t="s">
        <v>380</v>
      </c>
      <c r="C144" s="7" t="s">
        <v>330</v>
      </c>
      <c r="D144" s="7" t="s">
        <v>703</v>
      </c>
      <c r="E144" s="7" t="s">
        <v>114</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t="16.8" hidden="1" x14ac:dyDescent="0.3">
      <c r="A145" s="93"/>
      <c r="B145" s="7" t="s">
        <v>381</v>
      </c>
      <c r="C145" s="7" t="s">
        <v>333</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10"/>
      <c r="AG145" s="30" t="str">
        <f t="shared" si="2"/>
        <v>X</v>
      </c>
    </row>
    <row r="146" spans="1:33" s="28" customFormat="1" ht="16.8" hidden="1" x14ac:dyDescent="0.3">
      <c r="A146" s="93"/>
      <c r="B146" s="7" t="s">
        <v>383</v>
      </c>
      <c r="C146" s="7" t="s">
        <v>335</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10"/>
      <c r="AG146" s="30" t="str">
        <f t="shared" si="2"/>
        <v>X</v>
      </c>
    </row>
    <row r="147" spans="1:33" s="28" customFormat="1" ht="30" hidden="1" x14ac:dyDescent="0.3">
      <c r="A147" s="93"/>
      <c r="B147" s="7" t="s">
        <v>384</v>
      </c>
      <c r="C147" s="7" t="s">
        <v>339</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10"/>
      <c r="AG147" s="30" t="str">
        <f t="shared" si="2"/>
        <v>X</v>
      </c>
    </row>
    <row r="148" spans="1:33" s="28" customFormat="1" ht="30" hidden="1" x14ac:dyDescent="0.3">
      <c r="A148" s="93"/>
      <c r="B148" s="7" t="s">
        <v>385</v>
      </c>
      <c r="C148" s="7" t="s">
        <v>341</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10"/>
      <c r="AG148" s="30" t="str">
        <f t="shared" si="2"/>
        <v>X</v>
      </c>
    </row>
    <row r="149" spans="1:33" s="28" customFormat="1" ht="16.8" hidden="1" x14ac:dyDescent="0.3">
      <c r="A149" s="93"/>
      <c r="B149" s="7" t="s">
        <v>386</v>
      </c>
      <c r="C149" s="7" t="s">
        <v>343</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10"/>
      <c r="AG149" s="30" t="str">
        <f t="shared" si="2"/>
        <v>X</v>
      </c>
    </row>
    <row r="150" spans="1:33" s="28" customFormat="1" hidden="1" x14ac:dyDescent="0.3">
      <c r="A150" s="93"/>
      <c r="B150" s="7" t="s">
        <v>387</v>
      </c>
      <c r="C150" s="7" t="s">
        <v>345</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30" hidden="1" x14ac:dyDescent="0.3">
      <c r="A151" s="93"/>
      <c r="B151" s="7" t="s">
        <v>388</v>
      </c>
      <c r="C151" s="7" t="s">
        <v>347</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16.8" hidden="1" x14ac:dyDescent="0.3">
      <c r="A152" s="93"/>
      <c r="B152" s="7" t="s">
        <v>389</v>
      </c>
      <c r="C152" s="7" t="s">
        <v>349</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10"/>
      <c r="AG152" s="30" t="str">
        <f t="shared" si="2"/>
        <v>X</v>
      </c>
    </row>
    <row r="153" spans="1:33" s="28" customFormat="1" ht="30" hidden="1" x14ac:dyDescent="0.3">
      <c r="A153" s="93"/>
      <c r="B153" s="7" t="s">
        <v>391</v>
      </c>
      <c r="C153" s="7" t="s">
        <v>351</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hidden="1" x14ac:dyDescent="0.3">
      <c r="A154" s="93"/>
      <c r="B154" s="7" t="s">
        <v>392</v>
      </c>
      <c r="C154" s="7" t="s">
        <v>355</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hidden="1" x14ac:dyDescent="0.3">
      <c r="A155" s="93"/>
      <c r="B155" s="7" t="s">
        <v>393</v>
      </c>
      <c r="C155" s="7" t="s">
        <v>357</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30" hidden="1" x14ac:dyDescent="0.3">
      <c r="A156" s="93"/>
      <c r="B156" s="7" t="s">
        <v>394</v>
      </c>
      <c r="C156" s="7" t="s">
        <v>359</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hidden="1" x14ac:dyDescent="0.3">
      <c r="A157" s="93"/>
      <c r="B157" s="7" t="s">
        <v>395</v>
      </c>
      <c r="C157" s="7" t="s">
        <v>362</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hidden="1" x14ac:dyDescent="0.3">
      <c r="A158" s="93"/>
      <c r="B158" s="7" t="s">
        <v>396</v>
      </c>
      <c r="C158" s="7" t="s">
        <v>364</v>
      </c>
      <c r="D158" s="7" t="s">
        <v>703</v>
      </c>
      <c r="E158" s="7" t="s">
        <v>109</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30" hidden="1" x14ac:dyDescent="0.3">
      <c r="A159" s="93"/>
      <c r="B159" s="7" t="s">
        <v>397</v>
      </c>
      <c r="C159" s="7" t="s">
        <v>366</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c r="B160" s="7" t="s">
        <v>398</v>
      </c>
      <c r="C160" s="7" t="s">
        <v>368</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399</v>
      </c>
      <c r="C161" s="7" t="s">
        <v>370</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16.8" hidden="1" x14ac:dyDescent="0.3">
      <c r="A162" s="93"/>
      <c r="B162" s="7" t="s">
        <v>400</v>
      </c>
      <c r="C162" s="7" t="s">
        <v>372</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10"/>
      <c r="AG162" s="30" t="str">
        <f t="shared" si="2"/>
        <v>X</v>
      </c>
    </row>
    <row r="163" spans="1:33" s="28" customFormat="1" ht="30" hidden="1" x14ac:dyDescent="0.3">
      <c r="A163" s="93"/>
      <c r="B163" s="7" t="s">
        <v>401</v>
      </c>
      <c r="C163" s="7" t="s">
        <v>374</v>
      </c>
      <c r="D163" s="7" t="s">
        <v>703</v>
      </c>
      <c r="E163" s="7" t="s">
        <v>32</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16.8" hidden="1" x14ac:dyDescent="0.3">
      <c r="A164" s="93"/>
      <c r="B164" s="7" t="s">
        <v>402</v>
      </c>
      <c r="C164" s="7" t="s">
        <v>376</v>
      </c>
      <c r="D164" s="7" t="s">
        <v>703</v>
      </c>
      <c r="E164" s="7" t="s">
        <v>32</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10"/>
      <c r="AG164" s="30" t="str">
        <f t="shared" si="2"/>
        <v>X</v>
      </c>
    </row>
    <row r="165" spans="1:33" s="28" customFormat="1" ht="30" x14ac:dyDescent="0.3">
      <c r="A165" s="93" t="s">
        <v>404</v>
      </c>
      <c r="B165" s="7" t="s">
        <v>405</v>
      </c>
      <c r="C165" s="7" t="s">
        <v>406</v>
      </c>
      <c r="D165" s="7" t="s">
        <v>701</v>
      </c>
      <c r="E165" s="7" t="s">
        <v>32</v>
      </c>
      <c r="F165" s="66"/>
      <c r="G165" s="66"/>
      <c r="H165" s="66"/>
      <c r="I165" s="66"/>
      <c r="J165" s="66"/>
      <c r="K165" s="66"/>
      <c r="L165" s="66"/>
      <c r="M165" s="66"/>
      <c r="N165" s="66"/>
      <c r="O165" s="66"/>
      <c r="P165" s="66"/>
      <c r="Q165" s="66"/>
      <c r="R165" s="66"/>
      <c r="S165" s="66"/>
      <c r="T165" s="66"/>
      <c r="U165" s="66"/>
      <c r="V165" s="66"/>
      <c r="W165" s="66"/>
      <c r="X165" s="66"/>
      <c r="Y165" s="66"/>
      <c r="Z165" s="66">
        <v>47.36</v>
      </c>
      <c r="AA165" s="66"/>
      <c r="AB165" s="66"/>
      <c r="AC165" s="7"/>
      <c r="AD165" s="7"/>
      <c r="AE165" s="7" t="s">
        <v>583</v>
      </c>
      <c r="AF165" s="9" t="s">
        <v>584</v>
      </c>
      <c r="AG165" s="30" t="str">
        <f t="shared" si="2"/>
        <v>Non-blank</v>
      </c>
    </row>
    <row r="166" spans="1:33" s="28" customFormat="1" ht="45" x14ac:dyDescent="0.3">
      <c r="A166" s="93"/>
      <c r="B166" s="7" t="s">
        <v>408</v>
      </c>
      <c r="C166" s="7" t="s">
        <v>409</v>
      </c>
      <c r="D166" s="7" t="s">
        <v>702</v>
      </c>
      <c r="E166" s="7" t="s">
        <v>32</v>
      </c>
      <c r="F166" s="66"/>
      <c r="G166" s="66"/>
      <c r="H166" s="66"/>
      <c r="I166" s="66"/>
      <c r="J166" s="66"/>
      <c r="K166" s="66"/>
      <c r="L166" s="66"/>
      <c r="M166" s="66"/>
      <c r="N166" s="66"/>
      <c r="O166" s="66"/>
      <c r="P166" s="66"/>
      <c r="Q166" s="66"/>
      <c r="R166" s="66"/>
      <c r="S166" s="66"/>
      <c r="T166" s="66"/>
      <c r="U166" s="66"/>
      <c r="V166" s="66"/>
      <c r="W166" s="66"/>
      <c r="X166" s="66"/>
      <c r="Y166" s="66"/>
      <c r="Z166" s="66">
        <v>15</v>
      </c>
      <c r="AA166" s="66"/>
      <c r="AB166" s="66"/>
      <c r="AC166" s="7"/>
      <c r="AD166" s="7"/>
      <c r="AE166" s="7" t="s">
        <v>566</v>
      </c>
      <c r="AF166" s="9" t="s">
        <v>567</v>
      </c>
      <c r="AG166" s="30" t="str">
        <f t="shared" si="2"/>
        <v>Non-blank</v>
      </c>
    </row>
    <row r="167" spans="1:33" s="28" customFormat="1" x14ac:dyDescent="0.3">
      <c r="A167" s="93"/>
      <c r="B167" s="7" t="s">
        <v>411</v>
      </c>
      <c r="C167" s="7" t="s">
        <v>412</v>
      </c>
      <c r="D167" s="7" t="s">
        <v>702</v>
      </c>
      <c r="E167" s="7" t="s">
        <v>36</v>
      </c>
      <c r="F167" s="66"/>
      <c r="G167" s="66"/>
      <c r="H167" s="66"/>
      <c r="I167" s="66"/>
      <c r="J167" s="66"/>
      <c r="K167" s="66"/>
      <c r="L167" s="66"/>
      <c r="M167" s="66"/>
      <c r="N167" s="66"/>
      <c r="O167" s="66"/>
      <c r="P167" s="66"/>
      <c r="Q167" s="66"/>
      <c r="R167" s="66"/>
      <c r="S167" s="66">
        <v>2.7</v>
      </c>
      <c r="T167" s="66"/>
      <c r="U167" s="66"/>
      <c r="V167" s="66"/>
      <c r="W167" s="66"/>
      <c r="X167" s="66"/>
      <c r="Y167" s="66"/>
      <c r="Z167" s="66"/>
      <c r="AA167" s="66"/>
      <c r="AB167" s="66"/>
      <c r="AC167" s="7"/>
      <c r="AD167" s="7"/>
      <c r="AE167" s="7" t="s">
        <v>783</v>
      </c>
      <c r="AF167" s="9" t="s">
        <v>784</v>
      </c>
      <c r="AG167" s="30" t="str">
        <f t="shared" si="2"/>
        <v>Non-blank</v>
      </c>
    </row>
    <row r="168" spans="1:33" s="28" customFormat="1" x14ac:dyDescent="0.3">
      <c r="A168" s="93"/>
      <c r="B168" s="7" t="s">
        <v>414</v>
      </c>
      <c r="C168" s="7" t="s">
        <v>415</v>
      </c>
      <c r="D168" s="7" t="s">
        <v>702</v>
      </c>
      <c r="E168" s="7" t="s">
        <v>32</v>
      </c>
      <c r="F168" s="66"/>
      <c r="G168" s="66"/>
      <c r="H168" s="66"/>
      <c r="I168" s="66"/>
      <c r="J168" s="66"/>
      <c r="K168" s="66"/>
      <c r="L168" s="66"/>
      <c r="M168" s="66"/>
      <c r="N168" s="66"/>
      <c r="O168" s="66"/>
      <c r="P168" s="66"/>
      <c r="Q168" s="66"/>
      <c r="R168" s="66"/>
      <c r="S168" s="66"/>
      <c r="T168" s="66"/>
      <c r="U168" s="66"/>
      <c r="V168" s="66"/>
      <c r="W168" s="66"/>
      <c r="X168" s="66"/>
      <c r="Y168" s="66"/>
      <c r="Z168" s="66">
        <v>20</v>
      </c>
      <c r="AA168" s="66"/>
      <c r="AB168" s="66"/>
      <c r="AC168" s="7"/>
      <c r="AD168" s="7"/>
      <c r="AE168" s="7" t="s">
        <v>566</v>
      </c>
      <c r="AF168" s="9" t="s">
        <v>567</v>
      </c>
      <c r="AG168" s="30" t="str">
        <f t="shared" si="2"/>
        <v>Non-blank</v>
      </c>
    </row>
    <row r="169" spans="1:33" s="28" customFormat="1" ht="30" hidden="1" x14ac:dyDescent="0.3">
      <c r="A169" s="93"/>
      <c r="B169" s="7" t="s">
        <v>417</v>
      </c>
      <c r="C169" s="7" t="s">
        <v>418</v>
      </c>
      <c r="D169" s="7" t="s">
        <v>702</v>
      </c>
      <c r="E169" s="7" t="s">
        <v>32</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75" x14ac:dyDescent="0.3">
      <c r="A170" s="93" t="s">
        <v>420</v>
      </c>
      <c r="B170" s="7" t="s">
        <v>421</v>
      </c>
      <c r="C170" s="7" t="s">
        <v>422</v>
      </c>
      <c r="D170" s="7" t="s">
        <v>702</v>
      </c>
      <c r="E170" s="7" t="s">
        <v>423</v>
      </c>
      <c r="F170" s="66"/>
      <c r="G170" s="66"/>
      <c r="H170" s="66"/>
      <c r="I170" s="66"/>
      <c r="J170" s="66"/>
      <c r="K170" s="66"/>
      <c r="L170" s="66"/>
      <c r="M170" s="66"/>
      <c r="N170" s="66"/>
      <c r="O170" s="66"/>
      <c r="P170" s="66"/>
      <c r="Q170" s="66"/>
      <c r="R170" s="66"/>
      <c r="S170" s="66">
        <v>4.4000000000000004</v>
      </c>
      <c r="T170" s="66"/>
      <c r="U170" s="66"/>
      <c r="V170" s="66"/>
      <c r="W170" s="66"/>
      <c r="X170" s="66"/>
      <c r="Y170" s="66"/>
      <c r="Z170" s="66"/>
      <c r="AA170" s="66"/>
      <c r="AB170" s="66"/>
      <c r="AC170" s="7"/>
      <c r="AD170" s="7"/>
      <c r="AE170" s="7" t="s">
        <v>585</v>
      </c>
      <c r="AF170" s="9" t="s">
        <v>565</v>
      </c>
      <c r="AG170" s="30" t="str">
        <f t="shared" si="2"/>
        <v>Non-blank</v>
      </c>
    </row>
    <row r="171" spans="1:33" s="28" customFormat="1" ht="30" x14ac:dyDescent="0.3">
      <c r="A171" s="93"/>
      <c r="B171" s="7" t="s">
        <v>425</v>
      </c>
      <c r="C171" s="7" t="s">
        <v>426</v>
      </c>
      <c r="D171" s="7" t="s">
        <v>702</v>
      </c>
      <c r="E171" s="7" t="s">
        <v>178</v>
      </c>
      <c r="F171" s="66"/>
      <c r="G171" s="66"/>
      <c r="H171" s="66"/>
      <c r="I171" s="66"/>
      <c r="J171" s="66"/>
      <c r="K171" s="66"/>
      <c r="L171" s="66"/>
      <c r="M171" s="66"/>
      <c r="N171" s="66"/>
      <c r="O171" s="66"/>
      <c r="P171" s="66"/>
      <c r="Q171" s="66"/>
      <c r="R171" s="66"/>
      <c r="S171" s="66">
        <v>79.123737649000006</v>
      </c>
      <c r="T171" s="66"/>
      <c r="U171" s="66"/>
      <c r="V171" s="66"/>
      <c r="W171" s="66"/>
      <c r="X171" s="66"/>
      <c r="Y171" s="66"/>
      <c r="Z171" s="66"/>
      <c r="AA171" s="66"/>
      <c r="AB171" s="66"/>
      <c r="AC171" s="7"/>
      <c r="AD171" s="7"/>
      <c r="AE171" s="7" t="s">
        <v>586</v>
      </c>
      <c r="AF171" s="9"/>
      <c r="AG171" s="30" t="str">
        <f t="shared" si="2"/>
        <v>Non-blank</v>
      </c>
    </row>
    <row r="172" spans="1:33" s="28" customFormat="1" ht="16.8" hidden="1" x14ac:dyDescent="0.3">
      <c r="A172" s="93"/>
      <c r="B172" s="7" t="s">
        <v>428</v>
      </c>
      <c r="C172" s="7" t="s">
        <v>429</v>
      </c>
      <c r="D172" s="7" t="s">
        <v>703</v>
      </c>
      <c r="E172" s="7" t="s">
        <v>109</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10"/>
      <c r="AG172" s="30" t="str">
        <f t="shared" si="2"/>
        <v>X</v>
      </c>
    </row>
    <row r="173" spans="1:33" s="28" customFormat="1" ht="16.8" hidden="1" x14ac:dyDescent="0.3">
      <c r="A173" s="93"/>
      <c r="B173" s="7" t="s">
        <v>431</v>
      </c>
      <c r="C173" s="7" t="s">
        <v>432</v>
      </c>
      <c r="D173" s="7" t="s">
        <v>703</v>
      </c>
      <c r="E173" s="7" t="s">
        <v>109</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10"/>
      <c r="AG173" s="30" t="str">
        <f t="shared" si="2"/>
        <v>X</v>
      </c>
    </row>
    <row r="174" spans="1:33" s="28" customFormat="1" ht="30" hidden="1" x14ac:dyDescent="0.3">
      <c r="A174" s="93"/>
      <c r="B174" s="7" t="s">
        <v>434</v>
      </c>
      <c r="C174" s="7" t="s">
        <v>435</v>
      </c>
      <c r="D174" s="7" t="s">
        <v>703</v>
      </c>
      <c r="E174" s="7" t="s">
        <v>109</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10"/>
      <c r="AG174" s="30" t="str">
        <f t="shared" si="2"/>
        <v>X</v>
      </c>
    </row>
    <row r="175" spans="1:33" s="28" customFormat="1" ht="30" hidden="1" x14ac:dyDescent="0.3">
      <c r="A175" s="93"/>
      <c r="B175" s="7" t="s">
        <v>439</v>
      </c>
      <c r="C175" s="7" t="s">
        <v>437</v>
      </c>
      <c r="D175" s="7" t="s">
        <v>703</v>
      </c>
      <c r="E175" s="7" t="s">
        <v>109</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hidden="1" x14ac:dyDescent="0.3">
      <c r="A176" s="93"/>
      <c r="B176" s="7" t="s">
        <v>441</v>
      </c>
      <c r="C176" s="7" t="s">
        <v>440</v>
      </c>
      <c r="D176" s="7" t="s">
        <v>703</v>
      </c>
      <c r="E176" s="7" t="s">
        <v>109</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30" x14ac:dyDescent="0.3">
      <c r="A177" s="93" t="s">
        <v>442</v>
      </c>
      <c r="B177" s="7" t="s">
        <v>443</v>
      </c>
      <c r="C177" s="7" t="s">
        <v>444</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v>71.8</v>
      </c>
      <c r="Z177" s="66"/>
      <c r="AA177" s="66"/>
      <c r="AB177" s="66"/>
      <c r="AC177" s="7"/>
      <c r="AD177" s="7"/>
      <c r="AE177" s="7" t="s">
        <v>785</v>
      </c>
      <c r="AF177" s="9" t="s">
        <v>786</v>
      </c>
      <c r="AG177" s="30" t="str">
        <f t="shared" si="2"/>
        <v>Non-blank</v>
      </c>
    </row>
    <row r="178" spans="1:33" s="28" customFormat="1" ht="30" x14ac:dyDescent="0.3">
      <c r="A178" s="93"/>
      <c r="B178" s="7" t="s">
        <v>443</v>
      </c>
      <c r="C178" s="7" t="s">
        <v>444</v>
      </c>
      <c r="D178" s="7" t="s">
        <v>702</v>
      </c>
      <c r="E178" s="7" t="s">
        <v>445</v>
      </c>
      <c r="F178" s="66"/>
      <c r="G178" s="66"/>
      <c r="H178" s="66"/>
      <c r="I178" s="66"/>
      <c r="J178" s="66"/>
      <c r="K178" s="66"/>
      <c r="L178" s="66"/>
      <c r="M178" s="66"/>
      <c r="N178" s="66"/>
      <c r="O178" s="66"/>
      <c r="P178" s="66"/>
      <c r="Q178" s="66"/>
      <c r="R178" s="66"/>
      <c r="S178" s="66"/>
      <c r="T178" s="66"/>
      <c r="U178" s="66"/>
      <c r="V178" s="66"/>
      <c r="W178" s="66">
        <v>58.8</v>
      </c>
      <c r="X178" s="66">
        <v>50.9</v>
      </c>
      <c r="Y178" s="66">
        <v>42.1</v>
      </c>
      <c r="Z178" s="66">
        <v>37.5</v>
      </c>
      <c r="AA178" s="66">
        <v>34.4</v>
      </c>
      <c r="AB178" s="66"/>
      <c r="AC178" s="7"/>
      <c r="AD178" s="7"/>
      <c r="AE178" s="7" t="s">
        <v>616</v>
      </c>
      <c r="AF178" s="9" t="s">
        <v>617</v>
      </c>
      <c r="AG178" s="30" t="str">
        <f t="shared" si="2"/>
        <v>Non-blank</v>
      </c>
    </row>
    <row r="179" spans="1:33" s="28" customFormat="1" ht="30" x14ac:dyDescent="0.3">
      <c r="A179" s="93"/>
      <c r="B179" s="7" t="s">
        <v>443</v>
      </c>
      <c r="C179" s="7" t="s">
        <v>444</v>
      </c>
      <c r="D179" s="7" t="s">
        <v>702</v>
      </c>
      <c r="E179" s="7" t="s">
        <v>445</v>
      </c>
      <c r="F179" s="66">
        <v>50.72</v>
      </c>
      <c r="G179" s="66">
        <v>61.29</v>
      </c>
      <c r="H179" s="66">
        <v>60.81</v>
      </c>
      <c r="I179" s="66">
        <v>66.88</v>
      </c>
      <c r="J179" s="66">
        <v>58.69</v>
      </c>
      <c r="K179" s="66">
        <v>60.98</v>
      </c>
      <c r="L179" s="66">
        <v>75.09</v>
      </c>
      <c r="M179" s="66">
        <v>68.28</v>
      </c>
      <c r="N179" s="66">
        <v>67.400000000000006</v>
      </c>
      <c r="O179" s="66">
        <v>70.25</v>
      </c>
      <c r="P179" s="66">
        <v>64.12</v>
      </c>
      <c r="Q179" s="66">
        <v>72.2</v>
      </c>
      <c r="R179" s="66">
        <v>62.02</v>
      </c>
      <c r="S179" s="66">
        <v>83.46</v>
      </c>
      <c r="T179" s="66">
        <v>67.23</v>
      </c>
      <c r="U179" s="66">
        <v>66.989999999999995</v>
      </c>
      <c r="V179" s="66">
        <v>66.05</v>
      </c>
      <c r="W179" s="66">
        <v>55.63</v>
      </c>
      <c r="X179" s="66">
        <v>57.74</v>
      </c>
      <c r="Y179" s="66">
        <v>54.95</v>
      </c>
      <c r="Z179" s="66"/>
      <c r="AA179" s="66"/>
      <c r="AB179" s="66"/>
      <c r="AC179" s="7"/>
      <c r="AD179" s="7"/>
      <c r="AE179" s="7" t="s">
        <v>588</v>
      </c>
      <c r="AF179" s="9" t="s">
        <v>589</v>
      </c>
      <c r="AG179" s="30" t="str">
        <f t="shared" si="2"/>
        <v>Non-blank</v>
      </c>
    </row>
    <row r="180" spans="1:33" s="28" customFormat="1" ht="30" x14ac:dyDescent="0.3">
      <c r="A180" s="93"/>
      <c r="B180" s="7" t="s">
        <v>447</v>
      </c>
      <c r="C180" s="7" t="s">
        <v>448</v>
      </c>
      <c r="D180" s="7" t="s">
        <v>702</v>
      </c>
      <c r="E180" s="7" t="s">
        <v>449</v>
      </c>
      <c r="F180" s="66">
        <v>3648.7109055695901</v>
      </c>
      <c r="G180" s="66"/>
      <c r="H180" s="66"/>
      <c r="I180" s="66"/>
      <c r="J180" s="66"/>
      <c r="K180" s="66"/>
      <c r="L180" s="66"/>
      <c r="M180" s="66"/>
      <c r="N180" s="66"/>
      <c r="O180" s="66"/>
      <c r="P180" s="66"/>
      <c r="Q180" s="66"/>
      <c r="R180" s="66"/>
      <c r="S180" s="66"/>
      <c r="T180" s="66"/>
      <c r="U180" s="66">
        <v>4295.29864756816</v>
      </c>
      <c r="V180" s="66"/>
      <c r="W180" s="66"/>
      <c r="X180" s="66"/>
      <c r="Y180" s="66"/>
      <c r="Z180" s="66"/>
      <c r="AA180" s="66"/>
      <c r="AB180" s="66"/>
      <c r="AC180" s="7"/>
      <c r="AD180" s="7"/>
      <c r="AE180" s="7" t="s">
        <v>560</v>
      </c>
      <c r="AF180" s="9" t="s">
        <v>561</v>
      </c>
      <c r="AG180" s="30" t="str">
        <f t="shared" si="2"/>
        <v>Non-blank</v>
      </c>
    </row>
    <row r="181" spans="1:33" s="28" customFormat="1" ht="45" x14ac:dyDescent="0.3">
      <c r="A181" s="93"/>
      <c r="B181" s="7" t="s">
        <v>451</v>
      </c>
      <c r="C181" s="7" t="s">
        <v>452</v>
      </c>
      <c r="D181" s="7" t="s">
        <v>702</v>
      </c>
      <c r="E181" s="7" t="s">
        <v>453</v>
      </c>
      <c r="F181" s="66">
        <v>342.90154828101822</v>
      </c>
      <c r="G181" s="66"/>
      <c r="H181" s="66"/>
      <c r="I181" s="66"/>
      <c r="J181" s="66"/>
      <c r="K181" s="66"/>
      <c r="L181" s="66"/>
      <c r="M181" s="66"/>
      <c r="N181" s="66"/>
      <c r="O181" s="66"/>
      <c r="P181" s="66"/>
      <c r="Q181" s="66"/>
      <c r="R181" s="66"/>
      <c r="S181" s="66"/>
      <c r="T181" s="66"/>
      <c r="U181" s="66">
        <v>238.85770074637975</v>
      </c>
      <c r="V181" s="66"/>
      <c r="W181" s="66"/>
      <c r="X181" s="66"/>
      <c r="Y181" s="66"/>
      <c r="Z181" s="66"/>
      <c r="AA181" s="66"/>
      <c r="AB181" s="66"/>
      <c r="AC181" s="7"/>
      <c r="AD181" s="7"/>
      <c r="AE181" s="7" t="s">
        <v>568</v>
      </c>
      <c r="AF181" s="9"/>
      <c r="AG181" s="30" t="str">
        <f t="shared" si="2"/>
        <v>Non-blank</v>
      </c>
    </row>
    <row r="182" spans="1:33" s="28" customFormat="1" ht="30" x14ac:dyDescent="0.3">
      <c r="A182" s="93"/>
      <c r="B182" s="7" t="s">
        <v>455</v>
      </c>
      <c r="C182" s="7" t="s">
        <v>456</v>
      </c>
      <c r="D182" s="7" t="s">
        <v>702</v>
      </c>
      <c r="E182" s="7" t="s">
        <v>32</v>
      </c>
      <c r="F182" s="66"/>
      <c r="G182" s="66"/>
      <c r="H182" s="66"/>
      <c r="I182" s="66"/>
      <c r="J182" s="66"/>
      <c r="K182" s="66"/>
      <c r="L182" s="66"/>
      <c r="M182" s="66"/>
      <c r="N182" s="66"/>
      <c r="O182" s="66"/>
      <c r="P182" s="66"/>
      <c r="Q182" s="66"/>
      <c r="R182" s="66"/>
      <c r="S182" s="66"/>
      <c r="T182" s="66"/>
      <c r="U182" s="66">
        <v>29.7</v>
      </c>
      <c r="V182" s="66"/>
      <c r="W182" s="66"/>
      <c r="X182" s="66"/>
      <c r="Y182" s="66"/>
      <c r="Z182" s="66"/>
      <c r="AA182" s="66"/>
      <c r="AB182" s="66"/>
      <c r="AC182" s="7"/>
      <c r="AD182" s="7"/>
      <c r="AE182" s="7" t="s">
        <v>710</v>
      </c>
      <c r="AF182" s="9" t="s">
        <v>711</v>
      </c>
      <c r="AG182" s="30" t="str">
        <f t="shared" si="2"/>
        <v>Non-blank</v>
      </c>
    </row>
    <row r="183" spans="1:33" s="28" customFormat="1" x14ac:dyDescent="0.3">
      <c r="A183" s="93"/>
      <c r="B183" s="7" t="s">
        <v>458</v>
      </c>
      <c r="C183" s="7" t="s">
        <v>459</v>
      </c>
      <c r="D183" s="7" t="s">
        <v>702</v>
      </c>
      <c r="E183" s="7" t="s">
        <v>32</v>
      </c>
      <c r="F183" s="66"/>
      <c r="G183" s="66"/>
      <c r="H183" s="66"/>
      <c r="I183" s="66"/>
      <c r="J183" s="66"/>
      <c r="K183" s="66"/>
      <c r="L183" s="66"/>
      <c r="M183" s="66"/>
      <c r="N183" s="66"/>
      <c r="O183" s="66"/>
      <c r="P183" s="66"/>
      <c r="Q183" s="66"/>
      <c r="R183" s="66"/>
      <c r="S183" s="66"/>
      <c r="T183" s="66"/>
      <c r="U183" s="66"/>
      <c r="V183" s="66"/>
      <c r="W183" s="66"/>
      <c r="X183" s="66"/>
      <c r="Y183" s="66"/>
      <c r="Z183" s="66"/>
      <c r="AA183" s="66">
        <v>8.8000000000000007</v>
      </c>
      <c r="AB183" s="66"/>
      <c r="AC183" s="7"/>
      <c r="AD183" s="7"/>
      <c r="AE183" s="7" t="s">
        <v>785</v>
      </c>
      <c r="AF183" s="9" t="s">
        <v>786</v>
      </c>
      <c r="AG183" s="30" t="str">
        <f t="shared" si="2"/>
        <v>Non-blank</v>
      </c>
    </row>
    <row r="184" spans="1:33" s="28" customFormat="1" ht="30" x14ac:dyDescent="0.3">
      <c r="A184" s="93"/>
      <c r="B184" s="7" t="s">
        <v>461</v>
      </c>
      <c r="C184" s="7" t="s">
        <v>462</v>
      </c>
      <c r="D184" s="7" t="s">
        <v>702</v>
      </c>
      <c r="E184" s="7" t="s">
        <v>32</v>
      </c>
      <c r="F184" s="66"/>
      <c r="G184" s="66"/>
      <c r="H184" s="66"/>
      <c r="I184" s="66"/>
      <c r="J184" s="66"/>
      <c r="K184" s="66"/>
      <c r="L184" s="66"/>
      <c r="M184" s="66"/>
      <c r="N184" s="66"/>
      <c r="O184" s="66"/>
      <c r="P184" s="66"/>
      <c r="Q184" s="66"/>
      <c r="R184" s="66"/>
      <c r="S184" s="66"/>
      <c r="T184" s="66"/>
      <c r="U184" s="66"/>
      <c r="V184" s="66"/>
      <c r="W184" s="66"/>
      <c r="X184" s="66"/>
      <c r="Y184" s="66"/>
      <c r="Z184" s="66"/>
      <c r="AA184" s="66">
        <v>1.2</v>
      </c>
      <c r="AB184" s="66"/>
      <c r="AC184" s="7"/>
      <c r="AD184" s="7"/>
      <c r="AE184" s="7" t="s">
        <v>785</v>
      </c>
      <c r="AF184" s="9" t="s">
        <v>786</v>
      </c>
      <c r="AG184" s="30" t="str">
        <f t="shared" si="2"/>
        <v>Non-blank</v>
      </c>
    </row>
    <row r="185" spans="1:33" s="28" customFormat="1" ht="30" x14ac:dyDescent="0.3">
      <c r="A185" s="93"/>
      <c r="B185" s="7" t="s">
        <v>464</v>
      </c>
      <c r="C185" s="7" t="s">
        <v>465</v>
      </c>
      <c r="D185" s="7" t="s">
        <v>702</v>
      </c>
      <c r="E185" s="7" t="s">
        <v>445</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v>0.352443802682119</v>
      </c>
      <c r="AC185" s="7"/>
      <c r="AD185" s="7"/>
      <c r="AE185" s="7" t="s">
        <v>618</v>
      </c>
      <c r="AF185" s="9" t="s">
        <v>619</v>
      </c>
      <c r="AG185" s="30" t="str">
        <f t="shared" si="2"/>
        <v>Non-blank</v>
      </c>
    </row>
    <row r="186" spans="1:33" s="28" customFormat="1" ht="30" x14ac:dyDescent="0.3">
      <c r="A186" s="93"/>
      <c r="B186" s="7" t="s">
        <v>467</v>
      </c>
      <c r="C186" s="7" t="s">
        <v>468</v>
      </c>
      <c r="D186" s="7" t="s">
        <v>702</v>
      </c>
      <c r="E186" s="7" t="s">
        <v>445</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v>3.7752765708389202E-2</v>
      </c>
      <c r="AC186" s="7"/>
      <c r="AD186" s="7"/>
      <c r="AE186" s="7" t="s">
        <v>618</v>
      </c>
      <c r="AF186" s="9" t="s">
        <v>619</v>
      </c>
      <c r="AG186" s="30" t="str">
        <f t="shared" si="2"/>
        <v>Non-blank</v>
      </c>
    </row>
    <row r="187" spans="1:33" s="28" customFormat="1" ht="30" x14ac:dyDescent="0.3">
      <c r="A187" s="93"/>
      <c r="B187" s="7" t="s">
        <v>470</v>
      </c>
      <c r="C187" s="7" t="s">
        <v>471</v>
      </c>
      <c r="D187" s="7" t="s">
        <v>702</v>
      </c>
      <c r="E187" s="7" t="s">
        <v>445</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v>1.2194751858011399</v>
      </c>
      <c r="AC187" s="7"/>
      <c r="AD187" s="7"/>
      <c r="AE187" s="7" t="s">
        <v>618</v>
      </c>
      <c r="AF187" s="9" t="s">
        <v>619</v>
      </c>
      <c r="AG187" s="30" t="str">
        <f t="shared" si="2"/>
        <v>Non-blank</v>
      </c>
    </row>
    <row r="188" spans="1:33" s="28" customFormat="1" ht="30" x14ac:dyDescent="0.3">
      <c r="A188" s="93"/>
      <c r="B188" s="7" t="s">
        <v>473</v>
      </c>
      <c r="C188" s="7" t="s">
        <v>474</v>
      </c>
      <c r="D188" s="7" t="s">
        <v>702</v>
      </c>
      <c r="E188" s="7" t="s">
        <v>445</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v>3.3445586875161998E-2</v>
      </c>
      <c r="AC188" s="7"/>
      <c r="AD188" s="7"/>
      <c r="AE188" s="7" t="s">
        <v>618</v>
      </c>
      <c r="AF188" s="9" t="s">
        <v>619</v>
      </c>
      <c r="AG188" s="30" t="str">
        <f t="shared" si="2"/>
        <v>Non-blank</v>
      </c>
    </row>
    <row r="189" spans="1:33" s="28" customFormat="1" ht="30" x14ac:dyDescent="0.3">
      <c r="A189" s="93"/>
      <c r="B189" s="7" t="s">
        <v>476</v>
      </c>
      <c r="C189" s="7" t="s">
        <v>477</v>
      </c>
      <c r="D189" s="7" t="s">
        <v>702</v>
      </c>
      <c r="E189" s="7" t="s">
        <v>445</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v>1.16367220915682E-2</v>
      </c>
      <c r="AC189" s="7"/>
      <c r="AD189" s="7"/>
      <c r="AE189" s="7" t="s">
        <v>618</v>
      </c>
      <c r="AF189" s="9" t="s">
        <v>619</v>
      </c>
      <c r="AG189" s="30" t="str">
        <f t="shared" si="2"/>
        <v>Non-blank</v>
      </c>
    </row>
    <row r="190" spans="1:33" s="28" customFormat="1" ht="30" x14ac:dyDescent="0.3">
      <c r="A190" s="93"/>
      <c r="B190" s="7" t="s">
        <v>479</v>
      </c>
      <c r="C190" s="7" t="s">
        <v>480</v>
      </c>
      <c r="D190" s="7" t="s">
        <v>702</v>
      </c>
      <c r="E190" s="7" t="s">
        <v>445</v>
      </c>
      <c r="F190" s="66">
        <v>21.6</v>
      </c>
      <c r="G190" s="66">
        <v>22.55</v>
      </c>
      <c r="H190" s="66">
        <v>23.49</v>
      </c>
      <c r="I190" s="66">
        <v>24.43</v>
      </c>
      <c r="J190" s="66">
        <v>25.37</v>
      </c>
      <c r="K190" s="66">
        <v>26.31</v>
      </c>
      <c r="L190" s="66">
        <v>26.72</v>
      </c>
      <c r="M190" s="66">
        <v>27.13</v>
      </c>
      <c r="N190" s="66">
        <v>27.54</v>
      </c>
      <c r="O190" s="66">
        <v>27.94</v>
      </c>
      <c r="P190" s="66">
        <v>28.35</v>
      </c>
      <c r="Q190" s="66">
        <v>28.58</v>
      </c>
      <c r="R190" s="66">
        <v>27.94</v>
      </c>
      <c r="S190" s="66">
        <v>27.57</v>
      </c>
      <c r="T190" s="66">
        <v>26.11</v>
      </c>
      <c r="U190" s="66">
        <v>24.96</v>
      </c>
      <c r="V190" s="66">
        <v>22.88</v>
      </c>
      <c r="W190" s="66">
        <v>22.26</v>
      </c>
      <c r="X190" s="66">
        <v>21.14</v>
      </c>
      <c r="Y190" s="66">
        <v>20.07</v>
      </c>
      <c r="Z190" s="66"/>
      <c r="AA190" s="66"/>
      <c r="AB190" s="66"/>
      <c r="AC190" s="7"/>
      <c r="AD190" s="7"/>
      <c r="AE190" s="7" t="s">
        <v>588</v>
      </c>
      <c r="AF190" s="9" t="s">
        <v>589</v>
      </c>
      <c r="AG190" s="30" t="str">
        <f t="shared" si="2"/>
        <v>Non-blank</v>
      </c>
    </row>
    <row r="191" spans="1:33" s="28" customFormat="1" ht="30" hidden="1" x14ac:dyDescent="0.3">
      <c r="A191" s="93"/>
      <c r="B191" s="7" t="s">
        <v>482</v>
      </c>
      <c r="C191" s="7" t="s">
        <v>483</v>
      </c>
      <c r="D191" s="7" t="s">
        <v>703</v>
      </c>
      <c r="E191" s="7" t="s">
        <v>445</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30" hidden="1" x14ac:dyDescent="0.3">
      <c r="A192" s="93"/>
      <c r="B192" s="7" t="s">
        <v>485</v>
      </c>
      <c r="C192" s="7" t="s">
        <v>486</v>
      </c>
      <c r="D192" s="7" t="s">
        <v>703</v>
      </c>
      <c r="E192" s="7" t="s">
        <v>445</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9"/>
      <c r="AG192" s="30" t="str">
        <f t="shared" si="2"/>
        <v>X</v>
      </c>
    </row>
    <row r="193" spans="1:33" s="28" customFormat="1" ht="30" hidden="1" x14ac:dyDescent="0.3">
      <c r="A193" s="93"/>
      <c r="B193" s="7" t="s">
        <v>488</v>
      </c>
      <c r="C193" s="7" t="s">
        <v>489</v>
      </c>
      <c r="D193" s="7" t="s">
        <v>703</v>
      </c>
      <c r="E193" s="7" t="s">
        <v>445</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2"/>
        <v>X</v>
      </c>
    </row>
    <row r="194" spans="1:33" s="28" customFormat="1" x14ac:dyDescent="0.3">
      <c r="A194" s="93" t="s">
        <v>491</v>
      </c>
      <c r="B194" s="7" t="s">
        <v>492</v>
      </c>
      <c r="C194" s="7" t="s">
        <v>493</v>
      </c>
      <c r="D194" s="7" t="s">
        <v>702</v>
      </c>
      <c r="E194" s="7" t="s">
        <v>494</v>
      </c>
      <c r="F194" s="66">
        <v>3518.27182971599</v>
      </c>
      <c r="G194" s="66"/>
      <c r="H194" s="66"/>
      <c r="I194" s="66"/>
      <c r="J194" s="66"/>
      <c r="K194" s="66"/>
      <c r="L194" s="66"/>
      <c r="M194" s="66"/>
      <c r="N194" s="66"/>
      <c r="O194" s="66"/>
      <c r="P194" s="66"/>
      <c r="Q194" s="66"/>
      <c r="R194" s="66"/>
      <c r="S194" s="66"/>
      <c r="T194" s="66"/>
      <c r="U194" s="66">
        <v>11350.604845990702</v>
      </c>
      <c r="V194" s="66"/>
      <c r="W194" s="66"/>
      <c r="X194" s="66"/>
      <c r="Y194" s="66"/>
      <c r="Z194" s="66"/>
      <c r="AA194" s="66"/>
      <c r="AB194" s="66"/>
      <c r="AC194" s="7"/>
      <c r="AD194" s="7"/>
      <c r="AE194" s="7" t="s">
        <v>560</v>
      </c>
      <c r="AF194" s="9" t="s">
        <v>561</v>
      </c>
      <c r="AG194" s="30" t="str">
        <f t="shared" si="2"/>
        <v>Non-blank</v>
      </c>
    </row>
    <row r="195" spans="1:33" s="28" customFormat="1" ht="30" x14ac:dyDescent="0.3">
      <c r="A195" s="93"/>
      <c r="B195" s="7" t="s">
        <v>496</v>
      </c>
      <c r="C195" s="7" t="s">
        <v>497</v>
      </c>
      <c r="D195" s="7" t="s">
        <v>702</v>
      </c>
      <c r="E195" s="7" t="s">
        <v>498</v>
      </c>
      <c r="F195" s="66">
        <v>330.64303774836139</v>
      </c>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t="s">
        <v>568</v>
      </c>
      <c r="AF195" s="9"/>
      <c r="AG195" s="30" t="str">
        <f t="shared" si="2"/>
        <v>Non-blank</v>
      </c>
    </row>
    <row r="196" spans="1:33" s="28" customFormat="1" ht="30" x14ac:dyDescent="0.3">
      <c r="A196" s="93"/>
      <c r="B196" s="7" t="s">
        <v>500</v>
      </c>
      <c r="C196" s="7" t="s">
        <v>501</v>
      </c>
      <c r="D196" s="7" t="s">
        <v>702</v>
      </c>
      <c r="E196" s="7" t="s">
        <v>502</v>
      </c>
      <c r="F196" s="66"/>
      <c r="G196" s="66"/>
      <c r="H196" s="66"/>
      <c r="I196" s="66"/>
      <c r="J196" s="66"/>
      <c r="K196" s="66">
        <v>10585.400654353565</v>
      </c>
      <c r="L196" s="66"/>
      <c r="M196" s="66"/>
      <c r="N196" s="66"/>
      <c r="O196" s="66"/>
      <c r="P196" s="66"/>
      <c r="Q196" s="66"/>
      <c r="R196" s="66"/>
      <c r="S196" s="66"/>
      <c r="T196" s="66"/>
      <c r="U196" s="66"/>
      <c r="V196" s="66"/>
      <c r="W196" s="66"/>
      <c r="X196" s="66"/>
      <c r="Y196" s="66"/>
      <c r="Z196" s="66"/>
      <c r="AA196" s="66"/>
      <c r="AB196" s="66"/>
      <c r="AC196" s="7"/>
      <c r="AD196" s="7"/>
      <c r="AE196" s="7" t="s">
        <v>607</v>
      </c>
      <c r="AF196" s="9" t="s">
        <v>608</v>
      </c>
      <c r="AG196" s="30" t="str">
        <f t="shared" si="2"/>
        <v>Non-blank</v>
      </c>
    </row>
    <row r="197" spans="1:33" s="28" customFormat="1" ht="30" x14ac:dyDescent="0.3">
      <c r="A197" s="93"/>
      <c r="B197" s="7" t="s">
        <v>504</v>
      </c>
      <c r="C197" s="7" t="s">
        <v>505</v>
      </c>
      <c r="D197" s="7" t="s">
        <v>702</v>
      </c>
      <c r="E197" s="7" t="s">
        <v>16</v>
      </c>
      <c r="F197" s="66"/>
      <c r="G197" s="66"/>
      <c r="H197" s="66"/>
      <c r="I197" s="66"/>
      <c r="J197" s="66"/>
      <c r="K197" s="66"/>
      <c r="L197" s="66"/>
      <c r="M197" s="66"/>
      <c r="N197" s="66"/>
      <c r="O197" s="66"/>
      <c r="P197" s="66"/>
      <c r="Q197" s="66"/>
      <c r="R197" s="66"/>
      <c r="S197" s="66"/>
      <c r="T197" s="66"/>
      <c r="U197" s="66">
        <v>345</v>
      </c>
      <c r="V197" s="66"/>
      <c r="W197" s="66"/>
      <c r="X197" s="66"/>
      <c r="Y197" s="66"/>
      <c r="Z197" s="66"/>
      <c r="AA197" s="66"/>
      <c r="AB197" s="66"/>
      <c r="AC197" s="7"/>
      <c r="AD197" s="7"/>
      <c r="AE197" s="7" t="s">
        <v>560</v>
      </c>
      <c r="AF197" s="9" t="s">
        <v>561</v>
      </c>
      <c r="AG197" s="30" t="str">
        <f t="shared" ref="AG197:AG212" si="3">IF(COUNTA(F197:AB197)=0,"X","Non-blank")</f>
        <v>Non-blank</v>
      </c>
    </row>
    <row r="198" spans="1:33" s="28" customFormat="1" ht="30" x14ac:dyDescent="0.3">
      <c r="A198" s="93"/>
      <c r="B198" s="7" t="s">
        <v>507</v>
      </c>
      <c r="C198" s="7" t="s">
        <v>508</v>
      </c>
      <c r="D198" s="7" t="s">
        <v>702</v>
      </c>
      <c r="E198" s="7" t="s">
        <v>178</v>
      </c>
      <c r="F198" s="66">
        <v>1425040.3295799999</v>
      </c>
      <c r="G198" s="66"/>
      <c r="H198" s="66"/>
      <c r="I198" s="66"/>
      <c r="J198" s="66"/>
      <c r="K198" s="66"/>
      <c r="L198" s="66"/>
      <c r="M198" s="66"/>
      <c r="N198" s="66"/>
      <c r="O198" s="66"/>
      <c r="P198" s="66"/>
      <c r="Q198" s="66"/>
      <c r="R198" s="66"/>
      <c r="S198" s="66"/>
      <c r="T198" s="66"/>
      <c r="U198" s="66">
        <v>2411065.1123500001</v>
      </c>
      <c r="V198" s="66"/>
      <c r="W198" s="66"/>
      <c r="X198" s="66"/>
      <c r="Y198" s="66"/>
      <c r="Z198" s="66"/>
      <c r="AA198" s="66"/>
      <c r="AB198" s="66"/>
      <c r="AC198" s="7"/>
      <c r="AD198" s="7"/>
      <c r="AE198" s="7" t="s">
        <v>560</v>
      </c>
      <c r="AF198" s="9" t="s">
        <v>561</v>
      </c>
      <c r="AG198" s="30" t="str">
        <f t="shared" si="3"/>
        <v>Non-blank</v>
      </c>
    </row>
    <row r="199" spans="1:33" s="28" customFormat="1" ht="30" x14ac:dyDescent="0.3">
      <c r="A199" s="93"/>
      <c r="B199" s="7" t="s">
        <v>510</v>
      </c>
      <c r="C199" s="7" t="s">
        <v>511</v>
      </c>
      <c r="D199" s="7" t="s">
        <v>702</v>
      </c>
      <c r="E199" s="7" t="s">
        <v>32</v>
      </c>
      <c r="F199" s="66">
        <v>13.392360974117596</v>
      </c>
      <c r="G199" s="66"/>
      <c r="H199" s="66"/>
      <c r="I199" s="66"/>
      <c r="J199" s="66"/>
      <c r="K199" s="66"/>
      <c r="L199" s="66"/>
      <c r="M199" s="66"/>
      <c r="N199" s="66"/>
      <c r="O199" s="66"/>
      <c r="P199" s="66"/>
      <c r="Q199" s="66"/>
      <c r="R199" s="66"/>
      <c r="S199" s="66"/>
      <c r="T199" s="66"/>
      <c r="U199" s="66">
        <v>13.407716583613738</v>
      </c>
      <c r="V199" s="66"/>
      <c r="W199" s="66"/>
      <c r="X199" s="66"/>
      <c r="Y199" s="66"/>
      <c r="Z199" s="66"/>
      <c r="AA199" s="66"/>
      <c r="AB199" s="66"/>
      <c r="AC199" s="7"/>
      <c r="AD199" s="7"/>
      <c r="AE199" s="7" t="s">
        <v>568</v>
      </c>
      <c r="AF199" s="9"/>
      <c r="AG199" s="30" t="str">
        <f t="shared" si="3"/>
        <v>Non-blank</v>
      </c>
    </row>
    <row r="200" spans="1:33" s="28" customFormat="1" ht="30" x14ac:dyDescent="0.3">
      <c r="A200" s="93"/>
      <c r="B200" s="7" t="s">
        <v>513</v>
      </c>
      <c r="C200" s="7" t="s">
        <v>514</v>
      </c>
      <c r="D200" s="7" t="s">
        <v>702</v>
      </c>
      <c r="E200" s="7" t="s">
        <v>16</v>
      </c>
      <c r="F200" s="66"/>
      <c r="G200" s="66"/>
      <c r="H200" s="66"/>
      <c r="I200" s="66"/>
      <c r="J200" s="66"/>
      <c r="K200" s="66"/>
      <c r="L200" s="66"/>
      <c r="M200" s="66"/>
      <c r="N200" s="66"/>
      <c r="O200" s="66"/>
      <c r="P200" s="66"/>
      <c r="Q200" s="66"/>
      <c r="R200" s="66"/>
      <c r="S200" s="66"/>
      <c r="T200" s="66"/>
      <c r="U200" s="66">
        <v>0</v>
      </c>
      <c r="V200" s="66"/>
      <c r="W200" s="66"/>
      <c r="X200" s="66"/>
      <c r="Y200" s="66"/>
      <c r="Z200" s="66"/>
      <c r="AA200" s="66"/>
      <c r="AB200" s="66"/>
      <c r="AC200" s="7"/>
      <c r="AD200" s="7"/>
      <c r="AE200" s="7" t="s">
        <v>560</v>
      </c>
      <c r="AF200" s="9" t="s">
        <v>561</v>
      </c>
      <c r="AG200" s="30" t="str">
        <f t="shared" si="3"/>
        <v>Non-blank</v>
      </c>
    </row>
    <row r="201" spans="1:33" s="28" customFormat="1" ht="30" x14ac:dyDescent="0.3">
      <c r="A201" s="93"/>
      <c r="B201" s="7" t="s">
        <v>516</v>
      </c>
      <c r="C201" s="7" t="s">
        <v>517</v>
      </c>
      <c r="D201" s="7" t="s">
        <v>702</v>
      </c>
      <c r="E201" s="7" t="s">
        <v>178</v>
      </c>
      <c r="F201" s="66">
        <v>0</v>
      </c>
      <c r="G201" s="66"/>
      <c r="H201" s="66"/>
      <c r="I201" s="66"/>
      <c r="J201" s="66"/>
      <c r="K201" s="66"/>
      <c r="L201" s="66"/>
      <c r="M201" s="66"/>
      <c r="N201" s="66"/>
      <c r="O201" s="66"/>
      <c r="P201" s="66"/>
      <c r="Q201" s="66"/>
      <c r="R201" s="66"/>
      <c r="S201" s="66"/>
      <c r="T201" s="66"/>
      <c r="U201" s="66">
        <v>0</v>
      </c>
      <c r="V201" s="66"/>
      <c r="W201" s="66"/>
      <c r="X201" s="66"/>
      <c r="Y201" s="66"/>
      <c r="Z201" s="66"/>
      <c r="AA201" s="66"/>
      <c r="AB201" s="66"/>
      <c r="AC201" s="7"/>
      <c r="AD201" s="7"/>
      <c r="AE201" s="7" t="s">
        <v>560</v>
      </c>
      <c r="AF201" s="9" t="s">
        <v>561</v>
      </c>
      <c r="AG201" s="30" t="str">
        <f t="shared" si="3"/>
        <v>Non-blank</v>
      </c>
    </row>
    <row r="202" spans="1:33" s="28" customFormat="1" ht="30" x14ac:dyDescent="0.3">
      <c r="A202" s="93"/>
      <c r="B202" s="7" t="s">
        <v>519</v>
      </c>
      <c r="C202" s="7" t="s">
        <v>520</v>
      </c>
      <c r="D202" s="7" t="s">
        <v>702</v>
      </c>
      <c r="E202" s="7" t="s">
        <v>32</v>
      </c>
      <c r="F202" s="66">
        <v>0</v>
      </c>
      <c r="G202" s="66"/>
      <c r="H202" s="66"/>
      <c r="I202" s="66"/>
      <c r="J202" s="66"/>
      <c r="K202" s="66"/>
      <c r="L202" s="66"/>
      <c r="M202" s="66"/>
      <c r="N202" s="66"/>
      <c r="O202" s="66"/>
      <c r="P202" s="66"/>
      <c r="Q202" s="66"/>
      <c r="R202" s="66"/>
      <c r="S202" s="66"/>
      <c r="T202" s="66"/>
      <c r="U202" s="66">
        <v>0</v>
      </c>
      <c r="V202" s="66"/>
      <c r="W202" s="66"/>
      <c r="X202" s="66"/>
      <c r="Y202" s="66"/>
      <c r="Z202" s="66"/>
      <c r="AA202" s="66"/>
      <c r="AB202" s="66"/>
      <c r="AC202" s="7"/>
      <c r="AD202" s="7"/>
      <c r="AE202" s="7" t="s">
        <v>568</v>
      </c>
      <c r="AF202" s="9"/>
      <c r="AG202" s="30" t="str">
        <f t="shared" si="3"/>
        <v>Non-blank</v>
      </c>
    </row>
    <row r="203" spans="1:33" s="28" customFormat="1" hidden="1" x14ac:dyDescent="0.3">
      <c r="A203" s="93"/>
      <c r="B203" s="7" t="s">
        <v>522</v>
      </c>
      <c r="C203" s="7" t="s">
        <v>523</v>
      </c>
      <c r="D203" s="7" t="s">
        <v>703</v>
      </c>
      <c r="E203" s="7" t="s">
        <v>524</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idden="1" x14ac:dyDescent="0.3">
      <c r="A204" s="93"/>
      <c r="B204" s="7" t="s">
        <v>526</v>
      </c>
      <c r="C204" s="7" t="s">
        <v>527</v>
      </c>
      <c r="D204" s="7" t="s">
        <v>703</v>
      </c>
      <c r="E204" s="7" t="s">
        <v>524</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ht="30" hidden="1" x14ac:dyDescent="0.3">
      <c r="A205" s="93"/>
      <c r="B205" s="7" t="s">
        <v>529</v>
      </c>
      <c r="C205" s="7" t="s">
        <v>530</v>
      </c>
      <c r="D205" s="7" t="s">
        <v>703</v>
      </c>
      <c r="E205" s="7" t="s">
        <v>531</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t="30" hidden="1" x14ac:dyDescent="0.3">
      <c r="A206" s="93" t="s">
        <v>533</v>
      </c>
      <c r="B206" s="7" t="s">
        <v>534</v>
      </c>
      <c r="C206" s="7" t="s">
        <v>535</v>
      </c>
      <c r="D206" s="7" t="s">
        <v>702</v>
      </c>
      <c r="E206" s="7" t="s">
        <v>32</v>
      </c>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7"/>
      <c r="AD206" s="7"/>
      <c r="AE206" s="7"/>
      <c r="AF206" s="9"/>
      <c r="AG206" s="30" t="str">
        <f t="shared" si="3"/>
        <v>X</v>
      </c>
    </row>
    <row r="207" spans="1:33" s="28" customFormat="1" ht="30" hidden="1" x14ac:dyDescent="0.3">
      <c r="A207" s="93"/>
      <c r="B207" s="7" t="s">
        <v>537</v>
      </c>
      <c r="C207" s="7" t="s">
        <v>538</v>
      </c>
      <c r="D207" s="7" t="s">
        <v>702</v>
      </c>
      <c r="E207" s="7" t="s">
        <v>32</v>
      </c>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7"/>
      <c r="AD207" s="7"/>
      <c r="AE207" s="7"/>
      <c r="AF207" s="9"/>
      <c r="AG207" s="30" t="str">
        <f t="shared" si="3"/>
        <v>X</v>
      </c>
    </row>
    <row r="208" spans="1:33" s="28" customFormat="1" ht="30" hidden="1" x14ac:dyDescent="0.3">
      <c r="A208" s="93"/>
      <c r="B208" s="7" t="s">
        <v>539</v>
      </c>
      <c r="C208" s="7" t="s">
        <v>540</v>
      </c>
      <c r="D208" s="7" t="s">
        <v>702</v>
      </c>
      <c r="E208" s="7" t="s">
        <v>32</v>
      </c>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7"/>
      <c r="AD208" s="7"/>
      <c r="AE208" s="7"/>
      <c r="AF208" s="9"/>
      <c r="AG208" s="30" t="str">
        <f t="shared" si="3"/>
        <v>X</v>
      </c>
    </row>
    <row r="209" spans="1:33" s="28" customFormat="1" ht="30" hidden="1" x14ac:dyDescent="0.3">
      <c r="A209" s="93"/>
      <c r="B209" s="7" t="s">
        <v>541</v>
      </c>
      <c r="C209" s="7" t="s">
        <v>542</v>
      </c>
      <c r="D209" s="7" t="s">
        <v>702</v>
      </c>
      <c r="E209" s="7" t="s">
        <v>36</v>
      </c>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7"/>
      <c r="AD209" s="7"/>
      <c r="AE209" s="7"/>
      <c r="AF209" s="9"/>
      <c r="AG209" s="30" t="str">
        <f t="shared" si="3"/>
        <v>X</v>
      </c>
    </row>
    <row r="210" spans="1:33" s="28" customFormat="1" ht="105" x14ac:dyDescent="0.3">
      <c r="A210" s="93"/>
      <c r="B210" s="7" t="s">
        <v>543</v>
      </c>
      <c r="C210" s="7" t="s">
        <v>544</v>
      </c>
      <c r="D210" s="7" t="s">
        <v>702</v>
      </c>
      <c r="E210" s="7" t="s">
        <v>545</v>
      </c>
      <c r="F210" s="66"/>
      <c r="G210" s="66"/>
      <c r="H210" s="66"/>
      <c r="I210" s="66"/>
      <c r="J210" s="66"/>
      <c r="K210" s="66"/>
      <c r="L210" s="66"/>
      <c r="M210" s="66"/>
      <c r="N210" s="66"/>
      <c r="O210" s="66"/>
      <c r="P210" s="66"/>
      <c r="Q210" s="66"/>
      <c r="R210" s="66"/>
      <c r="S210" s="66"/>
      <c r="T210" s="66"/>
      <c r="U210" s="66">
        <v>20.510690137000001</v>
      </c>
      <c r="V210" s="66"/>
      <c r="W210" s="66"/>
      <c r="X210" s="66"/>
      <c r="Y210" s="66"/>
      <c r="Z210" s="66"/>
      <c r="AA210" s="66"/>
      <c r="AB210" s="66"/>
      <c r="AC210" s="7"/>
      <c r="AD210" s="7"/>
      <c r="AE210" s="7" t="s">
        <v>560</v>
      </c>
      <c r="AF210" s="9" t="s">
        <v>561</v>
      </c>
      <c r="AG210" s="30" t="str">
        <f t="shared" si="3"/>
        <v>Non-blank</v>
      </c>
    </row>
    <row r="211" spans="1:33" s="28" customFormat="1" ht="30" hidden="1" x14ac:dyDescent="0.3">
      <c r="A211" s="93"/>
      <c r="B211" s="7" t="s">
        <v>547</v>
      </c>
      <c r="C211" s="7" t="s">
        <v>548</v>
      </c>
      <c r="D211" s="7" t="s">
        <v>702</v>
      </c>
      <c r="E211" s="7" t="s">
        <v>549</v>
      </c>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7"/>
      <c r="AD211" s="7"/>
      <c r="AE211" s="7"/>
      <c r="AF211" s="9"/>
      <c r="AG211" s="30" t="str">
        <f t="shared" si="3"/>
        <v>X</v>
      </c>
    </row>
    <row r="212" spans="1:33" s="28" customFormat="1" ht="30" hidden="1" x14ac:dyDescent="0.3">
      <c r="A212" s="93"/>
      <c r="B212" s="7" t="s">
        <v>551</v>
      </c>
      <c r="C212" s="7" t="s">
        <v>552</v>
      </c>
      <c r="D212" s="7" t="s">
        <v>702</v>
      </c>
      <c r="E212" s="7" t="s">
        <v>36</v>
      </c>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7"/>
      <c r="AD212" s="7"/>
      <c r="AE212" s="7"/>
      <c r="AF212" s="9"/>
      <c r="AG212" s="30" t="str">
        <f t="shared" si="3"/>
        <v>X</v>
      </c>
    </row>
    <row r="213" spans="1:33" s="28" customFormat="1" x14ac:dyDescent="0.3">
      <c r="AF213" s="30"/>
      <c r="AG213" s="30"/>
    </row>
    <row r="214" spans="1:33" x14ac:dyDescent="0.3">
      <c r="B214" s="27">
        <f>COUNTA(B5:B212)</f>
        <v>208</v>
      </c>
      <c r="C214" s="28">
        <f>COUNTA(C5:C212)</f>
        <v>208</v>
      </c>
      <c r="D214" s="27">
        <f>COUNTA(D5:D212)</f>
        <v>208</v>
      </c>
      <c r="E214" s="27">
        <f>COUNTA(E5:E212)</f>
        <v>208</v>
      </c>
      <c r="AB214" s="64">
        <f>COUNTA(F5:AB212)</f>
        <v>334</v>
      </c>
      <c r="AG214" s="80">
        <f>COUNTIF(AG5:AG212,"Non-blank")</f>
        <v>128</v>
      </c>
    </row>
    <row r="216" spans="1:33" x14ac:dyDescent="0.3">
      <c r="D216" s="65" t="s">
        <v>701</v>
      </c>
      <c r="E216" s="1" t="s">
        <v>554</v>
      </c>
    </row>
    <row r="217" spans="1:33" x14ac:dyDescent="0.3">
      <c r="D217" s="65" t="s">
        <v>702</v>
      </c>
      <c r="E217" s="1" t="s">
        <v>555</v>
      </c>
    </row>
    <row r="218" spans="1:33" x14ac:dyDescent="0.3">
      <c r="D218" s="65" t="s">
        <v>703</v>
      </c>
      <c r="E218" s="1" t="s">
        <v>556</v>
      </c>
    </row>
  </sheetData>
  <autoFilter ref="A4:AG212" xr:uid="{E28FAD52-D3A4-432E-8BAA-7FE1CA046FB6}">
    <filterColumn colId="32">
      <filters>
        <filter val="Non-blank"/>
      </filters>
    </filterColumn>
  </autoFilter>
  <mergeCells count="10">
    <mergeCell ref="A5:A21"/>
    <mergeCell ref="A22:A40"/>
    <mergeCell ref="A41:A83"/>
    <mergeCell ref="A84:A164"/>
    <mergeCell ref="A2:B2"/>
    <mergeCell ref="A170:A176"/>
    <mergeCell ref="A177:A193"/>
    <mergeCell ref="A194:A205"/>
    <mergeCell ref="A206:A212"/>
    <mergeCell ref="A165:A169"/>
  </mergeCells>
  <hyperlinks>
    <hyperlink ref="A2:B2" location="TOC!A1" display="&lt;&lt;&lt; Table of Contents" xr:uid="{26673B1C-012A-45C2-9626-BD194148C77B}"/>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85682-E31B-4D6D-AF62-D54133B274E4}">
  <sheetPr codeName="Sheet13" filterMode="1">
    <tabColor rgb="FFFFC000"/>
  </sheetPr>
  <dimension ref="A1:AG211"/>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855</v>
      </c>
      <c r="B1" s="58" t="s">
        <v>854</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28542178.662799999</v>
      </c>
      <c r="G5" s="66"/>
      <c r="H5" s="66"/>
      <c r="I5" s="66"/>
      <c r="J5" s="66"/>
      <c r="K5" s="66"/>
      <c r="L5" s="66"/>
      <c r="M5" s="66"/>
      <c r="N5" s="66"/>
      <c r="O5" s="66"/>
      <c r="P5" s="66"/>
      <c r="Q5" s="66"/>
      <c r="R5" s="66"/>
      <c r="S5" s="66"/>
      <c r="T5" s="66"/>
      <c r="U5" s="66">
        <v>40589878.101800002</v>
      </c>
      <c r="V5" s="66"/>
      <c r="W5" s="66"/>
      <c r="X5" s="66"/>
      <c r="Y5" s="66"/>
      <c r="Z5" s="66"/>
      <c r="AA5" s="66"/>
      <c r="AB5" s="66"/>
      <c r="AC5" s="7"/>
      <c r="AD5" s="7"/>
      <c r="AE5" s="7" t="s">
        <v>560</v>
      </c>
      <c r="AF5" s="10" t="s">
        <v>561</v>
      </c>
      <c r="AG5" s="30" t="str">
        <f t="shared" ref="AG5:AG68" si="0">IF(COUNTA(F5:AB5)=0,"X","Non-blank")</f>
        <v>Non-blank</v>
      </c>
    </row>
    <row r="6" spans="1:33" s="28" customFormat="1" ht="30" x14ac:dyDescent="0.3">
      <c r="A6" s="93"/>
      <c r="B6" s="7" t="s">
        <v>10</v>
      </c>
      <c r="C6" s="7" t="s">
        <v>11</v>
      </c>
      <c r="D6" s="7" t="s">
        <v>701</v>
      </c>
      <c r="E6" s="7" t="s">
        <v>109</v>
      </c>
      <c r="F6" s="66"/>
      <c r="G6" s="66"/>
      <c r="H6" s="66"/>
      <c r="I6" s="66"/>
      <c r="J6" s="66"/>
      <c r="K6" s="66"/>
      <c r="L6" s="66"/>
      <c r="M6" s="66"/>
      <c r="N6" s="66"/>
      <c r="O6" s="66"/>
      <c r="P6" s="66"/>
      <c r="Q6" s="66"/>
      <c r="R6" s="66"/>
      <c r="S6" s="66"/>
      <c r="T6" s="66"/>
      <c r="U6" s="66"/>
      <c r="V6" s="66"/>
      <c r="W6" s="66">
        <v>18760000</v>
      </c>
      <c r="X6" s="66"/>
      <c r="Y6" s="66"/>
      <c r="Z6" s="66"/>
      <c r="AA6" s="66"/>
      <c r="AB6" s="66"/>
      <c r="AC6" s="7"/>
      <c r="AD6" s="7"/>
      <c r="AE6" s="7" t="s">
        <v>564</v>
      </c>
      <c r="AF6" s="10" t="s">
        <v>565</v>
      </c>
      <c r="AG6" s="30" t="str">
        <f t="shared" si="0"/>
        <v>Non-blank</v>
      </c>
    </row>
    <row r="7" spans="1:33" s="28" customFormat="1" ht="30" x14ac:dyDescent="0.3">
      <c r="A7" s="93"/>
      <c r="B7" s="7" t="s">
        <v>10</v>
      </c>
      <c r="C7" s="7" t="s">
        <v>11</v>
      </c>
      <c r="D7" s="7" t="s">
        <v>701</v>
      </c>
      <c r="E7" s="7" t="s">
        <v>109</v>
      </c>
      <c r="F7" s="66">
        <v>7812000</v>
      </c>
      <c r="G7" s="66">
        <v>8182000</v>
      </c>
      <c r="H7" s="66">
        <v>8392000</v>
      </c>
      <c r="I7" s="66">
        <v>8608000</v>
      </c>
      <c r="J7" s="66">
        <v>8829000</v>
      </c>
      <c r="K7" s="66">
        <v>9055000</v>
      </c>
      <c r="L7" s="66">
        <v>9287000</v>
      </c>
      <c r="M7" s="66">
        <v>9526000</v>
      </c>
      <c r="N7" s="66">
        <v>9771000</v>
      </c>
      <c r="O7" s="66">
        <v>10021000</v>
      </c>
      <c r="P7" s="66">
        <v>10278000</v>
      </c>
      <c r="Q7" s="66">
        <v>10546000</v>
      </c>
      <c r="R7" s="66">
        <v>10822000</v>
      </c>
      <c r="S7" s="66">
        <v>11105000</v>
      </c>
      <c r="T7" s="66">
        <v>11396000</v>
      </c>
      <c r="U7" s="66">
        <v>11695000</v>
      </c>
      <c r="V7" s="66">
        <v>12002000</v>
      </c>
      <c r="W7" s="66">
        <v>12316000</v>
      </c>
      <c r="X7" s="66">
        <v>12638000</v>
      </c>
      <c r="Y7" s="66">
        <v>12968000</v>
      </c>
      <c r="Z7" s="66">
        <v>13302000</v>
      </c>
      <c r="AA7" s="66">
        <v>13636000</v>
      </c>
      <c r="AB7" s="66"/>
      <c r="AC7" s="7"/>
      <c r="AD7" s="7" t="s">
        <v>1921</v>
      </c>
      <c r="AE7" s="7" t="s">
        <v>1920</v>
      </c>
      <c r="AF7" s="10" t="s">
        <v>1919</v>
      </c>
      <c r="AG7" s="30" t="str">
        <f t="shared" si="0"/>
        <v>Non-blank</v>
      </c>
    </row>
    <row r="8" spans="1:33" s="28" customFormat="1" ht="16.8" x14ac:dyDescent="0.3">
      <c r="A8" s="93"/>
      <c r="B8" s="7" t="s">
        <v>14</v>
      </c>
      <c r="C8" s="7" t="s">
        <v>15</v>
      </c>
      <c r="D8" s="7" t="s">
        <v>701</v>
      </c>
      <c r="E8" s="7" t="s">
        <v>16</v>
      </c>
      <c r="F8" s="66">
        <v>5354</v>
      </c>
      <c r="G8" s="66"/>
      <c r="H8" s="66"/>
      <c r="I8" s="66"/>
      <c r="J8" s="66"/>
      <c r="K8" s="66"/>
      <c r="L8" s="66"/>
      <c r="M8" s="66"/>
      <c r="N8" s="66"/>
      <c r="O8" s="66"/>
      <c r="P8" s="66"/>
      <c r="Q8" s="66"/>
      <c r="R8" s="66"/>
      <c r="S8" s="66"/>
      <c r="T8" s="66"/>
      <c r="U8" s="66">
        <v>6622</v>
      </c>
      <c r="V8" s="66"/>
      <c r="W8" s="66"/>
      <c r="X8" s="66"/>
      <c r="Y8" s="66"/>
      <c r="Z8" s="66"/>
      <c r="AA8" s="66"/>
      <c r="AB8" s="66"/>
      <c r="AC8" s="7"/>
      <c r="AD8" s="7"/>
      <c r="AE8" s="7" t="s">
        <v>560</v>
      </c>
      <c r="AF8" s="10" t="s">
        <v>561</v>
      </c>
      <c r="AG8" s="30" t="str">
        <f t="shared" si="0"/>
        <v>Non-blank</v>
      </c>
    </row>
    <row r="9" spans="1:33" s="28" customFormat="1" ht="16.8" x14ac:dyDescent="0.3">
      <c r="A9" s="93"/>
      <c r="B9" s="7" t="s">
        <v>14</v>
      </c>
      <c r="C9" s="7" t="s">
        <v>15</v>
      </c>
      <c r="D9" s="7" t="s">
        <v>701</v>
      </c>
      <c r="E9" s="7" t="s">
        <v>16</v>
      </c>
      <c r="F9" s="66"/>
      <c r="G9" s="66"/>
      <c r="H9" s="66"/>
      <c r="I9" s="66"/>
      <c r="J9" s="66"/>
      <c r="K9" s="66"/>
      <c r="L9" s="66"/>
      <c r="M9" s="66"/>
      <c r="N9" s="66"/>
      <c r="O9" s="66"/>
      <c r="P9" s="66"/>
      <c r="Q9" s="66"/>
      <c r="R9" s="66"/>
      <c r="S9" s="66"/>
      <c r="T9" s="66"/>
      <c r="U9" s="66"/>
      <c r="V9" s="66"/>
      <c r="W9" s="66"/>
      <c r="X9" s="66"/>
      <c r="Y9" s="66"/>
      <c r="Z9" s="66">
        <v>7434</v>
      </c>
      <c r="AA9" s="66"/>
      <c r="AB9" s="66"/>
      <c r="AC9" s="7"/>
      <c r="AD9" s="7"/>
      <c r="AE9" s="7" t="s">
        <v>581</v>
      </c>
      <c r="AF9" s="10" t="s">
        <v>1922</v>
      </c>
      <c r="AG9" s="30" t="str">
        <f t="shared" si="0"/>
        <v>Non-blank</v>
      </c>
    </row>
    <row r="10" spans="1:33" s="28" customFormat="1" ht="30" x14ac:dyDescent="0.3">
      <c r="A10" s="93"/>
      <c r="B10" s="7" t="s">
        <v>18</v>
      </c>
      <c r="C10" s="7" t="s">
        <v>19</v>
      </c>
      <c r="D10" s="7" t="s">
        <v>702</v>
      </c>
      <c r="E10" s="7" t="s">
        <v>20</v>
      </c>
      <c r="F10" s="66">
        <v>5331.0008709002614</v>
      </c>
      <c r="G10" s="66"/>
      <c r="H10" s="66"/>
      <c r="I10" s="66"/>
      <c r="J10" s="66"/>
      <c r="K10" s="66"/>
      <c r="L10" s="66"/>
      <c r="M10" s="66"/>
      <c r="N10" s="66"/>
      <c r="O10" s="66"/>
      <c r="P10" s="66"/>
      <c r="Q10" s="66"/>
      <c r="R10" s="66"/>
      <c r="S10" s="66"/>
      <c r="T10" s="66"/>
      <c r="U10" s="66">
        <v>6129.5496982482637</v>
      </c>
      <c r="V10" s="66"/>
      <c r="W10" s="66"/>
      <c r="X10" s="66"/>
      <c r="Y10" s="66"/>
      <c r="Z10" s="66"/>
      <c r="AA10" s="66"/>
      <c r="AB10" s="66"/>
      <c r="AC10" s="7"/>
      <c r="AD10" s="7"/>
      <c r="AE10" s="7" t="s">
        <v>568</v>
      </c>
      <c r="AF10" s="10"/>
      <c r="AG10" s="30" t="str">
        <f t="shared" si="0"/>
        <v>Non-blank</v>
      </c>
    </row>
    <row r="11" spans="1:33" s="28" customFormat="1" ht="30" x14ac:dyDescent="0.3">
      <c r="A11" s="93"/>
      <c r="B11" s="7" t="s">
        <v>22</v>
      </c>
      <c r="C11" s="7" t="s">
        <v>23</v>
      </c>
      <c r="D11" s="7" t="s">
        <v>702</v>
      </c>
      <c r="E11" s="7" t="s">
        <v>24</v>
      </c>
      <c r="F11" s="66">
        <v>63.016669184000001</v>
      </c>
      <c r="G11" s="66"/>
      <c r="H11" s="66"/>
      <c r="I11" s="66"/>
      <c r="J11" s="66"/>
      <c r="K11" s="66"/>
      <c r="L11" s="66"/>
      <c r="M11" s="66"/>
      <c r="N11" s="66"/>
      <c r="O11" s="66"/>
      <c r="P11" s="66"/>
      <c r="Q11" s="66"/>
      <c r="R11" s="66"/>
      <c r="S11" s="66"/>
      <c r="T11" s="66"/>
      <c r="U11" s="66">
        <v>291.84884735999998</v>
      </c>
      <c r="V11" s="66"/>
      <c r="W11" s="66"/>
      <c r="X11" s="66"/>
      <c r="Y11" s="66"/>
      <c r="Z11" s="66"/>
      <c r="AA11" s="66"/>
      <c r="AB11" s="66"/>
      <c r="AC11" s="7"/>
      <c r="AD11" s="7"/>
      <c r="AE11" s="7" t="s">
        <v>560</v>
      </c>
      <c r="AF11" s="10" t="s">
        <v>561</v>
      </c>
      <c r="AG11" s="30" t="str">
        <f t="shared" si="0"/>
        <v>Non-blank</v>
      </c>
    </row>
    <row r="12" spans="1:33" s="28" customFormat="1" ht="30" x14ac:dyDescent="0.3">
      <c r="A12" s="93"/>
      <c r="B12" s="7" t="s">
        <v>26</v>
      </c>
      <c r="C12" s="7" t="s">
        <v>27</v>
      </c>
      <c r="D12" s="7" t="s">
        <v>702</v>
      </c>
      <c r="E12" s="7" t="s">
        <v>28</v>
      </c>
      <c r="F12" s="66">
        <v>2207.8436943614183</v>
      </c>
      <c r="G12" s="66"/>
      <c r="H12" s="66"/>
      <c r="I12" s="66"/>
      <c r="J12" s="66"/>
      <c r="K12" s="66"/>
      <c r="L12" s="66"/>
      <c r="M12" s="66"/>
      <c r="N12" s="66"/>
      <c r="O12" s="66"/>
      <c r="P12" s="66"/>
      <c r="Q12" s="66"/>
      <c r="R12" s="66"/>
      <c r="S12" s="66"/>
      <c r="T12" s="66"/>
      <c r="U12" s="66">
        <v>7190.1878253499272</v>
      </c>
      <c r="V12" s="66"/>
      <c r="W12" s="66"/>
      <c r="X12" s="66"/>
      <c r="Y12" s="66"/>
      <c r="Z12" s="66"/>
      <c r="AA12" s="66"/>
      <c r="AB12" s="66"/>
      <c r="AC12" s="7"/>
      <c r="AD12" s="7"/>
      <c r="AE12" s="7" t="s">
        <v>568</v>
      </c>
      <c r="AF12" s="10"/>
      <c r="AG12" s="30" t="str">
        <f t="shared" si="0"/>
        <v>Non-blank</v>
      </c>
    </row>
    <row r="13" spans="1:33" s="28" customFormat="1" ht="16.8" x14ac:dyDescent="0.3">
      <c r="A13" s="93"/>
      <c r="B13" s="7" t="s">
        <v>30</v>
      </c>
      <c r="C13" s="7" t="s">
        <v>31</v>
      </c>
      <c r="D13" s="7" t="s">
        <v>702</v>
      </c>
      <c r="E13" s="7" t="s">
        <v>32</v>
      </c>
      <c r="F13" s="66"/>
      <c r="G13" s="66"/>
      <c r="H13" s="66"/>
      <c r="I13" s="66"/>
      <c r="J13" s="66"/>
      <c r="K13" s="66"/>
      <c r="L13" s="66"/>
      <c r="M13" s="66"/>
      <c r="N13" s="66"/>
      <c r="O13" s="66"/>
      <c r="P13" s="66"/>
      <c r="Q13" s="66"/>
      <c r="R13" s="66"/>
      <c r="S13" s="66"/>
      <c r="T13" s="66">
        <v>2.2000000000000002</v>
      </c>
      <c r="U13" s="66"/>
      <c r="V13" s="66"/>
      <c r="W13" s="66"/>
      <c r="X13" s="66"/>
      <c r="Y13" s="66"/>
      <c r="Z13" s="66"/>
      <c r="AA13" s="66"/>
      <c r="AB13" s="66"/>
      <c r="AC13" s="7"/>
      <c r="AD13" s="7"/>
      <c r="AE13" s="7" t="s">
        <v>604</v>
      </c>
      <c r="AF13" s="10" t="s">
        <v>565</v>
      </c>
      <c r="AG13" s="30" t="str">
        <f t="shared" si="0"/>
        <v>Non-blank</v>
      </c>
    </row>
    <row r="14" spans="1:33" s="28" customFormat="1" ht="16.8" x14ac:dyDescent="0.3">
      <c r="A14" s="93"/>
      <c r="B14" s="7" t="s">
        <v>34</v>
      </c>
      <c r="C14" s="7" t="s">
        <v>35</v>
      </c>
      <c r="D14" s="7" t="s">
        <v>702</v>
      </c>
      <c r="E14" s="7" t="s">
        <v>36</v>
      </c>
      <c r="F14" s="66"/>
      <c r="G14" s="66"/>
      <c r="H14" s="66"/>
      <c r="I14" s="66"/>
      <c r="J14" s="66"/>
      <c r="K14" s="66"/>
      <c r="L14" s="66"/>
      <c r="M14" s="66"/>
      <c r="N14" s="66"/>
      <c r="O14" s="66"/>
      <c r="P14" s="66"/>
      <c r="Q14" s="66"/>
      <c r="R14" s="66"/>
      <c r="S14" s="66"/>
      <c r="T14" s="66"/>
      <c r="U14" s="66"/>
      <c r="V14" s="66">
        <v>44.46</v>
      </c>
      <c r="W14" s="66"/>
      <c r="X14" s="66"/>
      <c r="Y14" s="66"/>
      <c r="Z14" s="66"/>
      <c r="AA14" s="66"/>
      <c r="AB14" s="66"/>
      <c r="AC14" s="7"/>
      <c r="AD14" s="7"/>
      <c r="AE14" s="7" t="s">
        <v>601</v>
      </c>
      <c r="AF14" s="10" t="s">
        <v>565</v>
      </c>
      <c r="AG14" s="30" t="str">
        <f t="shared" si="0"/>
        <v>Non-blank</v>
      </c>
    </row>
    <row r="15" spans="1:33" s="28" customFormat="1" ht="30" hidden="1" x14ac:dyDescent="0.3">
      <c r="A15" s="93"/>
      <c r="B15" s="7" t="s">
        <v>38</v>
      </c>
      <c r="C15" s="7" t="s">
        <v>39</v>
      </c>
      <c r="D15" s="7" t="s">
        <v>703</v>
      </c>
      <c r="E15" s="7" t="s">
        <v>32</v>
      </c>
      <c r="F15" s="66"/>
      <c r="G15" s="66"/>
      <c r="H15" s="66"/>
      <c r="I15" s="66"/>
      <c r="J15" s="66"/>
      <c r="K15" s="66"/>
      <c r="L15" s="66"/>
      <c r="M15" s="66"/>
      <c r="N15" s="66"/>
      <c r="O15" s="66"/>
      <c r="P15" s="66"/>
      <c r="Q15" s="66"/>
      <c r="R15" s="66"/>
      <c r="S15" s="66"/>
      <c r="T15" s="66"/>
      <c r="U15" s="66"/>
      <c r="V15" s="66"/>
      <c r="W15" s="66"/>
      <c r="X15" s="66"/>
      <c r="Y15" s="66"/>
      <c r="Z15" s="66"/>
      <c r="AA15" s="66"/>
      <c r="AB15" s="66"/>
      <c r="AC15" s="7"/>
      <c r="AD15" s="7"/>
      <c r="AE15" s="7"/>
      <c r="AF15" s="10"/>
      <c r="AG15" s="30" t="str">
        <f t="shared" si="0"/>
        <v>X</v>
      </c>
    </row>
    <row r="16" spans="1:33" s="28" customFormat="1" ht="30" hidden="1" x14ac:dyDescent="0.3">
      <c r="A16" s="93"/>
      <c r="B16" s="7" t="s">
        <v>41</v>
      </c>
      <c r="C16" s="7" t="s">
        <v>42</v>
      </c>
      <c r="D16" s="7" t="s">
        <v>703</v>
      </c>
      <c r="E16" s="7" t="s">
        <v>43</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30" hidden="1" x14ac:dyDescent="0.3">
      <c r="A17" s="93"/>
      <c r="B17" s="7" t="s">
        <v>45</v>
      </c>
      <c r="C17" s="7" t="s">
        <v>46</v>
      </c>
      <c r="D17" s="7" t="s">
        <v>703</v>
      </c>
      <c r="E17" s="7" t="s">
        <v>12</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30" hidden="1" x14ac:dyDescent="0.3">
      <c r="A18" s="93"/>
      <c r="B18" s="7" t="s">
        <v>49</v>
      </c>
      <c r="C18" s="7" t="s">
        <v>48</v>
      </c>
      <c r="D18" s="7" t="s">
        <v>703</v>
      </c>
      <c r="E18" s="7" t="s">
        <v>50</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9"/>
      <c r="AG18" s="30" t="str">
        <f t="shared" si="0"/>
        <v>X</v>
      </c>
    </row>
    <row r="19" spans="1:33" s="28" customFormat="1" ht="16.8" x14ac:dyDescent="0.3">
      <c r="A19" s="93" t="s">
        <v>52</v>
      </c>
      <c r="B19" s="7" t="s">
        <v>53</v>
      </c>
      <c r="C19" s="7" t="s">
        <v>54</v>
      </c>
      <c r="D19" s="7" t="s">
        <v>701</v>
      </c>
      <c r="E19" s="7" t="s">
        <v>16</v>
      </c>
      <c r="F19" s="66">
        <v>2469.5024414099998</v>
      </c>
      <c r="G19" s="66"/>
      <c r="H19" s="66"/>
      <c r="I19" s="66"/>
      <c r="J19" s="66"/>
      <c r="K19" s="66"/>
      <c r="L19" s="66"/>
      <c r="M19" s="66"/>
      <c r="N19" s="66"/>
      <c r="O19" s="66"/>
      <c r="P19" s="66"/>
      <c r="Q19" s="66"/>
      <c r="R19" s="66"/>
      <c r="S19" s="66"/>
      <c r="T19" s="66"/>
      <c r="U19" s="66">
        <v>2771.3718261700001</v>
      </c>
      <c r="V19" s="66"/>
      <c r="W19" s="66"/>
      <c r="X19" s="66"/>
      <c r="Y19" s="66"/>
      <c r="Z19" s="66"/>
      <c r="AA19" s="66"/>
      <c r="AB19" s="66"/>
      <c r="AC19" s="7"/>
      <c r="AD19" s="7"/>
      <c r="AE19" s="7" t="s">
        <v>560</v>
      </c>
      <c r="AF19" s="10" t="s">
        <v>561</v>
      </c>
      <c r="AG19" s="30" t="str">
        <f t="shared" si="0"/>
        <v>Non-blank</v>
      </c>
    </row>
    <row r="20" spans="1:33" s="28" customFormat="1" ht="30" x14ac:dyDescent="0.3">
      <c r="A20" s="93"/>
      <c r="B20" s="7" t="s">
        <v>56</v>
      </c>
      <c r="C20" s="7" t="s">
        <v>57</v>
      </c>
      <c r="D20" s="7" t="s">
        <v>702</v>
      </c>
      <c r="E20" s="7" t="s">
        <v>32</v>
      </c>
      <c r="F20" s="66">
        <v>46.12443857695181</v>
      </c>
      <c r="G20" s="66"/>
      <c r="H20" s="66"/>
      <c r="I20" s="66"/>
      <c r="J20" s="66"/>
      <c r="K20" s="66"/>
      <c r="L20" s="66"/>
      <c r="M20" s="66"/>
      <c r="N20" s="66"/>
      <c r="O20" s="66"/>
      <c r="P20" s="66"/>
      <c r="Q20" s="66"/>
      <c r="R20" s="66"/>
      <c r="S20" s="66"/>
      <c r="T20" s="66"/>
      <c r="U20" s="66">
        <v>41.850978951525221</v>
      </c>
      <c r="V20" s="66"/>
      <c r="W20" s="66"/>
      <c r="X20" s="66"/>
      <c r="Y20" s="66"/>
      <c r="Z20" s="66"/>
      <c r="AA20" s="66"/>
      <c r="AB20" s="66"/>
      <c r="AC20" s="7"/>
      <c r="AD20" s="7"/>
      <c r="AE20" s="7" t="s">
        <v>568</v>
      </c>
      <c r="AF20" s="9"/>
      <c r="AG20" s="30" t="str">
        <f t="shared" si="0"/>
        <v>Non-blank</v>
      </c>
    </row>
    <row r="21" spans="1:33" s="28" customFormat="1" ht="30" x14ac:dyDescent="0.3">
      <c r="A21" s="93"/>
      <c r="B21" s="7" t="s">
        <v>59</v>
      </c>
      <c r="C21" s="7" t="s">
        <v>60</v>
      </c>
      <c r="D21" s="7" t="s">
        <v>702</v>
      </c>
      <c r="E21" s="7" t="s">
        <v>61</v>
      </c>
      <c r="F21" s="66">
        <v>86.521161211299997</v>
      </c>
      <c r="G21" s="66"/>
      <c r="H21" s="66"/>
      <c r="I21" s="66"/>
      <c r="J21" s="66"/>
      <c r="K21" s="66"/>
      <c r="L21" s="66"/>
      <c r="M21" s="66"/>
      <c r="N21" s="66"/>
      <c r="O21" s="66"/>
      <c r="P21" s="66"/>
      <c r="Q21" s="66"/>
      <c r="R21" s="66"/>
      <c r="S21" s="66"/>
      <c r="T21" s="66"/>
      <c r="U21" s="66">
        <v>68.277411901099995</v>
      </c>
      <c r="V21" s="66"/>
      <c r="W21" s="66"/>
      <c r="X21" s="66"/>
      <c r="Y21" s="66"/>
      <c r="Z21" s="66"/>
      <c r="AA21" s="66"/>
      <c r="AB21" s="66"/>
      <c r="AC21" s="7"/>
      <c r="AD21" s="7"/>
      <c r="AE21" s="7" t="s">
        <v>560</v>
      </c>
      <c r="AF21" s="10" t="s">
        <v>561</v>
      </c>
      <c r="AG21" s="30" t="str">
        <f t="shared" si="0"/>
        <v>Non-blank</v>
      </c>
    </row>
    <row r="22" spans="1:33" s="28" customFormat="1" ht="30" x14ac:dyDescent="0.3">
      <c r="A22" s="93"/>
      <c r="B22" s="7" t="s">
        <v>63</v>
      </c>
      <c r="C22" s="7" t="s">
        <v>64</v>
      </c>
      <c r="D22" s="7" t="s">
        <v>702</v>
      </c>
      <c r="E22" s="7" t="s">
        <v>32</v>
      </c>
      <c r="F22" s="66"/>
      <c r="G22" s="66"/>
      <c r="H22" s="66"/>
      <c r="I22" s="66"/>
      <c r="J22" s="66"/>
      <c r="K22" s="66"/>
      <c r="L22" s="66"/>
      <c r="M22" s="66"/>
      <c r="N22" s="66"/>
      <c r="O22" s="66"/>
      <c r="P22" s="66"/>
      <c r="Q22" s="66"/>
      <c r="R22" s="66"/>
      <c r="S22" s="66"/>
      <c r="T22" s="66"/>
      <c r="U22" s="66">
        <v>3.4978122044100002</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66</v>
      </c>
      <c r="C23" s="7" t="s">
        <v>67</v>
      </c>
      <c r="D23" s="7" t="s">
        <v>702</v>
      </c>
      <c r="E23" s="7" t="s">
        <v>68</v>
      </c>
      <c r="F23" s="66"/>
      <c r="G23" s="66"/>
      <c r="H23" s="66"/>
      <c r="I23" s="66"/>
      <c r="J23" s="66"/>
      <c r="K23" s="66"/>
      <c r="L23" s="66"/>
      <c r="M23" s="66"/>
      <c r="N23" s="66"/>
      <c r="O23" s="66"/>
      <c r="P23" s="66"/>
      <c r="Q23" s="66"/>
      <c r="R23" s="66"/>
      <c r="S23" s="66"/>
      <c r="T23" s="66"/>
      <c r="U23" s="66"/>
      <c r="V23" s="66"/>
      <c r="W23" s="66"/>
      <c r="X23" s="66"/>
      <c r="Y23" s="66"/>
      <c r="Z23" s="66">
        <v>15</v>
      </c>
      <c r="AA23" s="66"/>
      <c r="AB23" s="66"/>
      <c r="AC23" s="7"/>
      <c r="AD23" s="7"/>
      <c r="AE23" s="7" t="s">
        <v>566</v>
      </c>
      <c r="AF23" s="9" t="s">
        <v>567</v>
      </c>
      <c r="AG23" s="30" t="str">
        <f t="shared" si="0"/>
        <v>Non-blank</v>
      </c>
    </row>
    <row r="24" spans="1:33" s="28" customFormat="1" ht="45" x14ac:dyDescent="0.3">
      <c r="A24" s="93"/>
      <c r="B24" s="7" t="s">
        <v>70</v>
      </c>
      <c r="C24" s="7" t="s">
        <v>71</v>
      </c>
      <c r="D24" s="7" t="s">
        <v>702</v>
      </c>
      <c r="E24" s="7" t="s">
        <v>72</v>
      </c>
      <c r="F24" s="66"/>
      <c r="G24" s="66"/>
      <c r="H24" s="66"/>
      <c r="I24" s="66"/>
      <c r="J24" s="66"/>
      <c r="K24" s="66"/>
      <c r="L24" s="66"/>
      <c r="M24" s="66"/>
      <c r="N24" s="66"/>
      <c r="O24" s="66"/>
      <c r="P24" s="66"/>
      <c r="Q24" s="66"/>
      <c r="R24" s="66"/>
      <c r="S24" s="66"/>
      <c r="T24" s="66"/>
      <c r="U24" s="66">
        <v>5.2284674698204521</v>
      </c>
      <c r="V24" s="66"/>
      <c r="W24" s="66"/>
      <c r="X24" s="66"/>
      <c r="Y24" s="66"/>
      <c r="Z24" s="66"/>
      <c r="AA24" s="66"/>
      <c r="AB24" s="66"/>
      <c r="AC24" s="7"/>
      <c r="AD24" s="7"/>
      <c r="AE24" s="7" t="s">
        <v>777</v>
      </c>
      <c r="AF24" s="9" t="s">
        <v>778</v>
      </c>
      <c r="AG24" s="30" t="str">
        <f t="shared" si="0"/>
        <v>Non-blank</v>
      </c>
    </row>
    <row r="25" spans="1:33" s="28" customFormat="1" ht="30" hidden="1" x14ac:dyDescent="0.3">
      <c r="A25" s="93"/>
      <c r="B25" s="7" t="s">
        <v>74</v>
      </c>
      <c r="C25" s="7" t="s">
        <v>75</v>
      </c>
      <c r="D25" s="7" t="s">
        <v>702</v>
      </c>
      <c r="E25" s="7" t="s">
        <v>32</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9"/>
      <c r="AG25" s="30" t="str">
        <f t="shared" si="0"/>
        <v>X</v>
      </c>
    </row>
    <row r="26" spans="1:33" s="28" customFormat="1" ht="45" x14ac:dyDescent="0.3">
      <c r="A26" s="93"/>
      <c r="B26" s="7" t="s">
        <v>77</v>
      </c>
      <c r="C26" s="7" t="s">
        <v>78</v>
      </c>
      <c r="D26" s="7" t="s">
        <v>702</v>
      </c>
      <c r="E26" s="7" t="s">
        <v>32</v>
      </c>
      <c r="F26" s="66"/>
      <c r="G26" s="66"/>
      <c r="H26" s="66"/>
      <c r="I26" s="66"/>
      <c r="J26" s="66"/>
      <c r="K26" s="66"/>
      <c r="L26" s="66"/>
      <c r="M26" s="66"/>
      <c r="N26" s="66"/>
      <c r="O26" s="66"/>
      <c r="P26" s="66"/>
      <c r="Q26" s="66"/>
      <c r="R26" s="66"/>
      <c r="S26" s="66"/>
      <c r="T26" s="66"/>
      <c r="U26" s="66">
        <v>49.786626249575825</v>
      </c>
      <c r="V26" s="66"/>
      <c r="W26" s="66"/>
      <c r="X26" s="66"/>
      <c r="Y26" s="66"/>
      <c r="Z26" s="66"/>
      <c r="AA26" s="66"/>
      <c r="AB26" s="66"/>
      <c r="AC26" s="7"/>
      <c r="AD26" s="7"/>
      <c r="AE26" s="7" t="s">
        <v>777</v>
      </c>
      <c r="AF26" s="9" t="s">
        <v>778</v>
      </c>
      <c r="AG26" s="30" t="str">
        <f t="shared" si="0"/>
        <v>Non-blank</v>
      </c>
    </row>
    <row r="27" spans="1:33" s="28" customFormat="1" ht="30" x14ac:dyDescent="0.3">
      <c r="A27" s="93"/>
      <c r="B27" s="7" t="s">
        <v>80</v>
      </c>
      <c r="C27" s="7" t="s">
        <v>81</v>
      </c>
      <c r="D27" s="7" t="s">
        <v>701</v>
      </c>
      <c r="E27" s="7" t="s">
        <v>32</v>
      </c>
      <c r="F27" s="66"/>
      <c r="G27" s="66"/>
      <c r="H27" s="66"/>
      <c r="I27" s="66"/>
      <c r="J27" s="66"/>
      <c r="K27" s="66"/>
      <c r="L27" s="66"/>
      <c r="M27" s="66"/>
      <c r="N27" s="66"/>
      <c r="O27" s="66"/>
      <c r="P27" s="66"/>
      <c r="Q27" s="66"/>
      <c r="R27" s="66"/>
      <c r="S27" s="66"/>
      <c r="T27" s="66"/>
      <c r="U27" s="66">
        <v>58.15</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83</v>
      </c>
      <c r="C28" s="7" t="s">
        <v>84</v>
      </c>
      <c r="D28" s="7" t="s">
        <v>702</v>
      </c>
      <c r="E28" s="7" t="s">
        <v>16</v>
      </c>
      <c r="F28" s="66"/>
      <c r="G28" s="66"/>
      <c r="H28" s="66"/>
      <c r="I28" s="66"/>
      <c r="J28" s="66"/>
      <c r="K28" s="66"/>
      <c r="L28" s="66"/>
      <c r="M28" s="66"/>
      <c r="N28" s="66"/>
      <c r="O28" s="66"/>
      <c r="P28" s="66"/>
      <c r="Q28" s="66"/>
      <c r="R28" s="66"/>
      <c r="S28" s="66"/>
      <c r="T28" s="66"/>
      <c r="U28" s="66">
        <v>3850.6930000000002</v>
      </c>
      <c r="V28" s="66"/>
      <c r="W28" s="66"/>
      <c r="X28" s="66"/>
      <c r="Y28" s="66"/>
      <c r="Z28" s="66"/>
      <c r="AA28" s="66"/>
      <c r="AB28" s="66"/>
      <c r="AC28" s="7"/>
      <c r="AD28" s="7"/>
      <c r="AE28" s="7" t="s">
        <v>568</v>
      </c>
      <c r="AF28" s="10"/>
      <c r="AG28" s="30" t="str">
        <f t="shared" si="0"/>
        <v>Non-blank</v>
      </c>
    </row>
    <row r="29" spans="1:33" s="28" customFormat="1" ht="30" x14ac:dyDescent="0.3">
      <c r="A29" s="93"/>
      <c r="B29" s="7" t="s">
        <v>86</v>
      </c>
      <c r="C29" s="7" t="s">
        <v>87</v>
      </c>
      <c r="D29" s="7" t="s">
        <v>702</v>
      </c>
      <c r="E29" s="7" t="s">
        <v>88</v>
      </c>
      <c r="F29" s="66"/>
      <c r="G29" s="66"/>
      <c r="H29" s="66"/>
      <c r="I29" s="66"/>
      <c r="J29" s="66"/>
      <c r="K29" s="66"/>
      <c r="L29" s="66"/>
      <c r="M29" s="66"/>
      <c r="N29" s="66"/>
      <c r="O29" s="66"/>
      <c r="P29" s="66"/>
      <c r="Q29" s="66"/>
      <c r="R29" s="66"/>
      <c r="S29" s="66"/>
      <c r="T29" s="66"/>
      <c r="U29" s="66"/>
      <c r="V29" s="66"/>
      <c r="W29" s="66">
        <v>56.261107389999999</v>
      </c>
      <c r="X29" s="66"/>
      <c r="Y29" s="66"/>
      <c r="Z29" s="66"/>
      <c r="AA29" s="66"/>
      <c r="AB29" s="66"/>
      <c r="AC29" s="7"/>
      <c r="AD29" s="7"/>
      <c r="AE29" s="7" t="s">
        <v>569</v>
      </c>
      <c r="AF29" s="10" t="s">
        <v>565</v>
      </c>
      <c r="AG29" s="30" t="str">
        <f t="shared" si="0"/>
        <v>Non-blank</v>
      </c>
    </row>
    <row r="30" spans="1:33" s="28" customFormat="1" ht="16.8" x14ac:dyDescent="0.3">
      <c r="A30" s="93"/>
      <c r="B30" s="7" t="s">
        <v>90</v>
      </c>
      <c r="C30" s="7" t="s">
        <v>91</v>
      </c>
      <c r="D30" s="7" t="s">
        <v>702</v>
      </c>
      <c r="E30" s="7" t="s">
        <v>92</v>
      </c>
      <c r="F30" s="66"/>
      <c r="G30" s="66"/>
      <c r="H30" s="66"/>
      <c r="I30" s="66"/>
      <c r="J30" s="66"/>
      <c r="K30" s="66"/>
      <c r="L30" s="66"/>
      <c r="M30" s="66"/>
      <c r="N30" s="66"/>
      <c r="O30" s="66"/>
      <c r="P30" s="66"/>
      <c r="Q30" s="66"/>
      <c r="R30" s="66"/>
      <c r="S30" s="66"/>
      <c r="T30" s="66"/>
      <c r="U30" s="66"/>
      <c r="V30" s="66"/>
      <c r="W30" s="66">
        <v>0.36630129430000002</v>
      </c>
      <c r="X30" s="66"/>
      <c r="Y30" s="66"/>
      <c r="Z30" s="66"/>
      <c r="AA30" s="66"/>
      <c r="AB30" s="66"/>
      <c r="AC30" s="7"/>
      <c r="AD30" s="7"/>
      <c r="AE30" s="7" t="s">
        <v>569</v>
      </c>
      <c r="AF30" s="10" t="s">
        <v>565</v>
      </c>
      <c r="AG30" s="30" t="str">
        <f t="shared" si="0"/>
        <v>Non-blank</v>
      </c>
    </row>
    <row r="31" spans="1:33" s="28" customFormat="1" ht="16.8" x14ac:dyDescent="0.3">
      <c r="A31" s="93"/>
      <c r="B31" s="7" t="s">
        <v>94</v>
      </c>
      <c r="C31" s="7" t="s">
        <v>95</v>
      </c>
      <c r="D31" s="7" t="s">
        <v>702</v>
      </c>
      <c r="E31" s="7" t="s">
        <v>92</v>
      </c>
      <c r="F31" s="66"/>
      <c r="G31" s="66"/>
      <c r="H31" s="66"/>
      <c r="I31" s="66"/>
      <c r="J31" s="66"/>
      <c r="K31" s="66"/>
      <c r="L31" s="66"/>
      <c r="M31" s="66"/>
      <c r="N31" s="66"/>
      <c r="O31" s="66"/>
      <c r="P31" s="66"/>
      <c r="Q31" s="66"/>
      <c r="R31" s="66"/>
      <c r="S31" s="66"/>
      <c r="T31" s="66"/>
      <c r="U31" s="66"/>
      <c r="V31" s="66"/>
      <c r="W31" s="66"/>
      <c r="X31" s="66"/>
      <c r="Y31" s="66">
        <v>0.86971214090000004</v>
      </c>
      <c r="Z31" s="66"/>
      <c r="AA31" s="66"/>
      <c r="AB31" s="66"/>
      <c r="AC31" s="7"/>
      <c r="AD31" s="7"/>
      <c r="AE31" s="7" t="s">
        <v>569</v>
      </c>
      <c r="AF31" s="10" t="s">
        <v>565</v>
      </c>
      <c r="AG31" s="30" t="str">
        <f t="shared" si="0"/>
        <v>Non-blank</v>
      </c>
    </row>
    <row r="32" spans="1:33" s="28" customFormat="1" ht="16.8" hidden="1" x14ac:dyDescent="0.3">
      <c r="A32" s="93"/>
      <c r="B32" s="7" t="s">
        <v>98</v>
      </c>
      <c r="C32" s="7" t="s">
        <v>97</v>
      </c>
      <c r="D32" s="7" t="s">
        <v>703</v>
      </c>
      <c r="E32" s="7" t="s">
        <v>32</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10"/>
      <c r="AG32" s="30" t="str">
        <f t="shared" si="0"/>
        <v>X</v>
      </c>
    </row>
    <row r="33" spans="1:33" s="28" customFormat="1" ht="16.8" hidden="1" x14ac:dyDescent="0.3">
      <c r="A33" s="93"/>
      <c r="B33" s="7" t="s">
        <v>100</v>
      </c>
      <c r="C33" s="7" t="s">
        <v>99</v>
      </c>
      <c r="D33" s="7" t="s">
        <v>703</v>
      </c>
      <c r="E33" s="7" t="s">
        <v>32</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10"/>
      <c r="AG33" s="30" t="str">
        <f t="shared" si="0"/>
        <v>X</v>
      </c>
    </row>
    <row r="34" spans="1:33" s="28" customFormat="1" ht="30" hidden="1" x14ac:dyDescent="0.3">
      <c r="A34" s="93"/>
      <c r="B34" s="7" t="s">
        <v>699</v>
      </c>
      <c r="C34" s="7" t="s">
        <v>101</v>
      </c>
      <c r="D34" s="7" t="s">
        <v>703</v>
      </c>
      <c r="E34" s="7" t="s">
        <v>103</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30" hidden="1" x14ac:dyDescent="0.3">
      <c r="A35" s="93"/>
      <c r="B35" s="7" t="s">
        <v>105</v>
      </c>
      <c r="C35" s="7" t="s">
        <v>102</v>
      </c>
      <c r="D35" s="7" t="s">
        <v>703</v>
      </c>
      <c r="E35" s="7" t="s">
        <v>103</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c r="B36" s="7" t="s">
        <v>108</v>
      </c>
      <c r="C36" s="7" t="s">
        <v>106</v>
      </c>
      <c r="D36" s="7" t="s">
        <v>703</v>
      </c>
      <c r="E36" s="7" t="s">
        <v>109</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x14ac:dyDescent="0.3">
      <c r="A37" s="93" t="s">
        <v>111</v>
      </c>
      <c r="B37" s="7" t="s">
        <v>112</v>
      </c>
      <c r="C37" s="7" t="s">
        <v>113</v>
      </c>
      <c r="D37" s="7" t="s">
        <v>701</v>
      </c>
      <c r="E37" s="7" t="s">
        <v>114</v>
      </c>
      <c r="F37" s="66"/>
      <c r="G37" s="66"/>
      <c r="H37" s="66"/>
      <c r="I37" s="66"/>
      <c r="J37" s="66"/>
      <c r="K37" s="66"/>
      <c r="L37" s="66"/>
      <c r="M37" s="66"/>
      <c r="N37" s="66"/>
      <c r="O37" s="66"/>
      <c r="P37" s="66"/>
      <c r="Q37" s="66"/>
      <c r="R37" s="66"/>
      <c r="S37" s="66"/>
      <c r="T37" s="66"/>
      <c r="U37" s="66"/>
      <c r="V37" s="66"/>
      <c r="W37" s="66">
        <v>44563.520240000005</v>
      </c>
      <c r="X37" s="66"/>
      <c r="Y37" s="66"/>
      <c r="Z37" s="66"/>
      <c r="AA37" s="66"/>
      <c r="AB37" s="66"/>
      <c r="AC37" s="7"/>
      <c r="AD37" s="7"/>
      <c r="AE37" s="7" t="s">
        <v>569</v>
      </c>
      <c r="AF37" s="10" t="s">
        <v>565</v>
      </c>
      <c r="AG37" s="30" t="str">
        <f t="shared" si="0"/>
        <v>Non-blank</v>
      </c>
    </row>
    <row r="38" spans="1:33" s="28" customFormat="1" ht="16.8" x14ac:dyDescent="0.3">
      <c r="A38" s="93"/>
      <c r="B38" s="7" t="s">
        <v>112</v>
      </c>
      <c r="C38" s="7" t="s">
        <v>113</v>
      </c>
      <c r="D38" s="7" t="s">
        <v>701</v>
      </c>
      <c r="E38" s="7" t="s">
        <v>114</v>
      </c>
      <c r="F38" s="66"/>
      <c r="G38" s="66"/>
      <c r="H38" s="66"/>
      <c r="I38" s="66"/>
      <c r="J38" s="66"/>
      <c r="K38" s="66"/>
      <c r="L38" s="66"/>
      <c r="M38" s="66"/>
      <c r="N38" s="66"/>
      <c r="O38" s="66">
        <v>8916</v>
      </c>
      <c r="P38" s="66">
        <v>8975</v>
      </c>
      <c r="Q38" s="66">
        <v>9052</v>
      </c>
      <c r="R38" s="66">
        <v>8997</v>
      </c>
      <c r="S38" s="66">
        <v>9004</v>
      </c>
      <c r="T38" s="66">
        <v>9218</v>
      </c>
      <c r="U38" s="66">
        <v>9317</v>
      </c>
      <c r="V38" s="66">
        <v>9336</v>
      </c>
      <c r="W38" s="66">
        <v>9322</v>
      </c>
      <c r="X38" s="66">
        <v>8975</v>
      </c>
      <c r="Y38" s="66">
        <v>8984</v>
      </c>
      <c r="Z38" s="66">
        <v>9044</v>
      </c>
      <c r="AA38" s="66"/>
      <c r="AB38" s="66"/>
      <c r="AC38" s="7"/>
      <c r="AD38" s="7" t="s">
        <v>804</v>
      </c>
      <c r="AE38" s="7" t="s">
        <v>1923</v>
      </c>
      <c r="AF38" s="10" t="s">
        <v>1924</v>
      </c>
      <c r="AG38" s="30" t="str">
        <f t="shared" si="0"/>
        <v>Non-blank</v>
      </c>
    </row>
    <row r="39" spans="1:33" s="28" customFormat="1" ht="45" x14ac:dyDescent="0.3">
      <c r="A39" s="93"/>
      <c r="B39" s="7" t="s">
        <v>116</v>
      </c>
      <c r="C39" s="7" t="s">
        <v>117</v>
      </c>
      <c r="D39" s="7" t="s">
        <v>702</v>
      </c>
      <c r="E39" s="7" t="s">
        <v>118</v>
      </c>
      <c r="F39" s="66"/>
      <c r="G39" s="66"/>
      <c r="H39" s="66"/>
      <c r="I39" s="66"/>
      <c r="J39" s="66"/>
      <c r="K39" s="66"/>
      <c r="L39" s="66"/>
      <c r="M39" s="66"/>
      <c r="N39" s="66"/>
      <c r="O39" s="66"/>
      <c r="P39" s="66"/>
      <c r="Q39" s="66"/>
      <c r="R39" s="66"/>
      <c r="S39" s="66"/>
      <c r="T39" s="66"/>
      <c r="U39" s="66"/>
      <c r="V39" s="66"/>
      <c r="W39" s="66">
        <v>6729.6164663243735</v>
      </c>
      <c r="X39" s="66"/>
      <c r="Y39" s="66"/>
      <c r="Z39" s="66"/>
      <c r="AA39" s="66"/>
      <c r="AB39" s="66"/>
      <c r="AC39" s="7" t="s">
        <v>574</v>
      </c>
      <c r="AD39" s="7"/>
      <c r="AE39" s="7" t="s">
        <v>573</v>
      </c>
      <c r="AF39" s="10"/>
      <c r="AG39" s="30" t="str">
        <f t="shared" si="0"/>
        <v>Non-blank</v>
      </c>
    </row>
    <row r="40" spans="1:33" s="28" customFormat="1" ht="45" x14ac:dyDescent="0.3">
      <c r="A40" s="93"/>
      <c r="B40" s="7" t="s">
        <v>120</v>
      </c>
      <c r="C40" s="7" t="s">
        <v>121</v>
      </c>
      <c r="D40" s="7" t="s">
        <v>702</v>
      </c>
      <c r="E40" s="7" t="s">
        <v>118</v>
      </c>
      <c r="F40" s="66"/>
      <c r="G40" s="66"/>
      <c r="H40" s="66"/>
      <c r="I40" s="66"/>
      <c r="J40" s="66"/>
      <c r="K40" s="66"/>
      <c r="L40" s="66"/>
      <c r="M40" s="66"/>
      <c r="N40" s="66"/>
      <c r="O40" s="66"/>
      <c r="P40" s="66"/>
      <c r="Q40" s="66"/>
      <c r="R40" s="66"/>
      <c r="S40" s="66"/>
      <c r="T40" s="66"/>
      <c r="U40" s="66"/>
      <c r="V40" s="66"/>
      <c r="W40" s="66">
        <v>16079.949943629977</v>
      </c>
      <c r="X40" s="66"/>
      <c r="Y40" s="66"/>
      <c r="Z40" s="66"/>
      <c r="AA40" s="66"/>
      <c r="AB40" s="66"/>
      <c r="AC40" s="7" t="s">
        <v>575</v>
      </c>
      <c r="AD40" s="7"/>
      <c r="AE40" s="7" t="s">
        <v>573</v>
      </c>
      <c r="AF40" s="10"/>
      <c r="AG40" s="30" t="str">
        <f t="shared" si="0"/>
        <v>Non-blank</v>
      </c>
    </row>
    <row r="41" spans="1:33" s="28" customFormat="1" ht="45" x14ac:dyDescent="0.3">
      <c r="A41" s="93"/>
      <c r="B41" s="7" t="s">
        <v>123</v>
      </c>
      <c r="C41" s="7" t="s">
        <v>124</v>
      </c>
      <c r="D41" s="7" t="s">
        <v>702</v>
      </c>
      <c r="E41" s="7" t="s">
        <v>125</v>
      </c>
      <c r="F41" s="66"/>
      <c r="G41" s="66"/>
      <c r="H41" s="66"/>
      <c r="I41" s="66"/>
      <c r="J41" s="66"/>
      <c r="K41" s="66"/>
      <c r="L41" s="66"/>
      <c r="M41" s="66"/>
      <c r="N41" s="66"/>
      <c r="O41" s="66"/>
      <c r="P41" s="66"/>
      <c r="Q41" s="66"/>
      <c r="R41" s="66"/>
      <c r="S41" s="66"/>
      <c r="T41" s="66"/>
      <c r="U41" s="66"/>
      <c r="V41" s="66"/>
      <c r="W41" s="66">
        <v>1.0978973656494866</v>
      </c>
      <c r="X41" s="66"/>
      <c r="Y41" s="66"/>
      <c r="Z41" s="66"/>
      <c r="AA41" s="66"/>
      <c r="AB41" s="66"/>
      <c r="AC41" s="7" t="s">
        <v>575</v>
      </c>
      <c r="AD41" s="7"/>
      <c r="AE41" s="7" t="s">
        <v>573</v>
      </c>
      <c r="AF41" s="10"/>
      <c r="AG41" s="30" t="str">
        <f t="shared" si="0"/>
        <v>Non-blank</v>
      </c>
    </row>
    <row r="42" spans="1:33" s="28" customFormat="1" ht="30" x14ac:dyDescent="0.3">
      <c r="A42" s="93"/>
      <c r="B42" s="7" t="s">
        <v>127</v>
      </c>
      <c r="C42" s="7" t="s">
        <v>128</v>
      </c>
      <c r="D42" s="7" t="s">
        <v>702</v>
      </c>
      <c r="E42" s="7" t="s">
        <v>114</v>
      </c>
      <c r="F42" s="66"/>
      <c r="G42" s="66"/>
      <c r="H42" s="66"/>
      <c r="I42" s="66"/>
      <c r="J42" s="66"/>
      <c r="K42" s="66"/>
      <c r="L42" s="66"/>
      <c r="M42" s="66"/>
      <c r="N42" s="66"/>
      <c r="O42" s="66"/>
      <c r="P42" s="66"/>
      <c r="Q42" s="66"/>
      <c r="R42" s="66"/>
      <c r="S42" s="66"/>
      <c r="T42" s="66"/>
      <c r="U42" s="66"/>
      <c r="V42" s="66"/>
      <c r="W42" s="66"/>
      <c r="X42" s="66"/>
      <c r="Y42" s="66"/>
      <c r="Z42" s="66"/>
      <c r="AA42" s="66">
        <v>27.9326152117943</v>
      </c>
      <c r="AB42" s="66"/>
      <c r="AC42" s="7"/>
      <c r="AD42" s="7"/>
      <c r="AE42" s="7" t="s">
        <v>577</v>
      </c>
      <c r="AF42" s="10" t="s">
        <v>578</v>
      </c>
      <c r="AG42" s="30" t="str">
        <f t="shared" si="0"/>
        <v>Non-blank</v>
      </c>
    </row>
    <row r="43" spans="1:33" s="28" customFormat="1" ht="45" x14ac:dyDescent="0.3">
      <c r="A43" s="93"/>
      <c r="B43" s="7" t="s">
        <v>130</v>
      </c>
      <c r="C43" s="7" t="s">
        <v>131</v>
      </c>
      <c r="D43" s="7" t="s">
        <v>702</v>
      </c>
      <c r="E43" s="7" t="s">
        <v>132</v>
      </c>
      <c r="F43" s="66"/>
      <c r="G43" s="66"/>
      <c r="H43" s="66"/>
      <c r="I43" s="66"/>
      <c r="J43" s="66"/>
      <c r="K43" s="66"/>
      <c r="L43" s="66"/>
      <c r="M43" s="66"/>
      <c r="N43" s="66"/>
      <c r="O43" s="66"/>
      <c r="P43" s="66"/>
      <c r="Q43" s="66"/>
      <c r="R43" s="66"/>
      <c r="S43" s="66"/>
      <c r="T43" s="66"/>
      <c r="U43" s="66"/>
      <c r="V43" s="66"/>
      <c r="W43" s="66"/>
      <c r="X43" s="66"/>
      <c r="Y43" s="66"/>
      <c r="Z43" s="66"/>
      <c r="AA43" s="66">
        <v>688.16701399641795</v>
      </c>
      <c r="AB43" s="66"/>
      <c r="AC43" s="7" t="s">
        <v>579</v>
      </c>
      <c r="AD43" s="7"/>
      <c r="AE43" s="7" t="s">
        <v>580</v>
      </c>
      <c r="AF43" s="10"/>
      <c r="AG43" s="30" t="str">
        <f t="shared" si="0"/>
        <v>Non-blank</v>
      </c>
    </row>
    <row r="44" spans="1:33" s="28" customFormat="1" ht="45" x14ac:dyDescent="0.3">
      <c r="A44" s="93"/>
      <c r="B44" s="7" t="s">
        <v>134</v>
      </c>
      <c r="C44" s="7" t="s">
        <v>135</v>
      </c>
      <c r="D44" s="7" t="s">
        <v>702</v>
      </c>
      <c r="E44" s="7" t="s">
        <v>136</v>
      </c>
      <c r="F44" s="66"/>
      <c r="G44" s="66"/>
      <c r="H44" s="66"/>
      <c r="I44" s="66"/>
      <c r="J44" s="66"/>
      <c r="K44" s="66"/>
      <c r="L44" s="66"/>
      <c r="M44" s="66"/>
      <c r="N44" s="66"/>
      <c r="O44" s="66"/>
      <c r="P44" s="66"/>
      <c r="Q44" s="66"/>
      <c r="R44" s="66"/>
      <c r="S44" s="66"/>
      <c r="T44" s="66"/>
      <c r="U44" s="66">
        <v>7.9112872699505559</v>
      </c>
      <c r="V44" s="66"/>
      <c r="W44" s="66"/>
      <c r="X44" s="66"/>
      <c r="Y44" s="66"/>
      <c r="Z44" s="66"/>
      <c r="AA44" s="66"/>
      <c r="AB44" s="66"/>
      <c r="AC44" s="7"/>
      <c r="AD44" s="7"/>
      <c r="AE44" s="7" t="s">
        <v>777</v>
      </c>
      <c r="AF44" s="9" t="s">
        <v>778</v>
      </c>
      <c r="AG44" s="30" t="str">
        <f t="shared" si="0"/>
        <v>Non-blank</v>
      </c>
    </row>
    <row r="45" spans="1:33" s="28" customFormat="1" ht="45" x14ac:dyDescent="0.3">
      <c r="A45" s="93"/>
      <c r="B45" s="7" t="s">
        <v>138</v>
      </c>
      <c r="C45" s="7" t="s">
        <v>139</v>
      </c>
      <c r="D45" s="7" t="s">
        <v>702</v>
      </c>
      <c r="E45" s="7" t="s">
        <v>140</v>
      </c>
      <c r="F45" s="66"/>
      <c r="G45" s="66"/>
      <c r="H45" s="66"/>
      <c r="I45" s="66"/>
      <c r="J45" s="66"/>
      <c r="K45" s="66"/>
      <c r="L45" s="66"/>
      <c r="M45" s="66"/>
      <c r="N45" s="66"/>
      <c r="O45" s="66"/>
      <c r="P45" s="66"/>
      <c r="Q45" s="66"/>
      <c r="R45" s="66"/>
      <c r="S45" s="66"/>
      <c r="T45" s="66"/>
      <c r="U45" s="66">
        <v>0.59</v>
      </c>
      <c r="V45" s="66"/>
      <c r="W45" s="66"/>
      <c r="X45" s="66"/>
      <c r="Y45" s="66"/>
      <c r="Z45" s="66"/>
      <c r="AA45" s="66"/>
      <c r="AB45" s="66"/>
      <c r="AC45" s="7"/>
      <c r="AD45" s="7"/>
      <c r="AE45" s="7" t="s">
        <v>777</v>
      </c>
      <c r="AF45" s="9" t="s">
        <v>778</v>
      </c>
      <c r="AG45" s="30" t="str">
        <f t="shared" si="0"/>
        <v>Non-blank</v>
      </c>
    </row>
    <row r="46" spans="1:33" s="28" customFormat="1" ht="45" x14ac:dyDescent="0.3">
      <c r="A46" s="93"/>
      <c r="B46" s="7" t="s">
        <v>142</v>
      </c>
      <c r="C46" s="7" t="s">
        <v>143</v>
      </c>
      <c r="D46" s="7" t="s">
        <v>702</v>
      </c>
      <c r="E46" s="7" t="s">
        <v>32</v>
      </c>
      <c r="F46" s="66"/>
      <c r="G46" s="66"/>
      <c r="H46" s="66"/>
      <c r="I46" s="66"/>
      <c r="J46" s="66"/>
      <c r="K46" s="66"/>
      <c r="L46" s="66"/>
      <c r="M46" s="66"/>
      <c r="N46" s="66"/>
      <c r="O46" s="66"/>
      <c r="P46" s="66"/>
      <c r="Q46" s="66"/>
      <c r="R46" s="66"/>
      <c r="S46" s="66"/>
      <c r="T46" s="66"/>
      <c r="U46" s="66">
        <v>19.002763547398501</v>
      </c>
      <c r="V46" s="66"/>
      <c r="W46" s="66"/>
      <c r="X46" s="66"/>
      <c r="Y46" s="66"/>
      <c r="Z46" s="66"/>
      <c r="AA46" s="66"/>
      <c r="AB46" s="66"/>
      <c r="AC46" s="7"/>
      <c r="AD46" s="7"/>
      <c r="AE46" s="7" t="s">
        <v>777</v>
      </c>
      <c r="AF46" s="9" t="s">
        <v>778</v>
      </c>
      <c r="AG46" s="30" t="str">
        <f t="shared" si="0"/>
        <v>Non-blank</v>
      </c>
    </row>
    <row r="47" spans="1:33" s="28" customFormat="1" ht="30" hidden="1" x14ac:dyDescent="0.3">
      <c r="A47" s="93"/>
      <c r="B47" s="7" t="s">
        <v>145</v>
      </c>
      <c r="C47" s="7" t="s">
        <v>146</v>
      </c>
      <c r="D47" s="7" t="s">
        <v>702</v>
      </c>
      <c r="E47" s="7" t="s">
        <v>32</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10"/>
      <c r="AG47" s="30" t="str">
        <f t="shared" si="0"/>
        <v>X</v>
      </c>
    </row>
    <row r="48" spans="1:33" s="28" customFormat="1" ht="16.8" hidden="1" x14ac:dyDescent="0.3">
      <c r="A48" s="93"/>
      <c r="B48" s="7" t="s">
        <v>148</v>
      </c>
      <c r="C48" s="7" t="s">
        <v>149</v>
      </c>
      <c r="D48" s="7" t="s">
        <v>702</v>
      </c>
      <c r="E48" s="7" t="s">
        <v>16</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10"/>
      <c r="AG48" s="30" t="str">
        <f t="shared" si="0"/>
        <v>X</v>
      </c>
    </row>
    <row r="49" spans="1:33" s="28" customFormat="1" ht="45" x14ac:dyDescent="0.3">
      <c r="A49" s="93"/>
      <c r="B49" s="7" t="s">
        <v>151</v>
      </c>
      <c r="C49" s="7" t="s">
        <v>152</v>
      </c>
      <c r="D49" s="7" t="s">
        <v>702</v>
      </c>
      <c r="E49" s="7" t="s">
        <v>32</v>
      </c>
      <c r="F49" s="66"/>
      <c r="G49" s="66"/>
      <c r="H49" s="66"/>
      <c r="I49" s="66"/>
      <c r="J49" s="66"/>
      <c r="K49" s="66"/>
      <c r="L49" s="66"/>
      <c r="M49" s="66"/>
      <c r="N49" s="66"/>
      <c r="O49" s="66"/>
      <c r="P49" s="66"/>
      <c r="Q49" s="66"/>
      <c r="R49" s="66"/>
      <c r="S49" s="66"/>
      <c r="T49" s="66"/>
      <c r="U49" s="66">
        <v>33.735274232176636</v>
      </c>
      <c r="V49" s="66"/>
      <c r="W49" s="66"/>
      <c r="X49" s="66"/>
      <c r="Y49" s="66"/>
      <c r="Z49" s="66"/>
      <c r="AA49" s="66"/>
      <c r="AB49" s="66"/>
      <c r="AC49" s="7"/>
      <c r="AD49" s="7"/>
      <c r="AE49" s="7" t="s">
        <v>777</v>
      </c>
      <c r="AF49" s="9" t="s">
        <v>778</v>
      </c>
      <c r="AG49" s="30" t="str">
        <f t="shared" si="0"/>
        <v>Non-blank</v>
      </c>
    </row>
    <row r="50" spans="1:33" s="28" customFormat="1" ht="45" x14ac:dyDescent="0.3">
      <c r="A50" s="93"/>
      <c r="B50" s="7" t="s">
        <v>154</v>
      </c>
      <c r="C50" s="7" t="s">
        <v>155</v>
      </c>
      <c r="D50" s="7" t="s">
        <v>702</v>
      </c>
      <c r="E50" s="7" t="s">
        <v>32</v>
      </c>
      <c r="F50" s="66"/>
      <c r="G50" s="66"/>
      <c r="H50" s="66"/>
      <c r="I50" s="66"/>
      <c r="J50" s="66"/>
      <c r="K50" s="66"/>
      <c r="L50" s="66"/>
      <c r="M50" s="66"/>
      <c r="N50" s="66"/>
      <c r="O50" s="66"/>
      <c r="P50" s="66"/>
      <c r="Q50" s="66"/>
      <c r="R50" s="66"/>
      <c r="S50" s="66"/>
      <c r="T50" s="66"/>
      <c r="U50" s="66">
        <v>12.194852865119888</v>
      </c>
      <c r="V50" s="66"/>
      <c r="W50" s="66"/>
      <c r="X50" s="66"/>
      <c r="Y50" s="66"/>
      <c r="Z50" s="66"/>
      <c r="AA50" s="66"/>
      <c r="AB50" s="66"/>
      <c r="AC50" s="7"/>
      <c r="AD50" s="7"/>
      <c r="AE50" s="7" t="s">
        <v>777</v>
      </c>
      <c r="AF50" s="9" t="s">
        <v>778</v>
      </c>
      <c r="AG50" s="30" t="str">
        <f t="shared" si="0"/>
        <v>Non-blank</v>
      </c>
    </row>
    <row r="51" spans="1:33" s="28" customFormat="1" ht="16.8" x14ac:dyDescent="0.3">
      <c r="A51" s="93"/>
      <c r="B51" s="7" t="s">
        <v>157</v>
      </c>
      <c r="C51" s="7" t="s">
        <v>158</v>
      </c>
      <c r="D51" s="7" t="s">
        <v>701</v>
      </c>
      <c r="E51" s="7" t="s">
        <v>114</v>
      </c>
      <c r="F51" s="66">
        <v>18.5</v>
      </c>
      <c r="G51" s="66">
        <v>18.5</v>
      </c>
      <c r="H51" s="66">
        <v>49.9</v>
      </c>
      <c r="I51" s="66">
        <v>49.9</v>
      </c>
      <c r="J51" s="66">
        <v>49.9</v>
      </c>
      <c r="K51" s="66">
        <v>160.9</v>
      </c>
      <c r="L51" s="66">
        <v>160.9</v>
      </c>
      <c r="M51" s="66">
        <v>160.9</v>
      </c>
      <c r="N51" s="66">
        <v>160.9</v>
      </c>
      <c r="O51" s="66">
        <v>192.8</v>
      </c>
      <c r="P51" s="66">
        <v>211.5</v>
      </c>
      <c r="Q51" s="66">
        <v>211.5</v>
      </c>
      <c r="R51" s="66">
        <v>211.5</v>
      </c>
      <c r="S51" s="66">
        <v>235.8</v>
      </c>
      <c r="T51" s="66">
        <v>235.8</v>
      </c>
      <c r="U51" s="66">
        <v>235.8</v>
      </c>
      <c r="V51" s="66">
        <v>253</v>
      </c>
      <c r="W51" s="66">
        <v>336.84</v>
      </c>
      <c r="X51" s="66">
        <v>421.44</v>
      </c>
      <c r="Y51" s="66">
        <v>458.54</v>
      </c>
      <c r="Z51" s="66">
        <v>474.84</v>
      </c>
      <c r="AA51" s="66">
        <v>533.14</v>
      </c>
      <c r="AB51" s="66"/>
      <c r="AC51" s="7"/>
      <c r="AD51" s="7"/>
      <c r="AE51" s="7" t="s">
        <v>566</v>
      </c>
      <c r="AF51" s="10" t="s">
        <v>602</v>
      </c>
      <c r="AG51" s="30" t="str">
        <f t="shared" si="0"/>
        <v>Non-blank</v>
      </c>
    </row>
    <row r="52" spans="1:33" s="28" customFormat="1" ht="16.8" x14ac:dyDescent="0.3">
      <c r="A52" s="93"/>
      <c r="B52" s="7" t="s">
        <v>157</v>
      </c>
      <c r="C52" s="7" t="s">
        <v>158</v>
      </c>
      <c r="D52" s="7" t="s">
        <v>701</v>
      </c>
      <c r="E52" s="7" t="s">
        <v>114</v>
      </c>
      <c r="F52" s="66"/>
      <c r="G52" s="66"/>
      <c r="H52" s="66"/>
      <c r="I52" s="66"/>
      <c r="J52" s="66"/>
      <c r="K52" s="66"/>
      <c r="L52" s="66"/>
      <c r="M52" s="66"/>
      <c r="N52" s="66"/>
      <c r="O52" s="66"/>
      <c r="P52" s="66"/>
      <c r="Q52" s="66"/>
      <c r="R52" s="66"/>
      <c r="S52" s="66"/>
      <c r="T52" s="66">
        <v>223</v>
      </c>
      <c r="U52" s="66"/>
      <c r="V52" s="66"/>
      <c r="W52" s="66"/>
      <c r="X52" s="66"/>
      <c r="Y52" s="66"/>
      <c r="Z52" s="66"/>
      <c r="AA52" s="66"/>
      <c r="AB52" s="66"/>
      <c r="AC52" s="7"/>
      <c r="AD52" s="7" t="s">
        <v>804</v>
      </c>
      <c r="AE52" s="7" t="s">
        <v>1925</v>
      </c>
      <c r="AF52" s="10" t="s">
        <v>1926</v>
      </c>
      <c r="AG52" s="30" t="str">
        <f t="shared" si="0"/>
        <v>Non-blank</v>
      </c>
    </row>
    <row r="53" spans="1:33" s="28" customFormat="1" ht="45" x14ac:dyDescent="0.3">
      <c r="A53" s="93"/>
      <c r="B53" s="7" t="s">
        <v>157</v>
      </c>
      <c r="C53" s="7" t="s">
        <v>158</v>
      </c>
      <c r="D53" s="7" t="s">
        <v>701</v>
      </c>
      <c r="E53" s="7" t="s">
        <v>114</v>
      </c>
      <c r="F53" s="66"/>
      <c r="G53" s="66"/>
      <c r="H53" s="66"/>
      <c r="I53" s="66"/>
      <c r="J53" s="66"/>
      <c r="K53" s="66">
        <v>38.07</v>
      </c>
      <c r="L53" s="66"/>
      <c r="M53" s="66"/>
      <c r="N53" s="66"/>
      <c r="O53" s="66"/>
      <c r="P53" s="66"/>
      <c r="Q53" s="66"/>
      <c r="R53" s="66"/>
      <c r="S53" s="66"/>
      <c r="T53" s="66"/>
      <c r="U53" s="66"/>
      <c r="V53" s="66"/>
      <c r="W53" s="66"/>
      <c r="X53" s="66"/>
      <c r="Y53" s="66"/>
      <c r="Z53" s="66"/>
      <c r="AA53" s="66"/>
      <c r="AB53" s="66"/>
      <c r="AC53" s="7"/>
      <c r="AD53" s="7" t="s">
        <v>2019</v>
      </c>
      <c r="AE53" s="7"/>
      <c r="AF53" s="10" t="s">
        <v>2018</v>
      </c>
      <c r="AG53" s="30" t="str">
        <f t="shared" si="0"/>
        <v>Non-blank</v>
      </c>
    </row>
    <row r="54" spans="1:33" s="28" customFormat="1" ht="45" x14ac:dyDescent="0.3">
      <c r="A54" s="93"/>
      <c r="B54" s="7" t="s">
        <v>160</v>
      </c>
      <c r="C54" s="7" t="s">
        <v>161</v>
      </c>
      <c r="D54" s="7" t="s">
        <v>702</v>
      </c>
      <c r="E54" s="7" t="s">
        <v>118</v>
      </c>
      <c r="F54" s="66">
        <v>3.4553604781471798</v>
      </c>
      <c r="G54" s="66"/>
      <c r="H54" s="66"/>
      <c r="I54" s="66"/>
      <c r="J54" s="66"/>
      <c r="K54" s="66"/>
      <c r="L54" s="66"/>
      <c r="M54" s="66"/>
      <c r="N54" s="66"/>
      <c r="O54" s="66"/>
      <c r="P54" s="66"/>
      <c r="Q54" s="66"/>
      <c r="R54" s="66"/>
      <c r="S54" s="66"/>
      <c r="T54" s="66"/>
      <c r="U54" s="66">
        <v>35.608577469042586</v>
      </c>
      <c r="V54" s="66"/>
      <c r="W54" s="66"/>
      <c r="X54" s="66"/>
      <c r="Y54" s="66"/>
      <c r="Z54" s="66"/>
      <c r="AA54" s="66"/>
      <c r="AB54" s="66"/>
      <c r="AC54" s="7"/>
      <c r="AD54" s="7"/>
      <c r="AE54" s="7" t="s">
        <v>857</v>
      </c>
      <c r="AF54" s="10"/>
      <c r="AG54" s="30" t="str">
        <f t="shared" si="0"/>
        <v>Non-blank</v>
      </c>
    </row>
    <row r="55" spans="1:33" s="28" customFormat="1" ht="16.8" x14ac:dyDescent="0.3">
      <c r="A55" s="93"/>
      <c r="B55" s="7" t="s">
        <v>163</v>
      </c>
      <c r="C55" s="7" t="s">
        <v>164</v>
      </c>
      <c r="D55" s="7" t="s">
        <v>701</v>
      </c>
      <c r="E55" s="7" t="s">
        <v>114</v>
      </c>
      <c r="F55" s="66"/>
      <c r="G55" s="66"/>
      <c r="H55" s="66"/>
      <c r="I55" s="66"/>
      <c r="J55" s="66"/>
      <c r="K55" s="66"/>
      <c r="L55" s="66"/>
      <c r="M55" s="66"/>
      <c r="N55" s="66"/>
      <c r="O55" s="66"/>
      <c r="P55" s="66">
        <v>22.5</v>
      </c>
      <c r="Q55" s="66">
        <v>22.5</v>
      </c>
      <c r="R55" s="66">
        <v>22.5</v>
      </c>
      <c r="S55" s="66">
        <v>22.5</v>
      </c>
      <c r="T55" s="66">
        <v>22.5</v>
      </c>
      <c r="U55" s="66">
        <v>22.5</v>
      </c>
      <c r="V55" s="66">
        <v>22.5</v>
      </c>
      <c r="W55" s="66">
        <v>22.5</v>
      </c>
      <c r="X55" s="66">
        <v>22.5</v>
      </c>
      <c r="Y55" s="66">
        <v>22.5</v>
      </c>
      <c r="Z55" s="66">
        <v>22.5</v>
      </c>
      <c r="AA55" s="66">
        <v>22.5</v>
      </c>
      <c r="AB55" s="66"/>
      <c r="AC55" s="7"/>
      <c r="AD55" s="7"/>
      <c r="AE55" s="7" t="s">
        <v>566</v>
      </c>
      <c r="AF55" s="10" t="s">
        <v>602</v>
      </c>
      <c r="AG55" s="30" t="str">
        <f t="shared" si="0"/>
        <v>Non-blank</v>
      </c>
    </row>
    <row r="56" spans="1:33" s="28" customFormat="1" ht="30" x14ac:dyDescent="0.3">
      <c r="A56" s="93"/>
      <c r="B56" s="7" t="s">
        <v>163</v>
      </c>
      <c r="C56" s="7" t="s">
        <v>164</v>
      </c>
      <c r="D56" s="7" t="s">
        <v>701</v>
      </c>
      <c r="E56" s="7" t="s">
        <v>114</v>
      </c>
      <c r="F56" s="66"/>
      <c r="G56" s="66"/>
      <c r="H56" s="66"/>
      <c r="I56" s="66"/>
      <c r="J56" s="66"/>
      <c r="K56" s="66"/>
      <c r="L56" s="66"/>
      <c r="M56" s="66"/>
      <c r="N56" s="66"/>
      <c r="O56" s="66"/>
      <c r="P56" s="66"/>
      <c r="Q56" s="66"/>
      <c r="R56" s="66"/>
      <c r="S56" s="66"/>
      <c r="T56" s="66"/>
      <c r="U56" s="66"/>
      <c r="V56" s="66"/>
      <c r="W56" s="66"/>
      <c r="X56" s="66"/>
      <c r="Y56" s="66"/>
      <c r="Z56" s="66">
        <v>22.9</v>
      </c>
      <c r="AA56" s="66"/>
      <c r="AB56" s="66"/>
      <c r="AC56" s="7"/>
      <c r="AD56" s="7" t="s">
        <v>1929</v>
      </c>
      <c r="AE56" s="7" t="s">
        <v>1918</v>
      </c>
      <c r="AF56" s="10" t="s">
        <v>1930</v>
      </c>
      <c r="AG56" s="30" t="str">
        <f t="shared" si="0"/>
        <v>Non-blank</v>
      </c>
    </row>
    <row r="57" spans="1:33" s="28" customFormat="1" ht="45" x14ac:dyDescent="0.3">
      <c r="A57" s="93"/>
      <c r="B57" s="7" t="s">
        <v>166</v>
      </c>
      <c r="C57" s="7" t="s">
        <v>167</v>
      </c>
      <c r="D57" s="7" t="s">
        <v>702</v>
      </c>
      <c r="E57" s="7" t="s">
        <v>118</v>
      </c>
      <c r="F57" s="66"/>
      <c r="G57" s="66"/>
      <c r="H57" s="66"/>
      <c r="I57" s="66"/>
      <c r="J57" s="66"/>
      <c r="K57" s="66"/>
      <c r="L57" s="66"/>
      <c r="M57" s="66"/>
      <c r="N57" s="66"/>
      <c r="O57" s="66"/>
      <c r="P57" s="66"/>
      <c r="Q57" s="66"/>
      <c r="R57" s="66"/>
      <c r="S57" s="66"/>
      <c r="T57" s="66"/>
      <c r="U57" s="66">
        <v>3.3977650256720024</v>
      </c>
      <c r="V57" s="66"/>
      <c r="W57" s="66"/>
      <c r="X57" s="66"/>
      <c r="Y57" s="66"/>
      <c r="Z57" s="66"/>
      <c r="AA57" s="66"/>
      <c r="AB57" s="66"/>
      <c r="AC57" s="7"/>
      <c r="AD57" s="7"/>
      <c r="AE57" s="7" t="s">
        <v>857</v>
      </c>
      <c r="AF57" s="10"/>
      <c r="AG57" s="30" t="str">
        <f t="shared" si="0"/>
        <v>Non-blank</v>
      </c>
    </row>
    <row r="58" spans="1:33" s="28" customFormat="1" ht="16.8" x14ac:dyDescent="0.3">
      <c r="A58" s="93"/>
      <c r="B58" s="7" t="s">
        <v>169</v>
      </c>
      <c r="C58" s="7" t="s">
        <v>170</v>
      </c>
      <c r="D58" s="7" t="s">
        <v>701</v>
      </c>
      <c r="E58" s="7" t="s">
        <v>109</v>
      </c>
      <c r="F58" s="66"/>
      <c r="G58" s="66"/>
      <c r="H58" s="66"/>
      <c r="I58" s="66"/>
      <c r="J58" s="66"/>
      <c r="K58" s="66"/>
      <c r="L58" s="66"/>
      <c r="M58" s="66"/>
      <c r="N58" s="66"/>
      <c r="O58" s="66"/>
      <c r="P58" s="66"/>
      <c r="Q58" s="66"/>
      <c r="R58" s="66"/>
      <c r="S58" s="66"/>
      <c r="T58" s="66"/>
      <c r="U58" s="66"/>
      <c r="V58" s="66">
        <v>989</v>
      </c>
      <c r="W58" s="66"/>
      <c r="X58" s="66"/>
      <c r="Y58" s="66"/>
      <c r="Z58" s="66"/>
      <c r="AA58" s="66"/>
      <c r="AB58" s="66"/>
      <c r="AC58" s="7"/>
      <c r="AD58" s="7"/>
      <c r="AE58" s="7" t="s">
        <v>856</v>
      </c>
      <c r="AF58" s="10"/>
      <c r="AG58" s="30" t="str">
        <f t="shared" si="0"/>
        <v>Non-blank</v>
      </c>
    </row>
    <row r="59" spans="1:33" s="28" customFormat="1" ht="60" x14ac:dyDescent="0.3">
      <c r="A59" s="93"/>
      <c r="B59" s="7" t="s">
        <v>172</v>
      </c>
      <c r="C59" s="7" t="s">
        <v>173</v>
      </c>
      <c r="D59" s="7" t="s">
        <v>702</v>
      </c>
      <c r="E59" s="7" t="s">
        <v>174</v>
      </c>
      <c r="F59" s="66"/>
      <c r="G59" s="66"/>
      <c r="H59" s="66"/>
      <c r="I59" s="66"/>
      <c r="J59" s="66"/>
      <c r="K59" s="66"/>
      <c r="L59" s="66"/>
      <c r="M59" s="66"/>
      <c r="N59" s="66"/>
      <c r="O59" s="66"/>
      <c r="P59" s="66"/>
      <c r="Q59" s="66"/>
      <c r="R59" s="66"/>
      <c r="S59" s="66"/>
      <c r="T59" s="66"/>
      <c r="U59" s="66"/>
      <c r="V59" s="66">
        <v>24.365680466434849</v>
      </c>
      <c r="W59" s="66"/>
      <c r="X59" s="66"/>
      <c r="Y59" s="66"/>
      <c r="Z59" s="66"/>
      <c r="AA59" s="66"/>
      <c r="AB59" s="66"/>
      <c r="AC59" s="7"/>
      <c r="AD59" s="7"/>
      <c r="AE59" s="7" t="s">
        <v>856</v>
      </c>
      <c r="AF59" s="10"/>
      <c r="AG59" s="30" t="str">
        <f t="shared" si="0"/>
        <v>Non-blank</v>
      </c>
    </row>
    <row r="60" spans="1:33" s="28" customFormat="1" ht="30" x14ac:dyDescent="0.3">
      <c r="A60" s="93"/>
      <c r="B60" s="7" t="s">
        <v>176</v>
      </c>
      <c r="C60" s="7" t="s">
        <v>177</v>
      </c>
      <c r="D60" s="7" t="s">
        <v>702</v>
      </c>
      <c r="E60" s="7" t="s">
        <v>178</v>
      </c>
      <c r="F60" s="66"/>
      <c r="G60" s="66"/>
      <c r="H60" s="66"/>
      <c r="I60" s="66"/>
      <c r="J60" s="66"/>
      <c r="K60" s="66"/>
      <c r="L60" s="66"/>
      <c r="M60" s="66"/>
      <c r="N60" s="66"/>
      <c r="O60" s="66"/>
      <c r="P60" s="66"/>
      <c r="Q60" s="66"/>
      <c r="R60" s="66"/>
      <c r="S60" s="66"/>
      <c r="T60" s="66"/>
      <c r="U60" s="66"/>
      <c r="V60" s="66"/>
      <c r="W60" s="66"/>
      <c r="X60" s="66"/>
      <c r="Y60" s="66"/>
      <c r="Z60" s="66">
        <v>26</v>
      </c>
      <c r="AA60" s="66"/>
      <c r="AB60" s="66"/>
      <c r="AC60" s="7"/>
      <c r="AD60" s="7" t="s">
        <v>1929</v>
      </c>
      <c r="AE60" s="7" t="s">
        <v>1918</v>
      </c>
      <c r="AF60" s="10" t="s">
        <v>1930</v>
      </c>
      <c r="AG60" s="30" t="str">
        <f t="shared" si="0"/>
        <v>Non-blank</v>
      </c>
    </row>
    <row r="61" spans="1:33" s="28" customFormat="1" ht="30" hidden="1" x14ac:dyDescent="0.3">
      <c r="A61" s="93"/>
      <c r="B61" s="7" t="s">
        <v>180</v>
      </c>
      <c r="C61" s="7" t="s">
        <v>181</v>
      </c>
      <c r="D61" s="7" t="s">
        <v>702</v>
      </c>
      <c r="E61" s="7" t="s">
        <v>88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x14ac:dyDescent="0.3">
      <c r="A62" s="93"/>
      <c r="B62" s="7" t="s">
        <v>183</v>
      </c>
      <c r="C62" s="7" t="s">
        <v>184</v>
      </c>
      <c r="D62" s="7" t="s">
        <v>701</v>
      </c>
      <c r="E62" s="7" t="s">
        <v>114</v>
      </c>
      <c r="F62" s="66"/>
      <c r="G62" s="66"/>
      <c r="H62" s="66"/>
      <c r="I62" s="66"/>
      <c r="J62" s="66"/>
      <c r="K62" s="66"/>
      <c r="L62" s="66"/>
      <c r="M62" s="66"/>
      <c r="N62" s="66"/>
      <c r="O62" s="66"/>
      <c r="P62" s="66"/>
      <c r="Q62" s="66"/>
      <c r="R62" s="66"/>
      <c r="S62" s="66"/>
      <c r="T62" s="66">
        <v>7.7</v>
      </c>
      <c r="U62" s="66">
        <v>7.7</v>
      </c>
      <c r="V62" s="66">
        <v>7.7</v>
      </c>
      <c r="W62" s="66">
        <v>7.7</v>
      </c>
      <c r="X62" s="66">
        <v>7.7</v>
      </c>
      <c r="Y62" s="66">
        <v>7.7</v>
      </c>
      <c r="Z62" s="66">
        <v>22</v>
      </c>
      <c r="AA62" s="66">
        <v>22</v>
      </c>
      <c r="AB62" s="66"/>
      <c r="AC62" s="7"/>
      <c r="AD62" s="7"/>
      <c r="AE62" s="7" t="s">
        <v>566</v>
      </c>
      <c r="AF62" s="10" t="s">
        <v>602</v>
      </c>
      <c r="AG62" s="30" t="str">
        <f t="shared" si="0"/>
        <v>Non-blank</v>
      </c>
    </row>
    <row r="63" spans="1:33" s="28" customFormat="1" ht="45" x14ac:dyDescent="0.3">
      <c r="A63" s="93"/>
      <c r="B63" s="7" t="s">
        <v>186</v>
      </c>
      <c r="C63" s="7" t="s">
        <v>187</v>
      </c>
      <c r="D63" s="7" t="s">
        <v>702</v>
      </c>
      <c r="E63" s="7" t="s">
        <v>118</v>
      </c>
      <c r="F63" s="66"/>
      <c r="G63" s="66"/>
      <c r="H63" s="66"/>
      <c r="I63" s="66"/>
      <c r="J63" s="66"/>
      <c r="K63" s="66"/>
      <c r="L63" s="66"/>
      <c r="M63" s="66"/>
      <c r="N63" s="66"/>
      <c r="O63" s="66"/>
      <c r="P63" s="66"/>
      <c r="Q63" s="66"/>
      <c r="R63" s="66"/>
      <c r="S63" s="66"/>
      <c r="T63" s="66"/>
      <c r="U63" s="66">
        <v>1.1627906976744187</v>
      </c>
      <c r="V63" s="66"/>
      <c r="W63" s="66"/>
      <c r="X63" s="66"/>
      <c r="Y63" s="66"/>
      <c r="Z63" s="66"/>
      <c r="AA63" s="66"/>
      <c r="AB63" s="66"/>
      <c r="AC63" s="7"/>
      <c r="AD63" s="7"/>
      <c r="AE63" s="7" t="s">
        <v>857</v>
      </c>
      <c r="AF63" s="10"/>
      <c r="AG63" s="30" t="str">
        <f t="shared" si="0"/>
        <v>Non-blank</v>
      </c>
    </row>
    <row r="64" spans="1:33" s="28" customFormat="1" ht="16.8" x14ac:dyDescent="0.3">
      <c r="A64" s="93"/>
      <c r="B64" s="7" t="s">
        <v>189</v>
      </c>
      <c r="C64" s="7" t="s">
        <v>190</v>
      </c>
      <c r="D64" s="7" t="s">
        <v>702</v>
      </c>
      <c r="E64" s="7" t="s">
        <v>114</v>
      </c>
      <c r="F64" s="66">
        <v>18.5</v>
      </c>
      <c r="G64" s="66">
        <v>18.5</v>
      </c>
      <c r="H64" s="66">
        <v>49.9</v>
      </c>
      <c r="I64" s="66">
        <v>49.9</v>
      </c>
      <c r="J64" s="66">
        <v>49.9</v>
      </c>
      <c r="K64" s="66">
        <v>160.9</v>
      </c>
      <c r="L64" s="66">
        <v>160.9</v>
      </c>
      <c r="M64" s="66">
        <v>160.9</v>
      </c>
      <c r="N64" s="66">
        <v>160.9</v>
      </c>
      <c r="O64" s="66">
        <v>192.8</v>
      </c>
      <c r="P64" s="66">
        <v>234</v>
      </c>
      <c r="Q64" s="66">
        <v>234</v>
      </c>
      <c r="R64" s="66">
        <v>234</v>
      </c>
      <c r="S64" s="66">
        <v>258.3</v>
      </c>
      <c r="T64" s="66">
        <v>266</v>
      </c>
      <c r="U64" s="66">
        <v>266</v>
      </c>
      <c r="V64" s="66">
        <v>283.2</v>
      </c>
      <c r="W64" s="66">
        <v>367.03999999999996</v>
      </c>
      <c r="X64" s="66">
        <v>451.64</v>
      </c>
      <c r="Y64" s="66">
        <v>488.74</v>
      </c>
      <c r="Z64" s="66">
        <v>519.33999999999992</v>
      </c>
      <c r="AA64" s="66">
        <v>577.64</v>
      </c>
      <c r="AB64" s="66"/>
      <c r="AC64" s="7"/>
      <c r="AD64" s="7"/>
      <c r="AE64" s="7" t="s">
        <v>603</v>
      </c>
      <c r="AF64" s="10"/>
      <c r="AG64" s="30" t="str">
        <f t="shared" si="0"/>
        <v>Non-blank</v>
      </c>
    </row>
    <row r="65" spans="1:33" s="28" customFormat="1" ht="45" x14ac:dyDescent="0.3">
      <c r="A65" s="93"/>
      <c r="B65" s="7" t="s">
        <v>192</v>
      </c>
      <c r="C65" s="7" t="s">
        <v>193</v>
      </c>
      <c r="D65" s="7" t="s">
        <v>702</v>
      </c>
      <c r="E65" s="7" t="s">
        <v>194</v>
      </c>
      <c r="F65" s="66">
        <v>2.36815156169994</v>
      </c>
      <c r="G65" s="66">
        <v>2.29511450760489</v>
      </c>
      <c r="H65" s="66">
        <v>6.0053916141144699</v>
      </c>
      <c r="I65" s="66">
        <v>5.8309378578606603</v>
      </c>
      <c r="J65" s="66">
        <v>5.6663335755813904</v>
      </c>
      <c r="K65" s="66">
        <v>17.769188293760301</v>
      </c>
      <c r="L65" s="66">
        <v>17.301819433093801</v>
      </c>
      <c r="M65" s="66">
        <v>16.858406152427602</v>
      </c>
      <c r="N65" s="66">
        <v>16.437152664269298</v>
      </c>
      <c r="O65" s="66">
        <v>19.215819163992201</v>
      </c>
      <c r="P65" s="66">
        <v>22.7670753064798</v>
      </c>
      <c r="Q65" s="66">
        <v>22.156153540250301</v>
      </c>
      <c r="R65" s="66">
        <v>21.5771614045441</v>
      </c>
      <c r="S65" s="66">
        <v>23.2113010190327</v>
      </c>
      <c r="T65" s="66">
        <v>23.3096147779452</v>
      </c>
      <c r="U65" s="66">
        <v>22.7447627191107</v>
      </c>
      <c r="V65" s="66">
        <v>23.567790686062299</v>
      </c>
      <c r="W65" s="66">
        <v>29.749225956005098</v>
      </c>
      <c r="X65" s="66">
        <v>35.676820020222401</v>
      </c>
      <c r="Y65" s="66">
        <v>37.651572346424601</v>
      </c>
      <c r="Z65" s="66">
        <v>39.042249285821697</v>
      </c>
      <c r="AA65" s="66">
        <v>42.419257714394803</v>
      </c>
      <c r="AB65" s="66"/>
      <c r="AC65" s="7"/>
      <c r="AD65" s="7"/>
      <c r="AE65" s="7" t="s">
        <v>566</v>
      </c>
      <c r="AF65" s="10" t="s">
        <v>602</v>
      </c>
      <c r="AG65" s="30" t="str">
        <f t="shared" si="0"/>
        <v>Non-blank</v>
      </c>
    </row>
    <row r="66" spans="1:33" s="28" customFormat="1" ht="16.8" x14ac:dyDescent="0.3">
      <c r="A66" s="93"/>
      <c r="B66" s="7" t="s">
        <v>196</v>
      </c>
      <c r="C66" s="7" t="s">
        <v>197</v>
      </c>
      <c r="D66" s="7" t="s">
        <v>701</v>
      </c>
      <c r="E66" s="7" t="s">
        <v>109</v>
      </c>
      <c r="F66" s="66"/>
      <c r="G66" s="66"/>
      <c r="H66" s="66"/>
      <c r="I66" s="66"/>
      <c r="J66" s="66"/>
      <c r="K66" s="66"/>
      <c r="L66" s="66"/>
      <c r="M66" s="66"/>
      <c r="N66" s="66"/>
      <c r="O66" s="66"/>
      <c r="P66" s="66"/>
      <c r="Q66" s="66"/>
      <c r="R66" s="66"/>
      <c r="S66" s="66"/>
      <c r="T66" s="66">
        <v>1</v>
      </c>
      <c r="U66" s="66"/>
      <c r="V66" s="66"/>
      <c r="W66" s="66"/>
      <c r="X66" s="66"/>
      <c r="Y66" s="66"/>
      <c r="Z66" s="66"/>
      <c r="AA66" s="66"/>
      <c r="AB66" s="66"/>
      <c r="AC66" s="7"/>
      <c r="AD66" s="7"/>
      <c r="AE66" s="7" t="s">
        <v>779</v>
      </c>
      <c r="AF66" s="10" t="s">
        <v>780</v>
      </c>
      <c r="AG66" s="30" t="str">
        <f t="shared" si="0"/>
        <v>Non-blank</v>
      </c>
    </row>
    <row r="67" spans="1:33" s="28" customFormat="1" ht="16.8" x14ac:dyDescent="0.3">
      <c r="A67" s="93"/>
      <c r="B67" s="7" t="s">
        <v>196</v>
      </c>
      <c r="C67" s="7" t="s">
        <v>197</v>
      </c>
      <c r="D67" s="7" t="s">
        <v>701</v>
      </c>
      <c r="E67" s="7" t="s">
        <v>109</v>
      </c>
      <c r="F67" s="66"/>
      <c r="G67" s="66"/>
      <c r="H67" s="66"/>
      <c r="I67" s="66"/>
      <c r="J67" s="66"/>
      <c r="K67" s="66"/>
      <c r="L67" s="66"/>
      <c r="M67" s="66"/>
      <c r="N67" s="66"/>
      <c r="O67" s="66"/>
      <c r="P67" s="66"/>
      <c r="Q67" s="66"/>
      <c r="R67" s="66"/>
      <c r="S67" s="66"/>
      <c r="T67" s="66"/>
      <c r="U67" s="66"/>
      <c r="V67" s="66"/>
      <c r="W67" s="66"/>
      <c r="X67" s="66"/>
      <c r="Y67" s="66"/>
      <c r="Z67" s="66"/>
      <c r="AA67" s="66">
        <v>1</v>
      </c>
      <c r="AB67" s="66"/>
      <c r="AC67" s="7"/>
      <c r="AD67" s="7" t="s">
        <v>804</v>
      </c>
      <c r="AE67" s="7" t="s">
        <v>1939</v>
      </c>
      <c r="AF67" s="10" t="s">
        <v>1940</v>
      </c>
      <c r="AG67" s="30" t="str">
        <f t="shared" si="0"/>
        <v>Non-blank</v>
      </c>
    </row>
    <row r="68" spans="1:33" s="28" customFormat="1" ht="16.8" x14ac:dyDescent="0.3">
      <c r="A68" s="93"/>
      <c r="B68" s="7" t="s">
        <v>199</v>
      </c>
      <c r="C68" s="7" t="s">
        <v>200</v>
      </c>
      <c r="D68" s="7" t="s">
        <v>701</v>
      </c>
      <c r="E68" s="7" t="s">
        <v>109</v>
      </c>
      <c r="F68" s="66"/>
      <c r="G68" s="66"/>
      <c r="H68" s="66"/>
      <c r="I68" s="66"/>
      <c r="J68" s="66"/>
      <c r="K68" s="66"/>
      <c r="L68" s="66"/>
      <c r="M68" s="66"/>
      <c r="N68" s="66"/>
      <c r="O68" s="66"/>
      <c r="P68" s="66"/>
      <c r="Q68" s="66"/>
      <c r="R68" s="66"/>
      <c r="S68" s="66"/>
      <c r="T68" s="66">
        <v>1</v>
      </c>
      <c r="U68" s="66"/>
      <c r="V68" s="66"/>
      <c r="W68" s="66"/>
      <c r="X68" s="66"/>
      <c r="Y68" s="66"/>
      <c r="Z68" s="66"/>
      <c r="AA68" s="66"/>
      <c r="AB68" s="66"/>
      <c r="AC68" s="7"/>
      <c r="AD68" s="7"/>
      <c r="AE68" s="7" t="s">
        <v>779</v>
      </c>
      <c r="AF68" s="10" t="s">
        <v>780</v>
      </c>
      <c r="AG68" s="30" t="str">
        <f t="shared" si="0"/>
        <v>Non-blank</v>
      </c>
    </row>
    <row r="69" spans="1:33" s="28" customFormat="1" ht="16.8" x14ac:dyDescent="0.3">
      <c r="A69" s="93"/>
      <c r="B69" s="7" t="s">
        <v>199</v>
      </c>
      <c r="C69" s="7" t="s">
        <v>200</v>
      </c>
      <c r="D69" s="7" t="s">
        <v>701</v>
      </c>
      <c r="E69" s="7" t="s">
        <v>109</v>
      </c>
      <c r="F69" s="66"/>
      <c r="G69" s="66"/>
      <c r="H69" s="66"/>
      <c r="I69" s="66"/>
      <c r="J69" s="66"/>
      <c r="K69" s="66"/>
      <c r="L69" s="66"/>
      <c r="M69" s="66"/>
      <c r="N69" s="66"/>
      <c r="O69" s="66"/>
      <c r="P69" s="66"/>
      <c r="Q69" s="66"/>
      <c r="R69" s="66"/>
      <c r="S69" s="66"/>
      <c r="T69" s="66"/>
      <c r="U69" s="66"/>
      <c r="V69" s="66"/>
      <c r="W69" s="66"/>
      <c r="X69" s="66"/>
      <c r="Y69" s="66"/>
      <c r="Z69" s="66"/>
      <c r="AA69" s="66">
        <v>1</v>
      </c>
      <c r="AB69" s="66"/>
      <c r="AC69" s="7"/>
      <c r="AD69" s="7" t="s">
        <v>804</v>
      </c>
      <c r="AE69" s="7" t="s">
        <v>1941</v>
      </c>
      <c r="AF69" s="10" t="s">
        <v>1942</v>
      </c>
      <c r="AG69" s="30" t="str">
        <f t="shared" ref="AG69:AG132" si="1">IF(COUNTA(F69:AB69)=0,"X","Non-blank")</f>
        <v>Non-blank</v>
      </c>
    </row>
    <row r="70" spans="1:33" s="28" customFormat="1" ht="30" hidden="1" x14ac:dyDescent="0.3">
      <c r="A70" s="93"/>
      <c r="B70" s="7" t="s">
        <v>202</v>
      </c>
      <c r="C70" s="7" t="s">
        <v>203</v>
      </c>
      <c r="D70" s="7" t="s">
        <v>702</v>
      </c>
      <c r="E70" s="7" t="s">
        <v>36</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60" x14ac:dyDescent="0.3">
      <c r="A71" s="93"/>
      <c r="B71" s="7" t="s">
        <v>205</v>
      </c>
      <c r="C71" s="7" t="s">
        <v>206</v>
      </c>
      <c r="D71" s="7" t="s">
        <v>702</v>
      </c>
      <c r="E71" s="7" t="s">
        <v>207</v>
      </c>
      <c r="F71" s="66"/>
      <c r="G71" s="66"/>
      <c r="H71" s="66"/>
      <c r="I71" s="66"/>
      <c r="J71" s="66"/>
      <c r="K71" s="66"/>
      <c r="L71" s="66"/>
      <c r="M71" s="66"/>
      <c r="N71" s="66"/>
      <c r="O71" s="66"/>
      <c r="P71" s="66"/>
      <c r="Q71" s="66"/>
      <c r="R71" s="66"/>
      <c r="S71" s="66"/>
      <c r="T71" s="66"/>
      <c r="U71" s="66"/>
      <c r="V71" s="66"/>
      <c r="W71" s="66">
        <v>0.76759061799999995</v>
      </c>
      <c r="X71" s="66"/>
      <c r="Y71" s="66"/>
      <c r="Z71" s="66"/>
      <c r="AA71" s="66"/>
      <c r="AB71" s="66"/>
      <c r="AC71" s="7"/>
      <c r="AD71" s="7"/>
      <c r="AE71" s="7" t="s">
        <v>604</v>
      </c>
      <c r="AF71" s="10" t="s">
        <v>605</v>
      </c>
      <c r="AG71" s="30" t="str">
        <f t="shared" si="1"/>
        <v>Non-blank</v>
      </c>
    </row>
    <row r="72" spans="1:33" s="28" customFormat="1" ht="60" x14ac:dyDescent="0.3">
      <c r="A72" s="93"/>
      <c r="B72" s="7" t="s">
        <v>209</v>
      </c>
      <c r="C72" s="7" t="s">
        <v>210</v>
      </c>
      <c r="D72" s="7" t="s">
        <v>702</v>
      </c>
      <c r="E72" s="7" t="s">
        <v>207</v>
      </c>
      <c r="F72" s="66"/>
      <c r="G72" s="66"/>
      <c r="H72" s="66"/>
      <c r="I72" s="66"/>
      <c r="J72" s="66"/>
      <c r="K72" s="66"/>
      <c r="L72" s="66"/>
      <c r="M72" s="66"/>
      <c r="N72" s="66"/>
      <c r="O72" s="66"/>
      <c r="P72" s="66"/>
      <c r="Q72" s="66"/>
      <c r="R72" s="66"/>
      <c r="S72" s="66"/>
      <c r="T72" s="66"/>
      <c r="U72" s="66"/>
      <c r="V72" s="66"/>
      <c r="W72" s="66">
        <v>0.13859275099999999</v>
      </c>
      <c r="X72" s="66"/>
      <c r="Y72" s="66"/>
      <c r="Z72" s="66"/>
      <c r="AA72" s="66"/>
      <c r="AB72" s="66"/>
      <c r="AC72" s="7"/>
      <c r="AD72" s="7"/>
      <c r="AE72" s="7" t="s">
        <v>604</v>
      </c>
      <c r="AF72" s="10" t="s">
        <v>605</v>
      </c>
      <c r="AG72" s="30" t="str">
        <f t="shared" si="1"/>
        <v>Non-blank</v>
      </c>
    </row>
    <row r="73" spans="1:33" s="28" customFormat="1" ht="60" x14ac:dyDescent="0.3">
      <c r="A73" s="93"/>
      <c r="B73" s="7" t="s">
        <v>212</v>
      </c>
      <c r="C73" s="7" t="s">
        <v>213</v>
      </c>
      <c r="D73" s="7" t="s">
        <v>702</v>
      </c>
      <c r="E73" s="7" t="s">
        <v>207</v>
      </c>
      <c r="F73" s="66"/>
      <c r="G73" s="66"/>
      <c r="H73" s="66"/>
      <c r="I73" s="66"/>
      <c r="J73" s="66"/>
      <c r="K73" s="66"/>
      <c r="L73" s="66"/>
      <c r="M73" s="66"/>
      <c r="N73" s="66"/>
      <c r="O73" s="66"/>
      <c r="P73" s="66"/>
      <c r="Q73" s="66"/>
      <c r="R73" s="66"/>
      <c r="S73" s="66"/>
      <c r="T73" s="66"/>
      <c r="U73" s="66"/>
      <c r="V73" s="66"/>
      <c r="W73" s="66">
        <v>5.2718550110000004</v>
      </c>
      <c r="X73" s="66"/>
      <c r="Y73" s="66"/>
      <c r="Z73" s="66"/>
      <c r="AA73" s="66"/>
      <c r="AB73" s="66"/>
      <c r="AC73" s="7"/>
      <c r="AD73" s="7"/>
      <c r="AE73" s="7" t="s">
        <v>604</v>
      </c>
      <c r="AF73" s="10" t="s">
        <v>605</v>
      </c>
      <c r="AG73" s="30" t="str">
        <f t="shared" si="1"/>
        <v>Non-blank</v>
      </c>
    </row>
    <row r="74" spans="1:33" s="28" customFormat="1" ht="30" x14ac:dyDescent="0.3">
      <c r="A74" s="93"/>
      <c r="B74" s="7" t="s">
        <v>215</v>
      </c>
      <c r="C74" s="7" t="s">
        <v>216</v>
      </c>
      <c r="D74" s="7" t="s">
        <v>703</v>
      </c>
      <c r="E74" s="7" t="s">
        <v>114</v>
      </c>
      <c r="F74" s="66"/>
      <c r="G74" s="66"/>
      <c r="H74" s="66"/>
      <c r="I74" s="66"/>
      <c r="J74" s="66"/>
      <c r="K74" s="66"/>
      <c r="L74" s="66"/>
      <c r="M74" s="66"/>
      <c r="N74" s="66"/>
      <c r="O74" s="66"/>
      <c r="P74" s="66"/>
      <c r="Q74" s="66"/>
      <c r="R74" s="66"/>
      <c r="S74" s="66"/>
      <c r="T74" s="66"/>
      <c r="U74" s="66"/>
      <c r="V74" s="66"/>
      <c r="W74" s="66"/>
      <c r="X74" s="66"/>
      <c r="Y74" s="66"/>
      <c r="Z74" s="66">
        <v>326</v>
      </c>
      <c r="AA74" s="66"/>
      <c r="AB74" s="66"/>
      <c r="AC74" s="7" t="s">
        <v>1927</v>
      </c>
      <c r="AD74" s="7" t="s">
        <v>804</v>
      </c>
      <c r="AE74" s="7" t="s">
        <v>1918</v>
      </c>
      <c r="AF74" s="10" t="s">
        <v>1928</v>
      </c>
      <c r="AG74" s="30" t="str">
        <f t="shared" si="1"/>
        <v>Non-blank</v>
      </c>
    </row>
    <row r="75" spans="1:33" s="28" customFormat="1" ht="16.8" x14ac:dyDescent="0.3">
      <c r="A75" s="93"/>
      <c r="B75" s="7" t="s">
        <v>218</v>
      </c>
      <c r="C75" s="7" t="s">
        <v>219</v>
      </c>
      <c r="D75" s="7" t="s">
        <v>703</v>
      </c>
      <c r="E75" s="7" t="s">
        <v>109</v>
      </c>
      <c r="F75" s="66"/>
      <c r="G75" s="66"/>
      <c r="H75" s="66"/>
      <c r="I75" s="66"/>
      <c r="J75" s="66"/>
      <c r="K75" s="66"/>
      <c r="L75" s="66"/>
      <c r="M75" s="66"/>
      <c r="N75" s="66"/>
      <c r="O75" s="66"/>
      <c r="P75" s="66"/>
      <c r="Q75" s="66"/>
      <c r="R75" s="66"/>
      <c r="S75" s="66"/>
      <c r="T75" s="66"/>
      <c r="U75" s="66"/>
      <c r="V75" s="66"/>
      <c r="W75" s="66"/>
      <c r="X75" s="66">
        <v>11200</v>
      </c>
      <c r="Y75" s="66"/>
      <c r="Z75" s="66"/>
      <c r="AA75" s="66"/>
      <c r="AB75" s="66"/>
      <c r="AC75" s="7"/>
      <c r="AD75" s="7" t="s">
        <v>804</v>
      </c>
      <c r="AE75" s="7" t="s">
        <v>1931</v>
      </c>
      <c r="AF75" s="10" t="s">
        <v>1932</v>
      </c>
      <c r="AG75" s="30" t="str">
        <f t="shared" si="1"/>
        <v>Non-blank</v>
      </c>
    </row>
    <row r="76" spans="1:33" s="28" customFormat="1" ht="45" x14ac:dyDescent="0.3">
      <c r="A76" s="93"/>
      <c r="B76" s="7" t="s">
        <v>221</v>
      </c>
      <c r="C76" s="7" t="s">
        <v>222</v>
      </c>
      <c r="D76" s="7" t="s">
        <v>703</v>
      </c>
      <c r="E76" s="7" t="s">
        <v>114</v>
      </c>
      <c r="F76" s="66"/>
      <c r="G76" s="66"/>
      <c r="H76" s="66"/>
      <c r="I76" s="66"/>
      <c r="J76" s="66"/>
      <c r="K76" s="66"/>
      <c r="L76" s="66"/>
      <c r="M76" s="66"/>
      <c r="N76" s="66"/>
      <c r="O76" s="66"/>
      <c r="P76" s="66"/>
      <c r="Q76" s="66"/>
      <c r="R76" s="66"/>
      <c r="S76" s="66">
        <v>2000</v>
      </c>
      <c r="T76" s="66"/>
      <c r="U76" s="66"/>
      <c r="V76" s="66"/>
      <c r="W76" s="66"/>
      <c r="X76" s="66"/>
      <c r="Y76" s="66"/>
      <c r="Z76" s="66"/>
      <c r="AA76" s="66"/>
      <c r="AB76" s="66"/>
      <c r="AC76" s="7"/>
      <c r="AD76" s="7" t="s">
        <v>1933</v>
      </c>
      <c r="AE76" s="7" t="s">
        <v>1934</v>
      </c>
      <c r="AF76" s="10" t="s">
        <v>1935</v>
      </c>
      <c r="AG76" s="30" t="str">
        <f t="shared" si="1"/>
        <v>Non-blank</v>
      </c>
    </row>
    <row r="77" spans="1:33" s="28" customFormat="1" ht="16.8" hidden="1" x14ac:dyDescent="0.3">
      <c r="A77" s="93"/>
      <c r="B77" s="7" t="s">
        <v>224</v>
      </c>
      <c r="C77" s="7" t="s">
        <v>225</v>
      </c>
      <c r="D77" s="7" t="s">
        <v>703</v>
      </c>
      <c r="E77" s="7" t="s">
        <v>114</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30" x14ac:dyDescent="0.3">
      <c r="A78" s="93"/>
      <c r="B78" s="7" t="s">
        <v>228</v>
      </c>
      <c r="C78" s="7" t="s">
        <v>227</v>
      </c>
      <c r="D78" s="7" t="s">
        <v>703</v>
      </c>
      <c r="E78" s="7" t="s">
        <v>109</v>
      </c>
      <c r="F78" s="66"/>
      <c r="G78" s="66"/>
      <c r="H78" s="66"/>
      <c r="I78" s="66"/>
      <c r="J78" s="66"/>
      <c r="K78" s="66"/>
      <c r="L78" s="66"/>
      <c r="M78" s="66"/>
      <c r="N78" s="66"/>
      <c r="O78" s="66"/>
      <c r="P78" s="66"/>
      <c r="Q78" s="66"/>
      <c r="R78" s="66"/>
      <c r="S78" s="66"/>
      <c r="T78" s="66"/>
      <c r="U78" s="66"/>
      <c r="V78" s="66"/>
      <c r="W78" s="66"/>
      <c r="X78" s="66"/>
      <c r="Y78" s="66"/>
      <c r="Z78" s="66"/>
      <c r="AA78" s="66">
        <v>6</v>
      </c>
      <c r="AB78" s="66"/>
      <c r="AC78" s="7"/>
      <c r="AD78" s="7" t="s">
        <v>804</v>
      </c>
      <c r="AE78" s="7" t="s">
        <v>1936</v>
      </c>
      <c r="AF78" s="10" t="s">
        <v>1937</v>
      </c>
      <c r="AG78" s="30" t="str">
        <f t="shared" si="1"/>
        <v>Non-blank</v>
      </c>
    </row>
    <row r="79" spans="1:33" s="28" customFormat="1" ht="30" x14ac:dyDescent="0.3">
      <c r="A79" s="93"/>
      <c r="B79" s="7" t="s">
        <v>231</v>
      </c>
      <c r="C79" s="7" t="s">
        <v>229</v>
      </c>
      <c r="D79" s="7" t="s">
        <v>703</v>
      </c>
      <c r="E79" s="7" t="s">
        <v>109</v>
      </c>
      <c r="F79" s="66"/>
      <c r="G79" s="66"/>
      <c r="H79" s="66"/>
      <c r="I79" s="66"/>
      <c r="J79" s="66"/>
      <c r="K79" s="66"/>
      <c r="L79" s="66"/>
      <c r="M79" s="66"/>
      <c r="N79" s="66"/>
      <c r="O79" s="66"/>
      <c r="P79" s="66"/>
      <c r="Q79" s="66"/>
      <c r="R79" s="66"/>
      <c r="S79" s="66"/>
      <c r="T79" s="66"/>
      <c r="U79" s="66"/>
      <c r="V79" s="66"/>
      <c r="W79" s="66"/>
      <c r="X79" s="66"/>
      <c r="Y79" s="66"/>
      <c r="Z79" s="66">
        <v>4</v>
      </c>
      <c r="AA79" s="66"/>
      <c r="AB79" s="66"/>
      <c r="AC79" s="7" t="s">
        <v>1938</v>
      </c>
      <c r="AD79" s="7"/>
      <c r="AE79" s="7"/>
      <c r="AF79" s="10"/>
      <c r="AG79" s="30" t="str">
        <f t="shared" si="1"/>
        <v>Non-blank</v>
      </c>
    </row>
    <row r="80" spans="1:33" s="28" customFormat="1" ht="30" x14ac:dyDescent="0.3">
      <c r="A80" s="93" t="s">
        <v>592</v>
      </c>
      <c r="B80" s="7" t="s">
        <v>233</v>
      </c>
      <c r="C80" s="7" t="s">
        <v>234</v>
      </c>
      <c r="D80" s="7" t="s">
        <v>701</v>
      </c>
      <c r="E80" s="7" t="s">
        <v>32</v>
      </c>
      <c r="F80" s="66"/>
      <c r="G80" s="66"/>
      <c r="H80" s="66"/>
      <c r="I80" s="66"/>
      <c r="J80" s="66"/>
      <c r="K80" s="66"/>
      <c r="L80" s="66"/>
      <c r="M80" s="66"/>
      <c r="N80" s="66"/>
      <c r="O80" s="66"/>
      <c r="P80" s="66"/>
      <c r="Q80" s="66"/>
      <c r="R80" s="66"/>
      <c r="S80" s="66"/>
      <c r="T80" s="66"/>
      <c r="U80" s="66"/>
      <c r="V80" s="66"/>
      <c r="W80" s="66">
        <v>21</v>
      </c>
      <c r="X80" s="66"/>
      <c r="Y80" s="66"/>
      <c r="Z80" s="66"/>
      <c r="AA80" s="66"/>
      <c r="AB80" s="66"/>
      <c r="AC80" s="7"/>
      <c r="AD80" s="7"/>
      <c r="AE80" s="7" t="s">
        <v>606</v>
      </c>
      <c r="AF80" s="10" t="s">
        <v>565</v>
      </c>
      <c r="AG80" s="30" t="str">
        <f t="shared" si="1"/>
        <v>Non-blank</v>
      </c>
    </row>
    <row r="81" spans="1:33" s="28" customFormat="1" ht="30" x14ac:dyDescent="0.3">
      <c r="A81" s="93"/>
      <c r="B81" s="7" t="s">
        <v>233</v>
      </c>
      <c r="C81" s="7" t="s">
        <v>234</v>
      </c>
      <c r="D81" s="7" t="s">
        <v>701</v>
      </c>
      <c r="E81" s="7" t="s">
        <v>32</v>
      </c>
      <c r="F81" s="66"/>
      <c r="G81" s="66"/>
      <c r="H81" s="66"/>
      <c r="I81" s="66"/>
      <c r="J81" s="66"/>
      <c r="K81" s="66">
        <v>14.751018203910801</v>
      </c>
      <c r="L81" s="66"/>
      <c r="M81" s="66"/>
      <c r="N81" s="66"/>
      <c r="O81" s="66"/>
      <c r="P81" s="66"/>
      <c r="Q81" s="66"/>
      <c r="R81" s="66"/>
      <c r="S81" s="66"/>
      <c r="T81" s="66"/>
      <c r="U81" s="66"/>
      <c r="V81" s="66"/>
      <c r="W81" s="66"/>
      <c r="X81" s="66"/>
      <c r="Y81" s="66"/>
      <c r="Z81" s="66"/>
      <c r="AA81" s="66"/>
      <c r="AB81" s="66"/>
      <c r="AC81" s="7"/>
      <c r="AD81" s="7"/>
      <c r="AE81" s="7" t="s">
        <v>607</v>
      </c>
      <c r="AF81" s="10" t="s">
        <v>608</v>
      </c>
      <c r="AG81" s="30" t="str">
        <f t="shared" si="1"/>
        <v>Non-blank</v>
      </c>
    </row>
    <row r="82" spans="1:33" s="28" customFormat="1" ht="30" x14ac:dyDescent="0.3">
      <c r="A82" s="93"/>
      <c r="B82" s="7" t="s">
        <v>236</v>
      </c>
      <c r="C82" s="7" t="s">
        <v>237</v>
      </c>
      <c r="D82" s="7" t="s">
        <v>701</v>
      </c>
      <c r="E82" s="7" t="s">
        <v>32</v>
      </c>
      <c r="F82" s="66"/>
      <c r="G82" s="66"/>
      <c r="H82" s="66"/>
      <c r="I82" s="66"/>
      <c r="J82" s="66"/>
      <c r="K82" s="66"/>
      <c r="L82" s="66"/>
      <c r="M82" s="66"/>
      <c r="N82" s="66"/>
      <c r="O82" s="66"/>
      <c r="P82" s="66"/>
      <c r="Q82" s="66"/>
      <c r="R82" s="66"/>
      <c r="S82" s="66"/>
      <c r="T82" s="66"/>
      <c r="U82" s="66"/>
      <c r="V82" s="66"/>
      <c r="W82" s="66">
        <v>32</v>
      </c>
      <c r="X82" s="66"/>
      <c r="Y82" s="66"/>
      <c r="Z82" s="66"/>
      <c r="AA82" s="66"/>
      <c r="AB82" s="66"/>
      <c r="AC82" s="7"/>
      <c r="AD82" s="7"/>
      <c r="AE82" s="7" t="s">
        <v>606</v>
      </c>
      <c r="AF82" s="10" t="s">
        <v>565</v>
      </c>
      <c r="AG82" s="30" t="str">
        <f t="shared" si="1"/>
        <v>Non-blank</v>
      </c>
    </row>
    <row r="83" spans="1:33" s="28" customFormat="1" ht="30" x14ac:dyDescent="0.3">
      <c r="A83" s="93"/>
      <c r="B83" s="7" t="s">
        <v>236</v>
      </c>
      <c r="C83" s="7" t="s">
        <v>237</v>
      </c>
      <c r="D83" s="7" t="s">
        <v>701</v>
      </c>
      <c r="E83" s="7" t="s">
        <v>32</v>
      </c>
      <c r="F83" s="66"/>
      <c r="G83" s="66"/>
      <c r="H83" s="66"/>
      <c r="I83" s="66"/>
      <c r="J83" s="66"/>
      <c r="K83" s="66">
        <v>30.130819513512293</v>
      </c>
      <c r="L83" s="66"/>
      <c r="M83" s="66"/>
      <c r="N83" s="66"/>
      <c r="O83" s="66"/>
      <c r="P83" s="66"/>
      <c r="Q83" s="66"/>
      <c r="R83" s="66"/>
      <c r="S83" s="66"/>
      <c r="T83" s="66"/>
      <c r="U83" s="66"/>
      <c r="V83" s="66"/>
      <c r="W83" s="66"/>
      <c r="X83" s="66"/>
      <c r="Y83" s="66"/>
      <c r="Z83" s="66"/>
      <c r="AA83" s="66"/>
      <c r="AB83" s="66"/>
      <c r="AC83" s="7"/>
      <c r="AD83" s="7"/>
      <c r="AE83" s="7" t="s">
        <v>607</v>
      </c>
      <c r="AF83" s="10" t="s">
        <v>608</v>
      </c>
      <c r="AG83" s="30" t="str">
        <f t="shared" si="1"/>
        <v>Non-blank</v>
      </c>
    </row>
    <row r="84" spans="1:33" s="28" customFormat="1" ht="30" x14ac:dyDescent="0.3">
      <c r="A84" s="93"/>
      <c r="B84" s="7" t="s">
        <v>236</v>
      </c>
      <c r="C84" s="7" t="s">
        <v>237</v>
      </c>
      <c r="D84" s="7" t="s">
        <v>701</v>
      </c>
      <c r="E84" s="7" t="s">
        <v>32</v>
      </c>
      <c r="F84" s="66"/>
      <c r="G84" s="66"/>
      <c r="H84" s="66"/>
      <c r="I84" s="66"/>
      <c r="J84" s="66"/>
      <c r="K84" s="66">
        <v>37.574818298418123</v>
      </c>
      <c r="L84" s="66"/>
      <c r="M84" s="66"/>
      <c r="N84" s="66"/>
      <c r="O84" s="66"/>
      <c r="P84" s="66"/>
      <c r="Q84" s="66"/>
      <c r="R84" s="66"/>
      <c r="S84" s="66"/>
      <c r="T84" s="66"/>
      <c r="U84" s="66"/>
      <c r="V84" s="66"/>
      <c r="W84" s="66"/>
      <c r="X84" s="66"/>
      <c r="Y84" s="66"/>
      <c r="Z84" s="66"/>
      <c r="AA84" s="66"/>
      <c r="AB84" s="66"/>
      <c r="AC84" s="7"/>
      <c r="AD84" s="7"/>
      <c r="AE84" s="7" t="s">
        <v>1991</v>
      </c>
      <c r="AF84" s="10"/>
      <c r="AG84" s="30" t="str">
        <f t="shared" si="1"/>
        <v>Non-blank</v>
      </c>
    </row>
    <row r="85" spans="1:33" s="28" customFormat="1" ht="30" x14ac:dyDescent="0.3">
      <c r="A85" s="93"/>
      <c r="B85" s="7" t="s">
        <v>236</v>
      </c>
      <c r="C85" s="7" t="s">
        <v>237</v>
      </c>
      <c r="D85" s="7" t="s">
        <v>701</v>
      </c>
      <c r="E85" s="7" t="s">
        <v>32</v>
      </c>
      <c r="F85" s="66"/>
      <c r="G85" s="66"/>
      <c r="H85" s="66"/>
      <c r="I85" s="66"/>
      <c r="J85" s="66"/>
      <c r="K85" s="66"/>
      <c r="L85" s="66"/>
      <c r="M85" s="66">
        <v>32</v>
      </c>
      <c r="N85" s="66"/>
      <c r="O85" s="66"/>
      <c r="P85" s="66"/>
      <c r="Q85" s="66"/>
      <c r="R85" s="66"/>
      <c r="S85" s="66"/>
      <c r="T85" s="66"/>
      <c r="U85" s="66"/>
      <c r="V85" s="66"/>
      <c r="W85" s="66"/>
      <c r="X85" s="66"/>
      <c r="Y85" s="66"/>
      <c r="Z85" s="66"/>
      <c r="AA85" s="66"/>
      <c r="AB85" s="66"/>
      <c r="AC85" s="7"/>
      <c r="AD85" s="7"/>
      <c r="AE85" s="7" t="s">
        <v>1903</v>
      </c>
      <c r="AF85" s="54" t="s">
        <v>1996</v>
      </c>
      <c r="AG85" s="30" t="str">
        <f t="shared" si="1"/>
        <v>Non-blank</v>
      </c>
    </row>
    <row r="86" spans="1:33" s="28" customFormat="1" ht="30" x14ac:dyDescent="0.3">
      <c r="A86" s="93"/>
      <c r="B86" s="7" t="s">
        <v>239</v>
      </c>
      <c r="C86" s="7" t="s">
        <v>240</v>
      </c>
      <c r="D86" s="7" t="s">
        <v>701</v>
      </c>
      <c r="E86" s="7" t="s">
        <v>32</v>
      </c>
      <c r="F86" s="66"/>
      <c r="G86" s="66"/>
      <c r="H86" s="66"/>
      <c r="I86" s="66"/>
      <c r="J86" s="66"/>
      <c r="K86" s="66"/>
      <c r="L86" s="66"/>
      <c r="M86" s="66"/>
      <c r="N86" s="66"/>
      <c r="O86" s="66"/>
      <c r="P86" s="66"/>
      <c r="Q86" s="66"/>
      <c r="R86" s="66"/>
      <c r="S86" s="66"/>
      <c r="T86" s="66"/>
      <c r="U86" s="66"/>
      <c r="V86" s="66"/>
      <c r="W86" s="66">
        <v>9</v>
      </c>
      <c r="X86" s="66"/>
      <c r="Y86" s="66"/>
      <c r="Z86" s="66"/>
      <c r="AA86" s="66"/>
      <c r="AB86" s="66"/>
      <c r="AC86" s="7"/>
      <c r="AD86" s="7"/>
      <c r="AE86" s="7" t="s">
        <v>606</v>
      </c>
      <c r="AF86" s="10" t="s">
        <v>565</v>
      </c>
      <c r="AG86" s="30" t="str">
        <f t="shared" si="1"/>
        <v>Non-blank</v>
      </c>
    </row>
    <row r="87" spans="1:33" s="28" customFormat="1" ht="30" x14ac:dyDescent="0.3">
      <c r="A87" s="93"/>
      <c r="B87" s="7" t="s">
        <v>239</v>
      </c>
      <c r="C87" s="7" t="s">
        <v>240</v>
      </c>
      <c r="D87" s="7" t="s">
        <v>701</v>
      </c>
      <c r="E87" s="7" t="s">
        <v>32</v>
      </c>
      <c r="F87" s="66"/>
      <c r="G87" s="66"/>
      <c r="H87" s="66"/>
      <c r="I87" s="66"/>
      <c r="J87" s="66"/>
      <c r="K87" s="66">
        <v>7.3949168560563425</v>
      </c>
      <c r="L87" s="66"/>
      <c r="M87" s="66"/>
      <c r="N87" s="66"/>
      <c r="O87" s="66"/>
      <c r="P87" s="66"/>
      <c r="Q87" s="66"/>
      <c r="R87" s="66"/>
      <c r="S87" s="66"/>
      <c r="T87" s="66"/>
      <c r="U87" s="66"/>
      <c r="V87" s="66"/>
      <c r="W87" s="66"/>
      <c r="X87" s="66"/>
      <c r="Y87" s="66"/>
      <c r="Z87" s="66"/>
      <c r="AA87" s="66"/>
      <c r="AB87" s="66"/>
      <c r="AC87" s="7"/>
      <c r="AD87" s="7"/>
      <c r="AE87" s="7" t="s">
        <v>607</v>
      </c>
      <c r="AF87" s="10" t="s">
        <v>608</v>
      </c>
      <c r="AG87" s="30" t="str">
        <f t="shared" si="1"/>
        <v>Non-blank</v>
      </c>
    </row>
    <row r="88" spans="1:33" s="28" customFormat="1" ht="30" x14ac:dyDescent="0.3">
      <c r="A88" s="93"/>
      <c r="B88" s="7" t="s">
        <v>242</v>
      </c>
      <c r="C88" s="7" t="s">
        <v>243</v>
      </c>
      <c r="D88" s="7" t="s">
        <v>701</v>
      </c>
      <c r="E88" s="7" t="s">
        <v>32</v>
      </c>
      <c r="F88" s="66"/>
      <c r="G88" s="66"/>
      <c r="H88" s="66"/>
      <c r="I88" s="66"/>
      <c r="J88" s="66"/>
      <c r="K88" s="66"/>
      <c r="L88" s="66"/>
      <c r="M88" s="66"/>
      <c r="N88" s="66"/>
      <c r="O88" s="66"/>
      <c r="P88" s="66"/>
      <c r="Q88" s="66"/>
      <c r="R88" s="66"/>
      <c r="S88" s="66"/>
      <c r="T88" s="66"/>
      <c r="U88" s="66"/>
      <c r="V88" s="66"/>
      <c r="W88" s="66">
        <v>38</v>
      </c>
      <c r="X88" s="66"/>
      <c r="Y88" s="66"/>
      <c r="Z88" s="66"/>
      <c r="AA88" s="66"/>
      <c r="AB88" s="66"/>
      <c r="AC88" s="7"/>
      <c r="AD88" s="7"/>
      <c r="AE88" s="7" t="s">
        <v>606</v>
      </c>
      <c r="AF88" s="10" t="s">
        <v>565</v>
      </c>
      <c r="AG88" s="30" t="str">
        <f t="shared" si="1"/>
        <v>Non-blank</v>
      </c>
    </row>
    <row r="89" spans="1:33" s="28" customFormat="1" ht="30" x14ac:dyDescent="0.3">
      <c r="A89" s="93"/>
      <c r="B89" s="7" t="s">
        <v>242</v>
      </c>
      <c r="C89" s="7" t="s">
        <v>243</v>
      </c>
      <c r="D89" s="7" t="s">
        <v>701</v>
      </c>
      <c r="E89" s="7" t="s">
        <v>32</v>
      </c>
      <c r="F89" s="66"/>
      <c r="G89" s="66"/>
      <c r="H89" s="66"/>
      <c r="I89" s="66"/>
      <c r="J89" s="66"/>
      <c r="K89" s="66">
        <v>31.052687833307075</v>
      </c>
      <c r="L89" s="66"/>
      <c r="M89" s="66"/>
      <c r="N89" s="66"/>
      <c r="O89" s="66"/>
      <c r="P89" s="66"/>
      <c r="Q89" s="66"/>
      <c r="R89" s="66"/>
      <c r="S89" s="66"/>
      <c r="T89" s="66"/>
      <c r="U89" s="66"/>
      <c r="V89" s="66"/>
      <c r="W89" s="66"/>
      <c r="X89" s="66"/>
      <c r="Y89" s="66"/>
      <c r="Z89" s="66"/>
      <c r="AA89" s="66"/>
      <c r="AB89" s="66"/>
      <c r="AC89" s="7"/>
      <c r="AD89" s="7"/>
      <c r="AE89" s="7" t="s">
        <v>607</v>
      </c>
      <c r="AF89" s="10" t="s">
        <v>608</v>
      </c>
      <c r="AG89" s="30" t="str">
        <f t="shared" si="1"/>
        <v>Non-blank</v>
      </c>
    </row>
    <row r="90" spans="1:33" s="28" customFormat="1" ht="30" x14ac:dyDescent="0.3">
      <c r="A90" s="93"/>
      <c r="B90" s="7" t="s">
        <v>245</v>
      </c>
      <c r="C90" s="7" t="s">
        <v>246</v>
      </c>
      <c r="D90" s="7" t="s">
        <v>701</v>
      </c>
      <c r="E90" s="7" t="s">
        <v>32</v>
      </c>
      <c r="F90" s="66"/>
      <c r="G90" s="66"/>
      <c r="H90" s="66"/>
      <c r="I90" s="66"/>
      <c r="J90" s="66"/>
      <c r="K90" s="66">
        <v>9.226558808307642</v>
      </c>
      <c r="L90" s="66"/>
      <c r="M90" s="66"/>
      <c r="N90" s="66"/>
      <c r="O90" s="66"/>
      <c r="P90" s="66"/>
      <c r="Q90" s="66"/>
      <c r="R90" s="66"/>
      <c r="S90" s="66"/>
      <c r="T90" s="66"/>
      <c r="U90" s="66"/>
      <c r="V90" s="66"/>
      <c r="W90" s="66"/>
      <c r="X90" s="66"/>
      <c r="Y90" s="66"/>
      <c r="Z90" s="66"/>
      <c r="AA90" s="66"/>
      <c r="AB90" s="66"/>
      <c r="AC90" s="7"/>
      <c r="AD90" s="7"/>
      <c r="AE90" s="7" t="s">
        <v>607</v>
      </c>
      <c r="AF90" s="10" t="s">
        <v>608</v>
      </c>
      <c r="AG90" s="30" t="str">
        <f t="shared" si="1"/>
        <v>Non-blank</v>
      </c>
    </row>
    <row r="91" spans="1:33" s="28" customFormat="1" ht="30" x14ac:dyDescent="0.3">
      <c r="A91" s="93"/>
      <c r="B91" s="7" t="s">
        <v>248</v>
      </c>
      <c r="C91" s="7" t="s">
        <v>249</v>
      </c>
      <c r="D91" s="7" t="s">
        <v>701</v>
      </c>
      <c r="E91" s="7" t="s">
        <v>32</v>
      </c>
      <c r="F91" s="66"/>
      <c r="G91" s="66"/>
      <c r="H91" s="66"/>
      <c r="I91" s="66"/>
      <c r="J91" s="66"/>
      <c r="K91" s="66">
        <v>5.4468283791993866</v>
      </c>
      <c r="L91" s="66"/>
      <c r="M91" s="66"/>
      <c r="N91" s="66"/>
      <c r="O91" s="66"/>
      <c r="P91" s="66"/>
      <c r="Q91" s="66"/>
      <c r="R91" s="66"/>
      <c r="S91" s="66"/>
      <c r="T91" s="66"/>
      <c r="U91" s="66"/>
      <c r="V91" s="66"/>
      <c r="W91" s="66"/>
      <c r="X91" s="66"/>
      <c r="Y91" s="66"/>
      <c r="Z91" s="66"/>
      <c r="AA91" s="66"/>
      <c r="AB91" s="66"/>
      <c r="AC91" s="7"/>
      <c r="AD91" s="7"/>
      <c r="AE91" s="7" t="s">
        <v>607</v>
      </c>
      <c r="AF91" s="10" t="s">
        <v>608</v>
      </c>
      <c r="AG91" s="30" t="str">
        <f t="shared" si="1"/>
        <v>Non-blank</v>
      </c>
    </row>
    <row r="92" spans="1:33" s="28" customFormat="1" ht="30" x14ac:dyDescent="0.3">
      <c r="A92" s="93"/>
      <c r="B92" s="7" t="s">
        <v>251</v>
      </c>
      <c r="C92" s="7" t="s">
        <v>252</v>
      </c>
      <c r="D92" s="7" t="s">
        <v>702</v>
      </c>
      <c r="E92" s="7" t="s">
        <v>253</v>
      </c>
      <c r="F92" s="66"/>
      <c r="G92" s="66"/>
      <c r="H92" s="66"/>
      <c r="I92" s="66"/>
      <c r="J92" s="66">
        <v>3361.3992895671622</v>
      </c>
      <c r="K92" s="66"/>
      <c r="L92" s="66"/>
      <c r="M92" s="66"/>
      <c r="N92" s="66"/>
      <c r="O92" s="66"/>
      <c r="P92" s="66"/>
      <c r="Q92" s="66"/>
      <c r="R92" s="66"/>
      <c r="S92" s="66"/>
      <c r="T92" s="66"/>
      <c r="U92" s="66"/>
      <c r="V92" s="66"/>
      <c r="W92" s="66"/>
      <c r="X92" s="66"/>
      <c r="Y92" s="66"/>
      <c r="Z92" s="66"/>
      <c r="AA92" s="66"/>
      <c r="AB92" s="66"/>
      <c r="AC92" s="7"/>
      <c r="AD92" s="7"/>
      <c r="AE92" s="7" t="s">
        <v>607</v>
      </c>
      <c r="AF92" s="10" t="s">
        <v>608</v>
      </c>
      <c r="AG92" s="30" t="str">
        <f t="shared" si="1"/>
        <v>Non-blank</v>
      </c>
    </row>
    <row r="93" spans="1:33" s="28" customFormat="1" ht="30" x14ac:dyDescent="0.3">
      <c r="A93" s="93"/>
      <c r="B93" s="7" t="s">
        <v>255</v>
      </c>
      <c r="C93" s="7" t="s">
        <v>256</v>
      </c>
      <c r="D93" s="7" t="s">
        <v>702</v>
      </c>
      <c r="E93" s="7" t="s">
        <v>92</v>
      </c>
      <c r="F93" s="66"/>
      <c r="G93" s="66"/>
      <c r="H93" s="66"/>
      <c r="I93" s="66"/>
      <c r="J93" s="66"/>
      <c r="K93" s="66"/>
      <c r="L93" s="66"/>
      <c r="M93" s="66"/>
      <c r="N93" s="66"/>
      <c r="O93" s="66"/>
      <c r="P93" s="66"/>
      <c r="Q93" s="66"/>
      <c r="R93" s="66"/>
      <c r="S93" s="66"/>
      <c r="T93" s="66"/>
      <c r="U93" s="66">
        <v>248.79767507082201</v>
      </c>
      <c r="V93" s="66"/>
      <c r="W93" s="66"/>
      <c r="X93" s="66"/>
      <c r="Y93" s="66"/>
      <c r="Z93" s="66"/>
      <c r="AA93" s="66"/>
      <c r="AB93" s="66"/>
      <c r="AC93" s="7"/>
      <c r="AD93" s="7"/>
      <c r="AE93" s="7" t="s">
        <v>568</v>
      </c>
      <c r="AF93" s="10"/>
      <c r="AG93" s="30" t="str">
        <f t="shared" si="1"/>
        <v>Non-blank</v>
      </c>
    </row>
    <row r="94" spans="1:33" s="28" customFormat="1" ht="45" x14ac:dyDescent="0.3">
      <c r="A94" s="93"/>
      <c r="B94" s="7" t="s">
        <v>255</v>
      </c>
      <c r="C94" s="7" t="s">
        <v>256</v>
      </c>
      <c r="D94" s="7" t="s">
        <v>702</v>
      </c>
      <c r="E94" s="7" t="s">
        <v>92</v>
      </c>
      <c r="F94" s="66"/>
      <c r="G94" s="66"/>
      <c r="H94" s="66"/>
      <c r="I94" s="66"/>
      <c r="J94" s="66"/>
      <c r="K94" s="66"/>
      <c r="L94" s="66"/>
      <c r="M94" s="66"/>
      <c r="N94" s="66"/>
      <c r="O94" s="66"/>
      <c r="P94" s="66"/>
      <c r="Q94" s="66"/>
      <c r="R94" s="66"/>
      <c r="S94" s="66"/>
      <c r="T94" s="66"/>
      <c r="U94" s="66"/>
      <c r="V94" s="66"/>
      <c r="W94" s="66">
        <v>92.130261780104718</v>
      </c>
      <c r="X94" s="66"/>
      <c r="Y94" s="66"/>
      <c r="Z94" s="66"/>
      <c r="AA94" s="66"/>
      <c r="AB94" s="66"/>
      <c r="AC94" s="7"/>
      <c r="AD94" s="7"/>
      <c r="AE94" s="7" t="s">
        <v>611</v>
      </c>
      <c r="AF94" s="10"/>
      <c r="AG94" s="30" t="str">
        <f t="shared" si="1"/>
        <v>Non-blank</v>
      </c>
    </row>
    <row r="95" spans="1:33" s="28" customFormat="1" ht="16.8" x14ac:dyDescent="0.3">
      <c r="A95" s="93"/>
      <c r="B95" s="7" t="s">
        <v>258</v>
      </c>
      <c r="C95" s="7" t="s">
        <v>259</v>
      </c>
      <c r="D95" s="7" t="s">
        <v>702</v>
      </c>
      <c r="E95" s="7" t="s">
        <v>32</v>
      </c>
      <c r="F95" s="66"/>
      <c r="G95" s="66"/>
      <c r="H95" s="66"/>
      <c r="I95" s="66"/>
      <c r="J95" s="66"/>
      <c r="K95" s="66"/>
      <c r="L95" s="66"/>
      <c r="M95" s="66"/>
      <c r="N95" s="66"/>
      <c r="O95" s="66"/>
      <c r="P95" s="66"/>
      <c r="Q95" s="66"/>
      <c r="R95" s="66"/>
      <c r="S95" s="66"/>
      <c r="T95" s="66"/>
      <c r="U95" s="66"/>
      <c r="V95" s="66">
        <v>44</v>
      </c>
      <c r="W95" s="66"/>
      <c r="X95" s="66"/>
      <c r="Y95" s="66"/>
      <c r="Z95" s="66"/>
      <c r="AA95" s="66"/>
      <c r="AB95" s="66"/>
      <c r="AC95" s="7"/>
      <c r="AD95" s="7"/>
      <c r="AE95" s="7" t="s">
        <v>781</v>
      </c>
      <c r="AF95" s="10" t="s">
        <v>565</v>
      </c>
      <c r="AG95" s="30" t="str">
        <f t="shared" si="1"/>
        <v>Non-blank</v>
      </c>
    </row>
    <row r="96" spans="1:33" s="28" customFormat="1" ht="16.8" x14ac:dyDescent="0.3">
      <c r="A96" s="93"/>
      <c r="B96" s="7" t="s">
        <v>261</v>
      </c>
      <c r="C96" s="7" t="s">
        <v>262</v>
      </c>
      <c r="D96" s="7" t="s">
        <v>702</v>
      </c>
      <c r="E96" s="7" t="s">
        <v>263</v>
      </c>
      <c r="F96" s="66"/>
      <c r="G96" s="66"/>
      <c r="H96" s="66"/>
      <c r="I96" s="66"/>
      <c r="J96" s="66"/>
      <c r="K96" s="66"/>
      <c r="L96" s="66"/>
      <c r="M96" s="66"/>
      <c r="N96" s="66"/>
      <c r="O96" s="66"/>
      <c r="P96" s="66"/>
      <c r="Q96" s="66"/>
      <c r="R96" s="66"/>
      <c r="S96" s="66"/>
      <c r="T96" s="66"/>
      <c r="U96" s="66">
        <v>22</v>
      </c>
      <c r="V96" s="66"/>
      <c r="W96" s="66"/>
      <c r="X96" s="66"/>
      <c r="Y96" s="66"/>
      <c r="Z96" s="66"/>
      <c r="AA96" s="66"/>
      <c r="AB96" s="66"/>
      <c r="AC96" s="7"/>
      <c r="AD96" s="7"/>
      <c r="AE96" s="7" t="s">
        <v>612</v>
      </c>
      <c r="AF96" s="10" t="s">
        <v>782</v>
      </c>
      <c r="AG96" s="30" t="str">
        <f t="shared" si="1"/>
        <v>Non-blank</v>
      </c>
    </row>
    <row r="97" spans="1:33" s="28" customFormat="1" ht="16.8" hidden="1" x14ac:dyDescent="0.3">
      <c r="A97" s="93"/>
      <c r="B97" s="7" t="s">
        <v>265</v>
      </c>
      <c r="C97" s="7" t="s">
        <v>266</v>
      </c>
      <c r="D97" s="7" t="s">
        <v>702</v>
      </c>
      <c r="E97" s="7" t="s">
        <v>36</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16.8" hidden="1" x14ac:dyDescent="0.3">
      <c r="A98" s="93"/>
      <c r="B98" s="7" t="s">
        <v>268</v>
      </c>
      <c r="C98" s="7" t="s">
        <v>269</v>
      </c>
      <c r="D98" s="7" t="s">
        <v>702</v>
      </c>
      <c r="E98" s="7" t="s">
        <v>270</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16.8" x14ac:dyDescent="0.3">
      <c r="A99" s="93"/>
      <c r="B99" s="7" t="s">
        <v>272</v>
      </c>
      <c r="C99" s="7" t="s">
        <v>273</v>
      </c>
      <c r="D99" s="7" t="s">
        <v>702</v>
      </c>
      <c r="E99" s="7" t="s">
        <v>92</v>
      </c>
      <c r="F99" s="66"/>
      <c r="G99" s="66"/>
      <c r="H99" s="66"/>
      <c r="I99" s="66"/>
      <c r="J99" s="66"/>
      <c r="K99" s="66"/>
      <c r="L99" s="66"/>
      <c r="M99" s="66"/>
      <c r="N99" s="66"/>
      <c r="O99" s="66"/>
      <c r="P99" s="66"/>
      <c r="Q99" s="66"/>
      <c r="R99" s="66"/>
      <c r="S99" s="66"/>
      <c r="T99" s="66"/>
      <c r="U99" s="66"/>
      <c r="V99" s="66"/>
      <c r="W99" s="66"/>
      <c r="X99" s="66"/>
      <c r="Y99" s="66">
        <v>0.68748908679999998</v>
      </c>
      <c r="Z99" s="66"/>
      <c r="AA99" s="66"/>
      <c r="AB99" s="66"/>
      <c r="AC99" s="7"/>
      <c r="AD99" s="7"/>
      <c r="AE99" s="7" t="s">
        <v>582</v>
      </c>
      <c r="AF99" s="10" t="s">
        <v>565</v>
      </c>
      <c r="AG99" s="30" t="str">
        <f t="shared" si="1"/>
        <v>Non-blank</v>
      </c>
    </row>
    <row r="100" spans="1:33" s="28" customFormat="1" ht="16.8" hidden="1" x14ac:dyDescent="0.3">
      <c r="A100" s="93"/>
      <c r="B100" s="7" t="s">
        <v>275</v>
      </c>
      <c r="C100" s="7" t="s">
        <v>276</v>
      </c>
      <c r="D100" s="7" t="s">
        <v>702</v>
      </c>
      <c r="E100" s="7" t="s">
        <v>114</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16.8" hidden="1" x14ac:dyDescent="0.3">
      <c r="A101" s="93"/>
      <c r="B101" s="7" t="s">
        <v>278</v>
      </c>
      <c r="C101" s="7" t="s">
        <v>279</v>
      </c>
      <c r="D101" s="7" t="s">
        <v>702</v>
      </c>
      <c r="E101" s="7" t="s">
        <v>270</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30" hidden="1" x14ac:dyDescent="0.3">
      <c r="A102" s="93"/>
      <c r="B102" s="7" t="s">
        <v>281</v>
      </c>
      <c r="C102" s="7" t="s">
        <v>282</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30" hidden="1" x14ac:dyDescent="0.3">
      <c r="A103" s="93"/>
      <c r="B103" s="7" t="s">
        <v>284</v>
      </c>
      <c r="C103" s="7" t="s">
        <v>285</v>
      </c>
      <c r="D103" s="7" t="s">
        <v>703</v>
      </c>
      <c r="E103" s="7" t="s">
        <v>32</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30" hidden="1" x14ac:dyDescent="0.3">
      <c r="A104" s="93"/>
      <c r="B104" s="7" t="s">
        <v>287</v>
      </c>
      <c r="C104" s="7" t="s">
        <v>288</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30" hidden="1" x14ac:dyDescent="0.3">
      <c r="A105" s="93"/>
      <c r="B105" s="7" t="s">
        <v>290</v>
      </c>
      <c r="C105" s="7" t="s">
        <v>291</v>
      </c>
      <c r="D105" s="7" t="s">
        <v>703</v>
      </c>
      <c r="E105" s="7" t="s">
        <v>32</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30" hidden="1" x14ac:dyDescent="0.3">
      <c r="A106" s="93"/>
      <c r="B106" s="7" t="s">
        <v>293</v>
      </c>
      <c r="C106" s="7" t="s">
        <v>294</v>
      </c>
      <c r="D106" s="7" t="s">
        <v>703</v>
      </c>
      <c r="E106" s="7" t="s">
        <v>32</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10"/>
      <c r="AG106" s="30" t="str">
        <f t="shared" si="1"/>
        <v>X</v>
      </c>
    </row>
    <row r="107" spans="1:33" s="28" customFormat="1" ht="30" hidden="1" x14ac:dyDescent="0.3">
      <c r="A107" s="93"/>
      <c r="B107" s="7" t="s">
        <v>296</v>
      </c>
      <c r="C107" s="7" t="s">
        <v>297</v>
      </c>
      <c r="D107" s="7" t="s">
        <v>703</v>
      </c>
      <c r="E107" s="7" t="s">
        <v>32</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30" x14ac:dyDescent="0.3">
      <c r="A108" s="93"/>
      <c r="B108" s="7" t="s">
        <v>299</v>
      </c>
      <c r="C108" s="7" t="s">
        <v>300</v>
      </c>
      <c r="D108" s="7" t="s">
        <v>703</v>
      </c>
      <c r="E108" s="7" t="s">
        <v>32</v>
      </c>
      <c r="F108" s="66"/>
      <c r="G108" s="66"/>
      <c r="H108" s="66"/>
      <c r="I108" s="66"/>
      <c r="J108" s="66"/>
      <c r="K108" s="66">
        <v>23.977577012218443</v>
      </c>
      <c r="L108" s="66"/>
      <c r="M108" s="66"/>
      <c r="N108" s="66"/>
      <c r="O108" s="66"/>
      <c r="P108" s="66"/>
      <c r="Q108" s="66"/>
      <c r="R108" s="66"/>
      <c r="S108" s="66"/>
      <c r="T108" s="66"/>
      <c r="U108" s="66"/>
      <c r="V108" s="66"/>
      <c r="W108" s="66"/>
      <c r="X108" s="66"/>
      <c r="Y108" s="66"/>
      <c r="Z108" s="66"/>
      <c r="AA108" s="66"/>
      <c r="AB108" s="66"/>
      <c r="AC108" s="7"/>
      <c r="AD108" s="7"/>
      <c r="AE108" s="7" t="s">
        <v>1991</v>
      </c>
      <c r="AF108" s="10"/>
      <c r="AG108" s="30" t="str">
        <f t="shared" si="1"/>
        <v>Non-blank</v>
      </c>
    </row>
    <row r="109" spans="1:33" s="28" customFormat="1" ht="30" x14ac:dyDescent="0.3">
      <c r="A109" s="93"/>
      <c r="B109" s="7" t="s">
        <v>299</v>
      </c>
      <c r="C109" s="7" t="s">
        <v>300</v>
      </c>
      <c r="D109" s="7" t="s">
        <v>703</v>
      </c>
      <c r="E109" s="7" t="s">
        <v>32</v>
      </c>
      <c r="F109" s="66"/>
      <c r="G109" s="66"/>
      <c r="H109" s="66"/>
      <c r="I109" s="66"/>
      <c r="J109" s="66"/>
      <c r="K109" s="66"/>
      <c r="L109" s="66"/>
      <c r="M109" s="66">
        <v>21</v>
      </c>
      <c r="N109" s="66"/>
      <c r="O109" s="66"/>
      <c r="P109" s="66"/>
      <c r="Q109" s="66"/>
      <c r="R109" s="66"/>
      <c r="S109" s="66"/>
      <c r="T109" s="66"/>
      <c r="U109" s="66"/>
      <c r="V109" s="66"/>
      <c r="W109" s="66"/>
      <c r="X109" s="66"/>
      <c r="Y109" s="66"/>
      <c r="Z109" s="66"/>
      <c r="AA109" s="66"/>
      <c r="AB109" s="66"/>
      <c r="AC109" s="7"/>
      <c r="AD109" s="7"/>
      <c r="AE109" s="7" t="s">
        <v>1903</v>
      </c>
      <c r="AF109" s="54" t="s">
        <v>1996</v>
      </c>
      <c r="AG109" s="30" t="str">
        <f t="shared" si="1"/>
        <v>Non-blank</v>
      </c>
    </row>
    <row r="110" spans="1:33" s="28" customFormat="1" ht="30" x14ac:dyDescent="0.3">
      <c r="A110" s="93"/>
      <c r="B110" s="7" t="s">
        <v>302</v>
      </c>
      <c r="C110" s="7" t="s">
        <v>303</v>
      </c>
      <c r="D110" s="7" t="s">
        <v>703</v>
      </c>
      <c r="E110" s="7" t="s">
        <v>32</v>
      </c>
      <c r="F110" s="66"/>
      <c r="G110" s="66"/>
      <c r="H110" s="66"/>
      <c r="I110" s="66"/>
      <c r="J110" s="66"/>
      <c r="K110" s="66">
        <v>38.447604689363416</v>
      </c>
      <c r="L110" s="66"/>
      <c r="M110" s="66"/>
      <c r="N110" s="66"/>
      <c r="O110" s="66"/>
      <c r="P110" s="66"/>
      <c r="Q110" s="66"/>
      <c r="R110" s="66"/>
      <c r="S110" s="66"/>
      <c r="T110" s="66"/>
      <c r="U110" s="66"/>
      <c r="V110" s="66"/>
      <c r="W110" s="66"/>
      <c r="X110" s="66"/>
      <c r="Y110" s="66"/>
      <c r="Z110" s="66"/>
      <c r="AA110" s="66"/>
      <c r="AB110" s="66"/>
      <c r="AC110" s="7"/>
      <c r="AD110" s="7"/>
      <c r="AE110" s="7" t="s">
        <v>1991</v>
      </c>
      <c r="AF110" s="10"/>
      <c r="AG110" s="30" t="str">
        <f t="shared" si="1"/>
        <v>Non-blank</v>
      </c>
    </row>
    <row r="111" spans="1:33" s="28" customFormat="1" ht="30" x14ac:dyDescent="0.3">
      <c r="A111" s="93"/>
      <c r="B111" s="7" t="s">
        <v>302</v>
      </c>
      <c r="C111" s="7" t="s">
        <v>303</v>
      </c>
      <c r="D111" s="7" t="s">
        <v>703</v>
      </c>
      <c r="E111" s="7" t="s">
        <v>32</v>
      </c>
      <c r="F111" s="66"/>
      <c r="G111" s="66"/>
      <c r="H111" s="66"/>
      <c r="I111" s="66"/>
      <c r="J111" s="66"/>
      <c r="K111" s="66"/>
      <c r="L111" s="66"/>
      <c r="M111" s="66">
        <v>47</v>
      </c>
      <c r="N111" s="66"/>
      <c r="O111" s="66"/>
      <c r="P111" s="66"/>
      <c r="Q111" s="66"/>
      <c r="R111" s="66"/>
      <c r="S111" s="66"/>
      <c r="T111" s="66"/>
      <c r="U111" s="66"/>
      <c r="V111" s="66"/>
      <c r="W111" s="66"/>
      <c r="X111" s="66"/>
      <c r="Y111" s="66"/>
      <c r="Z111" s="66"/>
      <c r="AA111" s="66"/>
      <c r="AB111" s="66"/>
      <c r="AC111" s="7"/>
      <c r="AD111" s="7"/>
      <c r="AE111" s="7" t="s">
        <v>1903</v>
      </c>
      <c r="AF111" s="54" t="s">
        <v>1996</v>
      </c>
      <c r="AG111" s="30" t="str">
        <f t="shared" si="1"/>
        <v>Non-blank</v>
      </c>
    </row>
    <row r="112" spans="1:33" s="28" customFormat="1" ht="30" hidden="1" x14ac:dyDescent="0.3">
      <c r="A112" s="93"/>
      <c r="B112" s="7" t="s">
        <v>329</v>
      </c>
      <c r="C112" s="7" t="s">
        <v>305</v>
      </c>
      <c r="D112" s="7" t="s">
        <v>703</v>
      </c>
      <c r="E112" s="7" t="s">
        <v>32</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9"/>
      <c r="AG112" s="30" t="str">
        <f t="shared" si="1"/>
        <v>X</v>
      </c>
    </row>
    <row r="113" spans="1:33" s="28" customFormat="1" hidden="1" x14ac:dyDescent="0.3">
      <c r="A113" s="93"/>
      <c r="B113" s="7" t="s">
        <v>332</v>
      </c>
      <c r="C113" s="7" t="s">
        <v>306</v>
      </c>
      <c r="D113" s="7" t="s">
        <v>703</v>
      </c>
      <c r="E113" s="7" t="s">
        <v>114</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9"/>
      <c r="AG113" s="30" t="str">
        <f t="shared" si="1"/>
        <v>X</v>
      </c>
    </row>
    <row r="114" spans="1:33" s="28" customFormat="1" ht="45" hidden="1" x14ac:dyDescent="0.3">
      <c r="A114" s="93"/>
      <c r="B114" s="7" t="s">
        <v>334</v>
      </c>
      <c r="C114" s="7" t="s">
        <v>307</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45" hidden="1" x14ac:dyDescent="0.3">
      <c r="A115" s="93"/>
      <c r="B115" s="7" t="s">
        <v>338</v>
      </c>
      <c r="C115" s="7" t="s">
        <v>308</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1"/>
        <v>X</v>
      </c>
    </row>
    <row r="116" spans="1:33" s="28" customFormat="1" ht="45" hidden="1" x14ac:dyDescent="0.3">
      <c r="A116" s="93"/>
      <c r="B116" s="7" t="s">
        <v>340</v>
      </c>
      <c r="C116" s="7" t="s">
        <v>309</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9"/>
      <c r="AG116" s="30" t="str">
        <f t="shared" si="1"/>
        <v>X</v>
      </c>
    </row>
    <row r="117" spans="1:33" s="28" customFormat="1" ht="45" hidden="1" x14ac:dyDescent="0.3">
      <c r="A117" s="93"/>
      <c r="B117" s="7" t="s">
        <v>342</v>
      </c>
      <c r="C117" s="7" t="s">
        <v>310</v>
      </c>
      <c r="D117" s="7" t="s">
        <v>703</v>
      </c>
      <c r="E117" s="7" t="s">
        <v>336</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45" hidden="1" x14ac:dyDescent="0.3">
      <c r="A118" s="93"/>
      <c r="B118" s="7" t="s">
        <v>344</v>
      </c>
      <c r="C118" s="7" t="s">
        <v>311</v>
      </c>
      <c r="D118" s="7" t="s">
        <v>703</v>
      </c>
      <c r="E118" s="7" t="s">
        <v>336</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9"/>
      <c r="AG118" s="30" t="str">
        <f t="shared" si="1"/>
        <v>X</v>
      </c>
    </row>
    <row r="119" spans="1:33" s="28" customFormat="1" ht="45" hidden="1" x14ac:dyDescent="0.3">
      <c r="A119" s="93"/>
      <c r="B119" s="7" t="s">
        <v>346</v>
      </c>
      <c r="C119" s="7" t="s">
        <v>312</v>
      </c>
      <c r="D119" s="7" t="s">
        <v>703</v>
      </c>
      <c r="E119" s="7" t="s">
        <v>336</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9"/>
      <c r="AD119" s="7"/>
      <c r="AE119" s="7"/>
      <c r="AF119" s="10"/>
      <c r="AG119" s="30" t="str">
        <f t="shared" si="1"/>
        <v>X</v>
      </c>
    </row>
    <row r="120" spans="1:33" s="28" customFormat="1" ht="45" hidden="1" x14ac:dyDescent="0.3">
      <c r="A120" s="93"/>
      <c r="B120" s="7" t="s">
        <v>348</v>
      </c>
      <c r="C120" s="7" t="s">
        <v>313</v>
      </c>
      <c r="D120" s="7" t="s">
        <v>703</v>
      </c>
      <c r="E120" s="7" t="s">
        <v>336</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9"/>
      <c r="AD120" s="7"/>
      <c r="AE120" s="7"/>
      <c r="AF120" s="10"/>
      <c r="AG120" s="30" t="str">
        <f t="shared" si="1"/>
        <v>X</v>
      </c>
    </row>
    <row r="121" spans="1:33" s="28" customFormat="1" ht="45" hidden="1" x14ac:dyDescent="0.3">
      <c r="A121" s="93"/>
      <c r="B121" s="7" t="s">
        <v>350</v>
      </c>
      <c r="C121" s="7" t="s">
        <v>314</v>
      </c>
      <c r="D121" s="7" t="s">
        <v>703</v>
      </c>
      <c r="E121" s="7" t="s">
        <v>336</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45" hidden="1" x14ac:dyDescent="0.3">
      <c r="A122" s="93"/>
      <c r="B122" s="7" t="s">
        <v>354</v>
      </c>
      <c r="C122" s="7" t="s">
        <v>315</v>
      </c>
      <c r="D122" s="7" t="s">
        <v>703</v>
      </c>
      <c r="E122" s="7" t="s">
        <v>336</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45" hidden="1" x14ac:dyDescent="0.3">
      <c r="A123" s="93"/>
      <c r="B123" s="7" t="s">
        <v>2034</v>
      </c>
      <c r="C123" s="7" t="s">
        <v>316</v>
      </c>
      <c r="D123" s="7" t="s">
        <v>703</v>
      </c>
      <c r="E123" s="7" t="s">
        <v>336</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358</v>
      </c>
      <c r="C124" s="7" t="s">
        <v>317</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16.8" hidden="1" x14ac:dyDescent="0.3">
      <c r="A125" s="93"/>
      <c r="B125" s="7" t="s">
        <v>361</v>
      </c>
      <c r="C125" s="7" t="s">
        <v>318</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t="16.8" hidden="1" x14ac:dyDescent="0.3">
      <c r="A126" s="93"/>
      <c r="B126" s="7" t="s">
        <v>363</v>
      </c>
      <c r="C126" s="7" t="s">
        <v>319</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16.8" hidden="1" x14ac:dyDescent="0.3">
      <c r="A127" s="93"/>
      <c r="B127" s="7" t="s">
        <v>365</v>
      </c>
      <c r="C127" s="7" t="s">
        <v>320</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30" hidden="1" x14ac:dyDescent="0.3">
      <c r="A128" s="93"/>
      <c r="B128" s="7" t="s">
        <v>367</v>
      </c>
      <c r="C128" s="7" t="s">
        <v>321</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idden="1" x14ac:dyDescent="0.3">
      <c r="A129" s="93"/>
      <c r="B129" s="7" t="s">
        <v>369</v>
      </c>
      <c r="C129" s="7" t="s">
        <v>322</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9"/>
      <c r="AG129" s="30" t="str">
        <f t="shared" si="1"/>
        <v>X</v>
      </c>
    </row>
    <row r="130" spans="1:33" s="28" customFormat="1" ht="16.8" hidden="1" x14ac:dyDescent="0.3">
      <c r="A130" s="93"/>
      <c r="B130" s="7" t="s">
        <v>371</v>
      </c>
      <c r="C130" s="7" t="s">
        <v>323</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16.8" hidden="1" x14ac:dyDescent="0.3">
      <c r="A131" s="93"/>
      <c r="B131" s="7" t="s">
        <v>373</v>
      </c>
      <c r="C131" s="7" t="s">
        <v>324</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30" hidden="1" x14ac:dyDescent="0.3">
      <c r="A132" s="93"/>
      <c r="B132" s="7" t="s">
        <v>375</v>
      </c>
      <c r="C132" s="7" t="s">
        <v>325</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9"/>
      <c r="AG132" s="30" t="str">
        <f t="shared" si="1"/>
        <v>X</v>
      </c>
    </row>
    <row r="133" spans="1:33" s="28" customFormat="1" ht="16.8" hidden="1" x14ac:dyDescent="0.3">
      <c r="A133" s="93"/>
      <c r="B133" s="7" t="s">
        <v>377</v>
      </c>
      <c r="C133" s="7" t="s">
        <v>326</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t="16.8" hidden="1" x14ac:dyDescent="0.3">
      <c r="A134" s="93"/>
      <c r="B134" s="7" t="s">
        <v>378</v>
      </c>
      <c r="C134" s="7" t="s">
        <v>327</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16.8" hidden="1" x14ac:dyDescent="0.3">
      <c r="A135" s="93"/>
      <c r="B135" s="7" t="s">
        <v>379</v>
      </c>
      <c r="C135" s="7" t="s">
        <v>328</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10"/>
      <c r="AG135" s="30" t="str">
        <f t="shared" si="2"/>
        <v>X</v>
      </c>
    </row>
    <row r="136" spans="1:33" s="28" customFormat="1" hidden="1" x14ac:dyDescent="0.3">
      <c r="A136" s="93"/>
      <c r="B136" s="7" t="s">
        <v>380</v>
      </c>
      <c r="C136" s="7" t="s">
        <v>330</v>
      </c>
      <c r="D136" s="7" t="s">
        <v>703</v>
      </c>
      <c r="E136" s="7" t="s">
        <v>114</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16.8" hidden="1" x14ac:dyDescent="0.3">
      <c r="A137" s="93"/>
      <c r="B137" s="7" t="s">
        <v>381</v>
      </c>
      <c r="C137" s="7" t="s">
        <v>333</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10"/>
      <c r="AG137" s="30" t="str">
        <f t="shared" si="2"/>
        <v>X</v>
      </c>
    </row>
    <row r="138" spans="1:33" s="28" customFormat="1" ht="16.8" hidden="1" x14ac:dyDescent="0.3">
      <c r="A138" s="93"/>
      <c r="B138" s="7" t="s">
        <v>383</v>
      </c>
      <c r="C138" s="7" t="s">
        <v>335</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30" hidden="1" x14ac:dyDescent="0.3">
      <c r="A139" s="93"/>
      <c r="B139" s="7" t="s">
        <v>384</v>
      </c>
      <c r="C139" s="7" t="s">
        <v>339</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10"/>
      <c r="AG139" s="30" t="str">
        <f t="shared" si="2"/>
        <v>X</v>
      </c>
    </row>
    <row r="140" spans="1:33" s="28" customFormat="1" ht="30" hidden="1" x14ac:dyDescent="0.3">
      <c r="A140" s="93"/>
      <c r="B140" s="7" t="s">
        <v>385</v>
      </c>
      <c r="C140" s="7" t="s">
        <v>341</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10"/>
      <c r="AG140" s="30" t="str">
        <f t="shared" si="2"/>
        <v>X</v>
      </c>
    </row>
    <row r="141" spans="1:33" s="28" customFormat="1" ht="16.8" hidden="1" x14ac:dyDescent="0.3">
      <c r="A141" s="93"/>
      <c r="B141" s="7" t="s">
        <v>386</v>
      </c>
      <c r="C141" s="7" t="s">
        <v>343</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10"/>
      <c r="AG141" s="30" t="str">
        <f t="shared" si="2"/>
        <v>X</v>
      </c>
    </row>
    <row r="142" spans="1:33" s="28" customFormat="1" hidden="1" x14ac:dyDescent="0.3">
      <c r="A142" s="93"/>
      <c r="B142" s="7" t="s">
        <v>387</v>
      </c>
      <c r="C142" s="7" t="s">
        <v>345</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30" hidden="1" x14ac:dyDescent="0.3">
      <c r="A143" s="93"/>
      <c r="B143" s="7" t="s">
        <v>388</v>
      </c>
      <c r="C143" s="7" t="s">
        <v>347</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16.8" x14ac:dyDescent="0.3">
      <c r="A144" s="93"/>
      <c r="B144" s="7" t="s">
        <v>389</v>
      </c>
      <c r="C144" s="7" t="s">
        <v>349</v>
      </c>
      <c r="D144" s="7" t="s">
        <v>703</v>
      </c>
      <c r="E144" s="7" t="s">
        <v>109</v>
      </c>
      <c r="F144" s="66"/>
      <c r="G144" s="66"/>
      <c r="H144" s="66"/>
      <c r="I144" s="66"/>
      <c r="J144" s="66"/>
      <c r="K144" s="66"/>
      <c r="L144" s="66"/>
      <c r="M144" s="66"/>
      <c r="N144" s="66"/>
      <c r="O144" s="66">
        <v>1340540</v>
      </c>
      <c r="P144" s="66">
        <v>1598934</v>
      </c>
      <c r="Q144" s="66">
        <v>1857740</v>
      </c>
      <c r="R144" s="66">
        <v>2041592</v>
      </c>
      <c r="S144" s="66">
        <v>2148053</v>
      </c>
      <c r="T144" s="66">
        <v>2227715</v>
      </c>
      <c r="U144" s="66">
        <v>2237782</v>
      </c>
      <c r="V144" s="66">
        <v>2300405</v>
      </c>
      <c r="W144" s="66">
        <v>2399158</v>
      </c>
      <c r="X144" s="66">
        <v>2573308</v>
      </c>
      <c r="Y144" s="66">
        <v>2789056</v>
      </c>
      <c r="Z144" s="66">
        <v>2981224</v>
      </c>
      <c r="AA144" s="66"/>
      <c r="AB144" s="66"/>
      <c r="AC144" s="7" t="s">
        <v>1944</v>
      </c>
      <c r="AD144" s="7" t="s">
        <v>804</v>
      </c>
      <c r="AE144" s="7" t="s">
        <v>1923</v>
      </c>
      <c r="AF144" s="10" t="s">
        <v>1943</v>
      </c>
      <c r="AG144" s="30" t="str">
        <f t="shared" si="2"/>
        <v>Non-blank</v>
      </c>
    </row>
    <row r="145" spans="1:33" s="28" customFormat="1" ht="30" hidden="1" x14ac:dyDescent="0.3">
      <c r="A145" s="93"/>
      <c r="B145" s="7" t="s">
        <v>391</v>
      </c>
      <c r="C145" s="7" t="s">
        <v>351</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30" hidden="1" x14ac:dyDescent="0.3">
      <c r="A146" s="93"/>
      <c r="B146" s="7" t="s">
        <v>392</v>
      </c>
      <c r="C146" s="7" t="s">
        <v>355</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30" hidden="1" x14ac:dyDescent="0.3">
      <c r="A147" s="93"/>
      <c r="B147" s="7" t="s">
        <v>393</v>
      </c>
      <c r="C147" s="7" t="s">
        <v>357</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30" hidden="1" x14ac:dyDescent="0.3">
      <c r="A148" s="93"/>
      <c r="B148" s="7" t="s">
        <v>394</v>
      </c>
      <c r="C148" s="7" t="s">
        <v>359</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2"/>
        <v>X</v>
      </c>
    </row>
    <row r="149" spans="1:33" s="28" customFormat="1" ht="30" hidden="1" x14ac:dyDescent="0.3">
      <c r="A149" s="93"/>
      <c r="B149" s="7" t="s">
        <v>395</v>
      </c>
      <c r="C149" s="7" t="s">
        <v>362</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30" hidden="1" x14ac:dyDescent="0.3">
      <c r="A150" s="93"/>
      <c r="B150" s="7" t="s">
        <v>396</v>
      </c>
      <c r="C150" s="7" t="s">
        <v>364</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30" hidden="1" x14ac:dyDescent="0.3">
      <c r="A151" s="93"/>
      <c r="B151" s="7" t="s">
        <v>397</v>
      </c>
      <c r="C151" s="7" t="s">
        <v>366</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30" hidden="1" x14ac:dyDescent="0.3">
      <c r="A152" s="93"/>
      <c r="B152" s="7" t="s">
        <v>398</v>
      </c>
      <c r="C152" s="7" t="s">
        <v>368</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30" hidden="1" x14ac:dyDescent="0.3">
      <c r="A153" s="93"/>
      <c r="B153" s="7" t="s">
        <v>399</v>
      </c>
      <c r="C153" s="7" t="s">
        <v>370</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16.8" hidden="1" x14ac:dyDescent="0.3">
      <c r="A154" s="93"/>
      <c r="B154" s="7" t="s">
        <v>400</v>
      </c>
      <c r="C154" s="7" t="s">
        <v>372</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10"/>
      <c r="AG154" s="30" t="str">
        <f t="shared" si="2"/>
        <v>X</v>
      </c>
    </row>
    <row r="155" spans="1:33" s="28" customFormat="1" ht="30" hidden="1" x14ac:dyDescent="0.3">
      <c r="A155" s="93"/>
      <c r="B155" s="7" t="s">
        <v>401</v>
      </c>
      <c r="C155" s="7" t="s">
        <v>374</v>
      </c>
      <c r="D155" s="7" t="s">
        <v>703</v>
      </c>
      <c r="E155" s="7" t="s">
        <v>32</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16.8" hidden="1" x14ac:dyDescent="0.3">
      <c r="A156" s="93"/>
      <c r="B156" s="7" t="s">
        <v>402</v>
      </c>
      <c r="C156" s="7" t="s">
        <v>376</v>
      </c>
      <c r="D156" s="7" t="s">
        <v>703</v>
      </c>
      <c r="E156" s="7" t="s">
        <v>32</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10"/>
      <c r="AG156" s="30" t="str">
        <f t="shared" si="2"/>
        <v>X</v>
      </c>
    </row>
    <row r="157" spans="1:33" s="28" customFormat="1" ht="30" x14ac:dyDescent="0.3">
      <c r="A157" s="93" t="s">
        <v>404</v>
      </c>
      <c r="B157" s="7" t="s">
        <v>405</v>
      </c>
      <c r="C157" s="7" t="s">
        <v>406</v>
      </c>
      <c r="D157" s="7" t="s">
        <v>701</v>
      </c>
      <c r="E157" s="7" t="s">
        <v>32</v>
      </c>
      <c r="F157" s="66"/>
      <c r="G157" s="66"/>
      <c r="H157" s="66"/>
      <c r="I157" s="66"/>
      <c r="J157" s="66"/>
      <c r="K157" s="66"/>
      <c r="L157" s="66"/>
      <c r="M157" s="66"/>
      <c r="N157" s="66"/>
      <c r="O157" s="66"/>
      <c r="P157" s="66"/>
      <c r="Q157" s="66"/>
      <c r="R157" s="66"/>
      <c r="S157" s="66"/>
      <c r="T157" s="66"/>
      <c r="U157" s="66"/>
      <c r="V157" s="66"/>
      <c r="W157" s="66"/>
      <c r="X157" s="66"/>
      <c r="Y157" s="66"/>
      <c r="Z157" s="66">
        <v>63.74</v>
      </c>
      <c r="AA157" s="66"/>
      <c r="AB157" s="66"/>
      <c r="AC157" s="7"/>
      <c r="AD157" s="7"/>
      <c r="AE157" s="7" t="s">
        <v>583</v>
      </c>
      <c r="AF157" s="9" t="s">
        <v>584</v>
      </c>
      <c r="AG157" s="30" t="str">
        <f t="shared" si="2"/>
        <v>Non-blank</v>
      </c>
    </row>
    <row r="158" spans="1:33" s="28" customFormat="1" ht="45" x14ac:dyDescent="0.3">
      <c r="A158" s="93"/>
      <c r="B158" s="7" t="s">
        <v>408</v>
      </c>
      <c r="C158" s="7" t="s">
        <v>409</v>
      </c>
      <c r="D158" s="7" t="s">
        <v>702</v>
      </c>
      <c r="E158" s="7" t="s">
        <v>32</v>
      </c>
      <c r="F158" s="66"/>
      <c r="G158" s="66"/>
      <c r="H158" s="66"/>
      <c r="I158" s="66"/>
      <c r="J158" s="66"/>
      <c r="K158" s="66"/>
      <c r="L158" s="66"/>
      <c r="M158" s="66"/>
      <c r="N158" s="66"/>
      <c r="O158" s="66"/>
      <c r="P158" s="66"/>
      <c r="Q158" s="66"/>
      <c r="R158" s="66"/>
      <c r="S158" s="66"/>
      <c r="T158" s="66"/>
      <c r="U158" s="66"/>
      <c r="V158" s="66"/>
      <c r="W158" s="66"/>
      <c r="X158" s="66"/>
      <c r="Y158" s="66"/>
      <c r="Z158" s="66">
        <v>10</v>
      </c>
      <c r="AA158" s="66"/>
      <c r="AB158" s="66"/>
      <c r="AC158" s="7"/>
      <c r="AD158" s="7"/>
      <c r="AE158" s="7" t="s">
        <v>566</v>
      </c>
      <c r="AF158" s="9" t="s">
        <v>567</v>
      </c>
      <c r="AG158" s="30" t="str">
        <f t="shared" si="2"/>
        <v>Non-blank</v>
      </c>
    </row>
    <row r="159" spans="1:33" s="28" customFormat="1" x14ac:dyDescent="0.3">
      <c r="A159" s="93"/>
      <c r="B159" s="7" t="s">
        <v>411</v>
      </c>
      <c r="C159" s="7" t="s">
        <v>412</v>
      </c>
      <c r="D159" s="7" t="s">
        <v>702</v>
      </c>
      <c r="E159" s="7" t="s">
        <v>36</v>
      </c>
      <c r="F159" s="66"/>
      <c r="G159" s="66"/>
      <c r="H159" s="66"/>
      <c r="I159" s="66"/>
      <c r="J159" s="66"/>
      <c r="K159" s="66"/>
      <c r="L159" s="66"/>
      <c r="M159" s="66"/>
      <c r="N159" s="66"/>
      <c r="O159" s="66"/>
      <c r="P159" s="66"/>
      <c r="Q159" s="66"/>
      <c r="R159" s="66"/>
      <c r="S159" s="66">
        <v>2.9</v>
      </c>
      <c r="T159" s="66"/>
      <c r="U159" s="66"/>
      <c r="V159" s="66"/>
      <c r="W159" s="66"/>
      <c r="X159" s="66"/>
      <c r="Y159" s="66"/>
      <c r="Z159" s="66"/>
      <c r="AA159" s="66"/>
      <c r="AB159" s="66"/>
      <c r="AC159" s="7"/>
      <c r="AD159" s="7"/>
      <c r="AE159" s="7" t="s">
        <v>783</v>
      </c>
      <c r="AF159" s="9" t="s">
        <v>784</v>
      </c>
      <c r="AG159" s="30" t="str">
        <f t="shared" si="2"/>
        <v>Non-blank</v>
      </c>
    </row>
    <row r="160" spans="1:33" s="28" customFormat="1" x14ac:dyDescent="0.3">
      <c r="A160" s="93"/>
      <c r="B160" s="7" t="s">
        <v>414</v>
      </c>
      <c r="C160" s="7" t="s">
        <v>415</v>
      </c>
      <c r="D160" s="7" t="s">
        <v>702</v>
      </c>
      <c r="E160" s="7" t="s">
        <v>32</v>
      </c>
      <c r="F160" s="66"/>
      <c r="G160" s="66"/>
      <c r="H160" s="66"/>
      <c r="I160" s="66"/>
      <c r="J160" s="66"/>
      <c r="K160" s="66"/>
      <c r="L160" s="66"/>
      <c r="M160" s="66"/>
      <c r="N160" s="66"/>
      <c r="O160" s="66"/>
      <c r="P160" s="66"/>
      <c r="Q160" s="66"/>
      <c r="R160" s="66"/>
      <c r="S160" s="66"/>
      <c r="T160" s="66"/>
      <c r="U160" s="66"/>
      <c r="V160" s="66"/>
      <c r="W160" s="66"/>
      <c r="X160" s="66"/>
      <c r="Y160" s="66"/>
      <c r="Z160" s="66">
        <v>11</v>
      </c>
      <c r="AA160" s="66"/>
      <c r="AB160" s="66"/>
      <c r="AC160" s="7"/>
      <c r="AD160" s="7"/>
      <c r="AE160" s="7" t="s">
        <v>566</v>
      </c>
      <c r="AF160" s="9" t="s">
        <v>567</v>
      </c>
      <c r="AG160" s="30" t="str">
        <f t="shared" si="2"/>
        <v>Non-blank</v>
      </c>
    </row>
    <row r="161" spans="1:33" s="28" customFormat="1" ht="30" hidden="1" x14ac:dyDescent="0.3">
      <c r="A161" s="93"/>
      <c r="B161" s="7" t="s">
        <v>417</v>
      </c>
      <c r="C161" s="7" t="s">
        <v>418</v>
      </c>
      <c r="D161" s="7" t="s">
        <v>702</v>
      </c>
      <c r="E161" s="7" t="s">
        <v>32</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75" x14ac:dyDescent="0.3">
      <c r="A162" s="93" t="s">
        <v>420</v>
      </c>
      <c r="B162" s="7" t="s">
        <v>421</v>
      </c>
      <c r="C162" s="7" t="s">
        <v>422</v>
      </c>
      <c r="D162" s="7" t="s">
        <v>702</v>
      </c>
      <c r="E162" s="7" t="s">
        <v>423</v>
      </c>
      <c r="F162" s="66"/>
      <c r="G162" s="66"/>
      <c r="H162" s="66"/>
      <c r="I162" s="66"/>
      <c r="J162" s="66"/>
      <c r="K162" s="66"/>
      <c r="L162" s="66"/>
      <c r="M162" s="66"/>
      <c r="N162" s="66"/>
      <c r="O162" s="66"/>
      <c r="P162" s="66"/>
      <c r="Q162" s="66"/>
      <c r="R162" s="66"/>
      <c r="S162" s="66">
        <v>18.8</v>
      </c>
      <c r="T162" s="66"/>
      <c r="U162" s="66"/>
      <c r="V162" s="66"/>
      <c r="W162" s="66"/>
      <c r="X162" s="66"/>
      <c r="Y162" s="66"/>
      <c r="Z162" s="66"/>
      <c r="AA162" s="66"/>
      <c r="AB162" s="66"/>
      <c r="AC162" s="7"/>
      <c r="AD162" s="7"/>
      <c r="AE162" s="7" t="s">
        <v>585</v>
      </c>
      <c r="AF162" s="9" t="s">
        <v>565</v>
      </c>
      <c r="AG162" s="30" t="str">
        <f t="shared" si="2"/>
        <v>Non-blank</v>
      </c>
    </row>
    <row r="163" spans="1:33" s="28" customFormat="1" ht="30" x14ac:dyDescent="0.3">
      <c r="A163" s="93"/>
      <c r="B163" s="7" t="s">
        <v>425</v>
      </c>
      <c r="C163" s="7" t="s">
        <v>426</v>
      </c>
      <c r="D163" s="7" t="s">
        <v>702</v>
      </c>
      <c r="E163" s="7" t="s">
        <v>178</v>
      </c>
      <c r="F163" s="66"/>
      <c r="G163" s="66"/>
      <c r="H163" s="66"/>
      <c r="I163" s="66"/>
      <c r="J163" s="66"/>
      <c r="K163" s="66"/>
      <c r="L163" s="66"/>
      <c r="M163" s="66"/>
      <c r="N163" s="66"/>
      <c r="O163" s="66"/>
      <c r="P163" s="66"/>
      <c r="Q163" s="66"/>
      <c r="R163" s="66"/>
      <c r="S163" s="66">
        <v>763.08970831383999</v>
      </c>
      <c r="T163" s="66"/>
      <c r="U163" s="66"/>
      <c r="V163" s="66"/>
      <c r="W163" s="66"/>
      <c r="X163" s="66"/>
      <c r="Y163" s="66"/>
      <c r="Z163" s="66"/>
      <c r="AA163" s="66"/>
      <c r="AB163" s="66"/>
      <c r="AC163" s="7"/>
      <c r="AD163" s="7"/>
      <c r="AE163" s="7" t="s">
        <v>586</v>
      </c>
      <c r="AF163" s="9"/>
      <c r="AG163" s="30" t="str">
        <f t="shared" si="2"/>
        <v>Non-blank</v>
      </c>
    </row>
    <row r="164" spans="1:33" s="28" customFormat="1" ht="16.8" hidden="1" x14ac:dyDescent="0.3">
      <c r="A164" s="93"/>
      <c r="B164" s="7" t="s">
        <v>428</v>
      </c>
      <c r="C164" s="7" t="s">
        <v>429</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10"/>
      <c r="AG164" s="30" t="str">
        <f t="shared" si="2"/>
        <v>X</v>
      </c>
    </row>
    <row r="165" spans="1:33" s="28" customFormat="1" ht="16.8" hidden="1" x14ac:dyDescent="0.3">
      <c r="A165" s="93"/>
      <c r="B165" s="7" t="s">
        <v>431</v>
      </c>
      <c r="C165" s="7" t="s">
        <v>432</v>
      </c>
      <c r="D165" s="7" t="s">
        <v>703</v>
      </c>
      <c r="E165" s="7" t="s">
        <v>109</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10"/>
      <c r="AG165" s="30" t="str">
        <f t="shared" si="2"/>
        <v>X</v>
      </c>
    </row>
    <row r="166" spans="1:33" s="28" customFormat="1" ht="30" hidden="1" x14ac:dyDescent="0.3">
      <c r="A166" s="93"/>
      <c r="B166" s="7" t="s">
        <v>434</v>
      </c>
      <c r="C166" s="7" t="s">
        <v>435</v>
      </c>
      <c r="D166" s="7" t="s">
        <v>703</v>
      </c>
      <c r="E166" s="7" t="s">
        <v>109</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10"/>
      <c r="AG166" s="30" t="str">
        <f t="shared" si="2"/>
        <v>X</v>
      </c>
    </row>
    <row r="167" spans="1:33" s="28" customFormat="1" ht="30" hidden="1" x14ac:dyDescent="0.3">
      <c r="A167" s="93"/>
      <c r="B167" s="7" t="s">
        <v>439</v>
      </c>
      <c r="C167" s="7" t="s">
        <v>437</v>
      </c>
      <c r="D167" s="7" t="s">
        <v>703</v>
      </c>
      <c r="E167" s="7" t="s">
        <v>109</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30" hidden="1" x14ac:dyDescent="0.3">
      <c r="A168" s="93"/>
      <c r="B168" s="7" t="s">
        <v>441</v>
      </c>
      <c r="C168" s="7" t="s">
        <v>440</v>
      </c>
      <c r="D168" s="7" t="s">
        <v>703</v>
      </c>
      <c r="E168" s="7" t="s">
        <v>109</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30" x14ac:dyDescent="0.3">
      <c r="A169" s="93" t="s">
        <v>442</v>
      </c>
      <c r="B169" s="7" t="s">
        <v>443</v>
      </c>
      <c r="C169" s="7" t="s">
        <v>444</v>
      </c>
      <c r="D169" s="7" t="s">
        <v>702</v>
      </c>
      <c r="E169" s="7" t="s">
        <v>445</v>
      </c>
      <c r="F169" s="66"/>
      <c r="G169" s="66"/>
      <c r="H169" s="66"/>
      <c r="I169" s="66"/>
      <c r="J169" s="66"/>
      <c r="K169" s="66"/>
      <c r="L169" s="66"/>
      <c r="M169" s="66"/>
      <c r="N169" s="66"/>
      <c r="O169" s="66"/>
      <c r="P169" s="66"/>
      <c r="Q169" s="66"/>
      <c r="R169" s="66"/>
      <c r="S169" s="66"/>
      <c r="T169" s="66"/>
      <c r="U169" s="66"/>
      <c r="V169" s="66"/>
      <c r="W169" s="66"/>
      <c r="X169" s="66"/>
      <c r="Y169" s="66">
        <v>39.9</v>
      </c>
      <c r="Z169" s="66"/>
      <c r="AA169" s="66"/>
      <c r="AB169" s="66"/>
      <c r="AC169" s="7"/>
      <c r="AD169" s="7"/>
      <c r="AE169" s="7" t="s">
        <v>785</v>
      </c>
      <c r="AF169" s="9" t="s">
        <v>786</v>
      </c>
      <c r="AG169" s="30" t="str">
        <f t="shared" si="2"/>
        <v>Non-blank</v>
      </c>
    </row>
    <row r="170" spans="1:33" s="28" customFormat="1" ht="30" x14ac:dyDescent="0.3">
      <c r="A170" s="93"/>
      <c r="B170" s="7" t="s">
        <v>443</v>
      </c>
      <c r="C170" s="7" t="s">
        <v>444</v>
      </c>
      <c r="D170" s="7" t="s">
        <v>702</v>
      </c>
      <c r="E170" s="7" t="s">
        <v>445</v>
      </c>
      <c r="F170" s="66"/>
      <c r="G170" s="66"/>
      <c r="H170" s="66"/>
      <c r="I170" s="66"/>
      <c r="J170" s="66"/>
      <c r="K170" s="66"/>
      <c r="L170" s="66"/>
      <c r="M170" s="66"/>
      <c r="N170" s="66"/>
      <c r="O170" s="66"/>
      <c r="P170" s="66"/>
      <c r="Q170" s="66"/>
      <c r="R170" s="66"/>
      <c r="S170" s="66"/>
      <c r="T170" s="66"/>
      <c r="U170" s="66"/>
      <c r="V170" s="66"/>
      <c r="W170" s="66">
        <v>33.9</v>
      </c>
      <c r="X170" s="66">
        <v>33.200000000000003</v>
      </c>
      <c r="Y170" s="66">
        <v>28.9</v>
      </c>
      <c r="Z170" s="66">
        <v>22.6</v>
      </c>
      <c r="AA170" s="66">
        <v>24.4</v>
      </c>
      <c r="AB170" s="66"/>
      <c r="AC170" s="7"/>
      <c r="AD170" s="7"/>
      <c r="AE170" s="7" t="s">
        <v>616</v>
      </c>
      <c r="AF170" s="9" t="s">
        <v>617</v>
      </c>
      <c r="AG170" s="30" t="str">
        <f t="shared" si="2"/>
        <v>Non-blank</v>
      </c>
    </row>
    <row r="171" spans="1:33" s="28" customFormat="1" ht="30" x14ac:dyDescent="0.3">
      <c r="A171" s="93"/>
      <c r="B171" s="7" t="s">
        <v>443</v>
      </c>
      <c r="C171" s="7" t="s">
        <v>444</v>
      </c>
      <c r="D171" s="7" t="s">
        <v>702</v>
      </c>
      <c r="E171" s="7" t="s">
        <v>445</v>
      </c>
      <c r="F171" s="66">
        <v>37.43</v>
      </c>
      <c r="G171" s="66">
        <v>36.770000000000003</v>
      </c>
      <c r="H171" s="66">
        <v>37.69</v>
      </c>
      <c r="I171" s="66">
        <v>42.11</v>
      </c>
      <c r="J171" s="66">
        <v>46.09</v>
      </c>
      <c r="K171" s="66">
        <v>46.89</v>
      </c>
      <c r="L171" s="66">
        <v>46.79</v>
      </c>
      <c r="M171" s="66">
        <v>48.16</v>
      </c>
      <c r="N171" s="66">
        <v>48.77</v>
      </c>
      <c r="O171" s="66">
        <v>47.08</v>
      </c>
      <c r="P171" s="66">
        <v>42.5</v>
      </c>
      <c r="Q171" s="66">
        <v>46.43</v>
      </c>
      <c r="R171" s="66">
        <v>39.5</v>
      </c>
      <c r="S171" s="66">
        <v>39.630000000000003</v>
      </c>
      <c r="T171" s="66">
        <v>43.75</v>
      </c>
      <c r="U171" s="66">
        <v>33.1</v>
      </c>
      <c r="V171" s="66">
        <v>31.94</v>
      </c>
      <c r="W171" s="66">
        <v>30.26</v>
      </c>
      <c r="X171" s="66">
        <v>28.1</v>
      </c>
      <c r="Y171" s="66">
        <v>32.25</v>
      </c>
      <c r="Z171" s="66"/>
      <c r="AA171" s="66"/>
      <c r="AB171" s="66"/>
      <c r="AC171" s="7"/>
      <c r="AD171" s="7"/>
      <c r="AE171" s="7" t="s">
        <v>588</v>
      </c>
      <c r="AF171" s="9" t="s">
        <v>589</v>
      </c>
      <c r="AG171" s="30" t="str">
        <f t="shared" si="2"/>
        <v>Non-blank</v>
      </c>
    </row>
    <row r="172" spans="1:33" s="28" customFormat="1" ht="30" x14ac:dyDescent="0.3">
      <c r="A172" s="93"/>
      <c r="B172" s="7" t="s">
        <v>447</v>
      </c>
      <c r="C172" s="7" t="s">
        <v>448</v>
      </c>
      <c r="D172" s="7" t="s">
        <v>702</v>
      </c>
      <c r="E172" s="7" t="s">
        <v>449</v>
      </c>
      <c r="F172" s="66">
        <v>8110.5341499290598</v>
      </c>
      <c r="G172" s="66"/>
      <c r="H172" s="66"/>
      <c r="I172" s="66"/>
      <c r="J172" s="66"/>
      <c r="K172" s="66"/>
      <c r="L172" s="66"/>
      <c r="M172" s="66"/>
      <c r="N172" s="66"/>
      <c r="O172" s="66"/>
      <c r="P172" s="66"/>
      <c r="Q172" s="66"/>
      <c r="R172" s="66"/>
      <c r="S172" s="66"/>
      <c r="T172" s="66"/>
      <c r="U172" s="66">
        <v>10044.295573617799</v>
      </c>
      <c r="V172" s="66"/>
      <c r="W172" s="66"/>
      <c r="X172" s="66"/>
      <c r="Y172" s="66"/>
      <c r="Z172" s="66"/>
      <c r="AA172" s="66"/>
      <c r="AB172" s="66"/>
      <c r="AC172" s="7"/>
      <c r="AD172" s="7"/>
      <c r="AE172" s="7" t="s">
        <v>560</v>
      </c>
      <c r="AF172" s="9" t="s">
        <v>561</v>
      </c>
      <c r="AG172" s="30" t="str">
        <f t="shared" si="2"/>
        <v>Non-blank</v>
      </c>
    </row>
    <row r="173" spans="1:33" s="28" customFormat="1" ht="45" x14ac:dyDescent="0.3">
      <c r="A173" s="93"/>
      <c r="B173" s="7" t="s">
        <v>451</v>
      </c>
      <c r="C173" s="7" t="s">
        <v>452</v>
      </c>
      <c r="D173" s="7" t="s">
        <v>702</v>
      </c>
      <c r="E173" s="7" t="s">
        <v>453</v>
      </c>
      <c r="F173" s="66">
        <v>284.15960273207168</v>
      </c>
      <c r="G173" s="66"/>
      <c r="H173" s="66"/>
      <c r="I173" s="66"/>
      <c r="J173" s="66"/>
      <c r="K173" s="66"/>
      <c r="L173" s="66"/>
      <c r="M173" s="66"/>
      <c r="N173" s="66"/>
      <c r="O173" s="66"/>
      <c r="P173" s="66"/>
      <c r="Q173" s="66"/>
      <c r="R173" s="66"/>
      <c r="S173" s="66"/>
      <c r="T173" s="66"/>
      <c r="U173" s="66">
        <v>247.45813595267671</v>
      </c>
      <c r="V173" s="66"/>
      <c r="W173" s="66"/>
      <c r="X173" s="66"/>
      <c r="Y173" s="66"/>
      <c r="Z173" s="66"/>
      <c r="AA173" s="66"/>
      <c r="AB173" s="66"/>
      <c r="AC173" s="7"/>
      <c r="AD173" s="7"/>
      <c r="AE173" s="7" t="s">
        <v>568</v>
      </c>
      <c r="AF173" s="9"/>
      <c r="AG173" s="30" t="str">
        <f t="shared" si="2"/>
        <v>Non-blank</v>
      </c>
    </row>
    <row r="174" spans="1:33" s="28" customFormat="1" ht="30" hidden="1" x14ac:dyDescent="0.3">
      <c r="A174" s="93"/>
      <c r="B174" s="7" t="s">
        <v>455</v>
      </c>
      <c r="C174" s="7" t="s">
        <v>456</v>
      </c>
      <c r="D174" s="7" t="s">
        <v>702</v>
      </c>
      <c r="E174" s="7" t="s">
        <v>32</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9"/>
      <c r="AG174" s="30" t="str">
        <f t="shared" si="2"/>
        <v>X</v>
      </c>
    </row>
    <row r="175" spans="1:33" s="28" customFormat="1" x14ac:dyDescent="0.3">
      <c r="A175" s="93"/>
      <c r="B175" s="7" t="s">
        <v>458</v>
      </c>
      <c r="C175" s="7" t="s">
        <v>459</v>
      </c>
      <c r="D175" s="7" t="s">
        <v>702</v>
      </c>
      <c r="E175" s="7" t="s">
        <v>32</v>
      </c>
      <c r="F175" s="66"/>
      <c r="G175" s="66"/>
      <c r="H175" s="66"/>
      <c r="I175" s="66"/>
      <c r="J175" s="66"/>
      <c r="K175" s="66"/>
      <c r="L175" s="66"/>
      <c r="M175" s="66"/>
      <c r="N175" s="66"/>
      <c r="O175" s="66"/>
      <c r="P175" s="66"/>
      <c r="Q175" s="66"/>
      <c r="R175" s="66"/>
      <c r="S175" s="66"/>
      <c r="T175" s="66"/>
      <c r="U175" s="66"/>
      <c r="V175" s="66"/>
      <c r="W175" s="66"/>
      <c r="X175" s="66"/>
      <c r="Y175" s="66"/>
      <c r="Z175" s="66"/>
      <c r="AA175" s="66">
        <v>6.9</v>
      </c>
      <c r="AB175" s="66"/>
      <c r="AC175" s="7"/>
      <c r="AD175" s="7"/>
      <c r="AE175" s="7" t="s">
        <v>785</v>
      </c>
      <c r="AF175" s="9" t="s">
        <v>786</v>
      </c>
      <c r="AG175" s="30" t="str">
        <f t="shared" si="2"/>
        <v>Non-blank</v>
      </c>
    </row>
    <row r="176" spans="1:33" s="28" customFormat="1" ht="30" x14ac:dyDescent="0.3">
      <c r="A176" s="93"/>
      <c r="B176" s="7" t="s">
        <v>461</v>
      </c>
      <c r="C176" s="7" t="s">
        <v>462</v>
      </c>
      <c r="D176" s="7" t="s">
        <v>702</v>
      </c>
      <c r="E176" s="7" t="s">
        <v>32</v>
      </c>
      <c r="F176" s="66"/>
      <c r="G176" s="66"/>
      <c r="H176" s="66"/>
      <c r="I176" s="66"/>
      <c r="J176" s="66"/>
      <c r="K176" s="66"/>
      <c r="L176" s="66"/>
      <c r="M176" s="66"/>
      <c r="N176" s="66"/>
      <c r="O176" s="66"/>
      <c r="P176" s="66"/>
      <c r="Q176" s="66"/>
      <c r="R176" s="66"/>
      <c r="S176" s="66"/>
      <c r="T176" s="66"/>
      <c r="U176" s="66"/>
      <c r="V176" s="66"/>
      <c r="W176" s="66"/>
      <c r="X176" s="66"/>
      <c r="Y176" s="66"/>
      <c r="Z176" s="66"/>
      <c r="AA176" s="66">
        <v>1.5</v>
      </c>
      <c r="AB176" s="66"/>
      <c r="AC176" s="7"/>
      <c r="AD176" s="7"/>
      <c r="AE176" s="7" t="s">
        <v>785</v>
      </c>
      <c r="AF176" s="9" t="s">
        <v>786</v>
      </c>
      <c r="AG176" s="30" t="str">
        <f t="shared" si="2"/>
        <v>Non-blank</v>
      </c>
    </row>
    <row r="177" spans="1:33" s="28" customFormat="1" ht="30" x14ac:dyDescent="0.3">
      <c r="A177" s="93"/>
      <c r="B177" s="7" t="s">
        <v>464</v>
      </c>
      <c r="C177" s="7" t="s">
        <v>465</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v>0.400100423905975</v>
      </c>
      <c r="AC177" s="7"/>
      <c r="AD177" s="7"/>
      <c r="AE177" s="7" t="s">
        <v>618</v>
      </c>
      <c r="AF177" s="9" t="s">
        <v>619</v>
      </c>
      <c r="AG177" s="30" t="str">
        <f t="shared" si="2"/>
        <v>Non-blank</v>
      </c>
    </row>
    <row r="178" spans="1:33" s="28" customFormat="1" ht="30" x14ac:dyDescent="0.3">
      <c r="A178" s="93"/>
      <c r="B178" s="7" t="s">
        <v>467</v>
      </c>
      <c r="C178" s="7" t="s">
        <v>468</v>
      </c>
      <c r="D178" s="7" t="s">
        <v>702</v>
      </c>
      <c r="E178" s="7" t="s">
        <v>445</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v>9.5524723626489297E-2</v>
      </c>
      <c r="AC178" s="7"/>
      <c r="AD178" s="7"/>
      <c r="AE178" s="7" t="s">
        <v>618</v>
      </c>
      <c r="AF178" s="9" t="s">
        <v>619</v>
      </c>
      <c r="AG178" s="30" t="str">
        <f t="shared" si="2"/>
        <v>Non-blank</v>
      </c>
    </row>
    <row r="179" spans="1:33" s="28" customFormat="1" ht="30" x14ac:dyDescent="0.3">
      <c r="A179" s="93"/>
      <c r="B179" s="7" t="s">
        <v>470</v>
      </c>
      <c r="C179" s="7" t="s">
        <v>471</v>
      </c>
      <c r="D179" s="7" t="s">
        <v>702</v>
      </c>
      <c r="E179" s="7" t="s">
        <v>445</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v>2.16887743258253</v>
      </c>
      <c r="AC179" s="7"/>
      <c r="AD179" s="7"/>
      <c r="AE179" s="7" t="s">
        <v>618</v>
      </c>
      <c r="AF179" s="9" t="s">
        <v>619</v>
      </c>
      <c r="AG179" s="30" t="str">
        <f t="shared" si="2"/>
        <v>Non-blank</v>
      </c>
    </row>
    <row r="180" spans="1:33" s="28" customFormat="1" ht="30" x14ac:dyDescent="0.3">
      <c r="A180" s="93"/>
      <c r="B180" s="7" t="s">
        <v>473</v>
      </c>
      <c r="C180" s="7" t="s">
        <v>474</v>
      </c>
      <c r="D180" s="7" t="s">
        <v>702</v>
      </c>
      <c r="E180" s="7" t="s">
        <v>445</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v>4.0736350908085403E-2</v>
      </c>
      <c r="AC180" s="7"/>
      <c r="AD180" s="7"/>
      <c r="AE180" s="7" t="s">
        <v>618</v>
      </c>
      <c r="AF180" s="9" t="s">
        <v>619</v>
      </c>
      <c r="AG180" s="30" t="str">
        <f t="shared" si="2"/>
        <v>Non-blank</v>
      </c>
    </row>
    <row r="181" spans="1:33" s="28" customFormat="1" ht="30" x14ac:dyDescent="0.3">
      <c r="A181" s="93"/>
      <c r="B181" s="7" t="s">
        <v>476</v>
      </c>
      <c r="C181" s="7" t="s">
        <v>477</v>
      </c>
      <c r="D181" s="7" t="s">
        <v>702</v>
      </c>
      <c r="E181" s="7" t="s">
        <v>445</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v>1.73972366047252E-2</v>
      </c>
      <c r="AC181" s="7"/>
      <c r="AD181" s="7"/>
      <c r="AE181" s="7" t="s">
        <v>618</v>
      </c>
      <c r="AF181" s="9" t="s">
        <v>619</v>
      </c>
      <c r="AG181" s="30" t="str">
        <f t="shared" si="2"/>
        <v>Non-blank</v>
      </c>
    </row>
    <row r="182" spans="1:33" s="28" customFormat="1" ht="30" x14ac:dyDescent="0.3">
      <c r="A182" s="93"/>
      <c r="B182" s="7" t="s">
        <v>479</v>
      </c>
      <c r="C182" s="7" t="s">
        <v>480</v>
      </c>
      <c r="D182" s="7" t="s">
        <v>702</v>
      </c>
      <c r="E182" s="7" t="s">
        <v>445</v>
      </c>
      <c r="F182" s="66">
        <v>15.3</v>
      </c>
      <c r="G182" s="66">
        <v>16.66</v>
      </c>
      <c r="H182" s="66">
        <v>18.03</v>
      </c>
      <c r="I182" s="66">
        <v>19.39</v>
      </c>
      <c r="J182" s="66">
        <v>20.75</v>
      </c>
      <c r="K182" s="66">
        <v>22.12</v>
      </c>
      <c r="L182" s="66">
        <v>21.79</v>
      </c>
      <c r="M182" s="66">
        <v>21.47</v>
      </c>
      <c r="N182" s="66">
        <v>21.15</v>
      </c>
      <c r="O182" s="66">
        <v>20.82</v>
      </c>
      <c r="P182" s="66">
        <v>20.5</v>
      </c>
      <c r="Q182" s="66">
        <v>20.59</v>
      </c>
      <c r="R182" s="66">
        <v>18.77</v>
      </c>
      <c r="S182" s="66">
        <v>16.829999999999998</v>
      </c>
      <c r="T182" s="66">
        <v>15.68</v>
      </c>
      <c r="U182" s="66">
        <v>14.42</v>
      </c>
      <c r="V182" s="66">
        <v>14.13</v>
      </c>
      <c r="W182" s="66">
        <v>14.77</v>
      </c>
      <c r="X182" s="66">
        <v>13.4</v>
      </c>
      <c r="Y182" s="66">
        <v>11.57</v>
      </c>
      <c r="Z182" s="66"/>
      <c r="AA182" s="66"/>
      <c r="AB182" s="66"/>
      <c r="AC182" s="7"/>
      <c r="AD182" s="7"/>
      <c r="AE182" s="7" t="s">
        <v>588</v>
      </c>
      <c r="AF182" s="9" t="s">
        <v>589</v>
      </c>
      <c r="AG182" s="30" t="str">
        <f t="shared" si="2"/>
        <v>Non-blank</v>
      </c>
    </row>
    <row r="183" spans="1:33" s="28" customFormat="1" ht="30" hidden="1" x14ac:dyDescent="0.3">
      <c r="A183" s="93"/>
      <c r="B183" s="7" t="s">
        <v>482</v>
      </c>
      <c r="C183" s="7" t="s">
        <v>483</v>
      </c>
      <c r="D183" s="7" t="s">
        <v>703</v>
      </c>
      <c r="E183" s="7" t="s">
        <v>445</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485</v>
      </c>
      <c r="C184" s="7" t="s">
        <v>486</v>
      </c>
      <c r="D184" s="7" t="s">
        <v>703</v>
      </c>
      <c r="E184" s="7" t="s">
        <v>445</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hidden="1" x14ac:dyDescent="0.3">
      <c r="A185" s="93"/>
      <c r="B185" s="7" t="s">
        <v>488</v>
      </c>
      <c r="C185" s="7" t="s">
        <v>489</v>
      </c>
      <c r="D185" s="7" t="s">
        <v>703</v>
      </c>
      <c r="E185" s="7" t="s">
        <v>445</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x14ac:dyDescent="0.3">
      <c r="A186" s="93" t="s">
        <v>491</v>
      </c>
      <c r="B186" s="7" t="s">
        <v>492</v>
      </c>
      <c r="C186" s="7" t="s">
        <v>493</v>
      </c>
      <c r="D186" s="7" t="s">
        <v>702</v>
      </c>
      <c r="E186" s="7" t="s">
        <v>494</v>
      </c>
      <c r="F186" s="66">
        <v>8368.9603876420206</v>
      </c>
      <c r="G186" s="66"/>
      <c r="H186" s="66"/>
      <c r="I186" s="66"/>
      <c r="J186" s="66"/>
      <c r="K186" s="66"/>
      <c r="L186" s="66"/>
      <c r="M186" s="66"/>
      <c r="N186" s="66"/>
      <c r="O186" s="66"/>
      <c r="P186" s="66"/>
      <c r="Q186" s="66"/>
      <c r="R186" s="66"/>
      <c r="S186" s="66"/>
      <c r="T186" s="66"/>
      <c r="U186" s="66">
        <v>25044.500117460102</v>
      </c>
      <c r="V186" s="66"/>
      <c r="W186" s="66"/>
      <c r="X186" s="66"/>
      <c r="Y186" s="66"/>
      <c r="Z186" s="66"/>
      <c r="AA186" s="66"/>
      <c r="AB186" s="66"/>
      <c r="AC186" s="7"/>
      <c r="AD186" s="7"/>
      <c r="AE186" s="7" t="s">
        <v>560</v>
      </c>
      <c r="AF186" s="9" t="s">
        <v>561</v>
      </c>
      <c r="AG186" s="30" t="str">
        <f t="shared" si="2"/>
        <v>Non-blank</v>
      </c>
    </row>
    <row r="187" spans="1:33" s="28" customFormat="1" ht="30" x14ac:dyDescent="0.3">
      <c r="A187" s="93"/>
      <c r="B187" s="7" t="s">
        <v>496</v>
      </c>
      <c r="C187" s="7" t="s">
        <v>497</v>
      </c>
      <c r="D187" s="7" t="s">
        <v>702</v>
      </c>
      <c r="E187" s="7" t="s">
        <v>498</v>
      </c>
      <c r="F187" s="66">
        <v>293.21379024753895</v>
      </c>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t="s">
        <v>568</v>
      </c>
      <c r="AF187" s="9"/>
      <c r="AG187" s="30" t="str">
        <f t="shared" si="2"/>
        <v>Non-blank</v>
      </c>
    </row>
    <row r="188" spans="1:33" s="28" customFormat="1" ht="30" x14ac:dyDescent="0.3">
      <c r="A188" s="93"/>
      <c r="B188" s="7" t="s">
        <v>500</v>
      </c>
      <c r="C188" s="7" t="s">
        <v>501</v>
      </c>
      <c r="D188" s="7" t="s">
        <v>702</v>
      </c>
      <c r="E188" s="7" t="s">
        <v>502</v>
      </c>
      <c r="F188" s="66"/>
      <c r="G188" s="66"/>
      <c r="H188" s="66"/>
      <c r="I188" s="66"/>
      <c r="J188" s="66"/>
      <c r="K188" s="66">
        <v>4451.8711252597877</v>
      </c>
      <c r="L188" s="66"/>
      <c r="M188" s="66"/>
      <c r="N188" s="66"/>
      <c r="O188" s="66"/>
      <c r="P188" s="66"/>
      <c r="Q188" s="66"/>
      <c r="R188" s="66"/>
      <c r="S188" s="66"/>
      <c r="T188" s="66"/>
      <c r="U188" s="66"/>
      <c r="V188" s="66"/>
      <c r="W188" s="66"/>
      <c r="X188" s="66"/>
      <c r="Y188" s="66"/>
      <c r="Z188" s="66"/>
      <c r="AA188" s="66"/>
      <c r="AB188" s="66"/>
      <c r="AC188" s="7"/>
      <c r="AD188" s="7"/>
      <c r="AE188" s="7" t="s">
        <v>607</v>
      </c>
      <c r="AF188" s="9" t="s">
        <v>608</v>
      </c>
      <c r="AG188" s="30" t="str">
        <f t="shared" si="2"/>
        <v>Non-blank</v>
      </c>
    </row>
    <row r="189" spans="1:33" s="28" customFormat="1" ht="30" x14ac:dyDescent="0.3">
      <c r="A189" s="93"/>
      <c r="B189" s="7" t="s">
        <v>504</v>
      </c>
      <c r="C189" s="7" t="s">
        <v>505</v>
      </c>
      <c r="D189" s="7" t="s">
        <v>702</v>
      </c>
      <c r="E189" s="7" t="s">
        <v>16</v>
      </c>
      <c r="F189" s="66"/>
      <c r="G189" s="66"/>
      <c r="H189" s="66"/>
      <c r="I189" s="66"/>
      <c r="J189" s="66"/>
      <c r="K189" s="66"/>
      <c r="L189" s="66"/>
      <c r="M189" s="66"/>
      <c r="N189" s="66"/>
      <c r="O189" s="66"/>
      <c r="P189" s="66"/>
      <c r="Q189" s="66"/>
      <c r="R189" s="66"/>
      <c r="S189" s="66"/>
      <c r="T189" s="66"/>
      <c r="U189" s="66">
        <v>3500</v>
      </c>
      <c r="V189" s="66"/>
      <c r="W189" s="66"/>
      <c r="X189" s="66"/>
      <c r="Y189" s="66"/>
      <c r="Z189" s="66"/>
      <c r="AA189" s="66"/>
      <c r="AB189" s="66"/>
      <c r="AC189" s="7"/>
      <c r="AD189" s="7"/>
      <c r="AE189" s="7" t="s">
        <v>560</v>
      </c>
      <c r="AF189" s="9" t="s">
        <v>561</v>
      </c>
      <c r="AG189" s="30" t="str">
        <f t="shared" si="2"/>
        <v>Non-blank</v>
      </c>
    </row>
    <row r="190" spans="1:33" s="28" customFormat="1" ht="30" x14ac:dyDescent="0.3">
      <c r="A190" s="93"/>
      <c r="B190" s="7" t="s">
        <v>507</v>
      </c>
      <c r="C190" s="7" t="s">
        <v>508</v>
      </c>
      <c r="D190" s="7" t="s">
        <v>702</v>
      </c>
      <c r="E190" s="7" t="s">
        <v>178</v>
      </c>
      <c r="F190" s="66">
        <v>13019386.582</v>
      </c>
      <c r="G190" s="66"/>
      <c r="H190" s="66"/>
      <c r="I190" s="66"/>
      <c r="J190" s="66"/>
      <c r="K190" s="66"/>
      <c r="L190" s="66"/>
      <c r="M190" s="66"/>
      <c r="N190" s="66"/>
      <c r="O190" s="66"/>
      <c r="P190" s="66"/>
      <c r="Q190" s="66"/>
      <c r="R190" s="66"/>
      <c r="S190" s="66"/>
      <c r="T190" s="66"/>
      <c r="U190" s="66">
        <v>17639953.083799999</v>
      </c>
      <c r="V190" s="66"/>
      <c r="W190" s="66"/>
      <c r="X190" s="66"/>
      <c r="Y190" s="66"/>
      <c r="Z190" s="66"/>
      <c r="AA190" s="66"/>
      <c r="AB190" s="66"/>
      <c r="AC190" s="7"/>
      <c r="AD190" s="7"/>
      <c r="AE190" s="7" t="s">
        <v>560</v>
      </c>
      <c r="AF190" s="9" t="s">
        <v>561</v>
      </c>
      <c r="AG190" s="30" t="str">
        <f t="shared" si="2"/>
        <v>Non-blank</v>
      </c>
    </row>
    <row r="191" spans="1:33" s="28" customFormat="1" ht="30" x14ac:dyDescent="0.3">
      <c r="A191" s="93"/>
      <c r="B191" s="7" t="s">
        <v>510</v>
      </c>
      <c r="C191" s="7" t="s">
        <v>511</v>
      </c>
      <c r="D191" s="7" t="s">
        <v>702</v>
      </c>
      <c r="E191" s="7" t="s">
        <v>32</v>
      </c>
      <c r="F191" s="66">
        <v>45.614550787493364</v>
      </c>
      <c r="G191" s="66"/>
      <c r="H191" s="66"/>
      <c r="I191" s="66"/>
      <c r="J191" s="66"/>
      <c r="K191" s="66"/>
      <c r="L191" s="66"/>
      <c r="M191" s="66"/>
      <c r="N191" s="66"/>
      <c r="O191" s="66"/>
      <c r="P191" s="66"/>
      <c r="Q191" s="66"/>
      <c r="R191" s="66"/>
      <c r="S191" s="66"/>
      <c r="T191" s="66"/>
      <c r="U191" s="66">
        <v>43.458994972980065</v>
      </c>
      <c r="V191" s="66"/>
      <c r="W191" s="66"/>
      <c r="X191" s="66"/>
      <c r="Y191" s="66"/>
      <c r="Z191" s="66"/>
      <c r="AA191" s="66"/>
      <c r="AB191" s="66"/>
      <c r="AC191" s="7"/>
      <c r="AD191" s="7"/>
      <c r="AE191" s="7" t="s">
        <v>568</v>
      </c>
      <c r="AF191" s="9"/>
      <c r="AG191" s="30" t="str">
        <f t="shared" si="2"/>
        <v>Non-blank</v>
      </c>
    </row>
    <row r="192" spans="1:33" s="28" customFormat="1" ht="30" x14ac:dyDescent="0.3">
      <c r="A192" s="93"/>
      <c r="B192" s="7" t="s">
        <v>513</v>
      </c>
      <c r="C192" s="7" t="s">
        <v>514</v>
      </c>
      <c r="D192" s="7" t="s">
        <v>702</v>
      </c>
      <c r="E192" s="7" t="s">
        <v>16</v>
      </c>
      <c r="F192" s="66"/>
      <c r="G192" s="66"/>
      <c r="H192" s="66"/>
      <c r="I192" s="66"/>
      <c r="J192" s="66"/>
      <c r="K192" s="66"/>
      <c r="L192" s="66"/>
      <c r="M192" s="66"/>
      <c r="N192" s="66"/>
      <c r="O192" s="66"/>
      <c r="P192" s="66"/>
      <c r="Q192" s="66"/>
      <c r="R192" s="66"/>
      <c r="S192" s="66"/>
      <c r="T192" s="66"/>
      <c r="U192" s="66">
        <v>1202</v>
      </c>
      <c r="V192" s="66"/>
      <c r="W192" s="66"/>
      <c r="X192" s="66"/>
      <c r="Y192" s="66"/>
      <c r="Z192" s="66"/>
      <c r="AA192" s="66"/>
      <c r="AB192" s="66"/>
      <c r="AC192" s="7"/>
      <c r="AD192" s="7"/>
      <c r="AE192" s="7" t="s">
        <v>560</v>
      </c>
      <c r="AF192" s="9" t="s">
        <v>561</v>
      </c>
      <c r="AG192" s="30" t="str">
        <f t="shared" si="2"/>
        <v>Non-blank</v>
      </c>
    </row>
    <row r="193" spans="1:33" s="28" customFormat="1" ht="30" x14ac:dyDescent="0.3">
      <c r="A193" s="93"/>
      <c r="B193" s="7" t="s">
        <v>516</v>
      </c>
      <c r="C193" s="7" t="s">
        <v>517</v>
      </c>
      <c r="D193" s="7" t="s">
        <v>702</v>
      </c>
      <c r="E193" s="7" t="s">
        <v>178</v>
      </c>
      <c r="F193" s="66">
        <v>6106345.2725799996</v>
      </c>
      <c r="G193" s="66"/>
      <c r="H193" s="66"/>
      <c r="I193" s="66"/>
      <c r="J193" s="66"/>
      <c r="K193" s="66"/>
      <c r="L193" s="66"/>
      <c r="M193" s="66"/>
      <c r="N193" s="66"/>
      <c r="O193" s="66"/>
      <c r="P193" s="66"/>
      <c r="Q193" s="66"/>
      <c r="R193" s="66"/>
      <c r="S193" s="66"/>
      <c r="T193" s="66"/>
      <c r="U193" s="66">
        <v>9606936.9760200009</v>
      </c>
      <c r="V193" s="66"/>
      <c r="W193" s="66"/>
      <c r="X193" s="66"/>
      <c r="Y193" s="66"/>
      <c r="Z193" s="66"/>
      <c r="AA193" s="66"/>
      <c r="AB193" s="66"/>
      <c r="AC193" s="7"/>
      <c r="AD193" s="7"/>
      <c r="AE193" s="7" t="s">
        <v>560</v>
      </c>
      <c r="AF193" s="9" t="s">
        <v>561</v>
      </c>
      <c r="AG193" s="30" t="str">
        <f t="shared" si="2"/>
        <v>Non-blank</v>
      </c>
    </row>
    <row r="194" spans="1:33" s="28" customFormat="1" ht="30" x14ac:dyDescent="0.3">
      <c r="A194" s="93"/>
      <c r="B194" s="7" t="s">
        <v>519</v>
      </c>
      <c r="C194" s="7" t="s">
        <v>520</v>
      </c>
      <c r="D194" s="7" t="s">
        <v>702</v>
      </c>
      <c r="E194" s="7" t="s">
        <v>32</v>
      </c>
      <c r="F194" s="66">
        <v>21.394110606344878</v>
      </c>
      <c r="G194" s="66"/>
      <c r="H194" s="66"/>
      <c r="I194" s="66"/>
      <c r="J194" s="66"/>
      <c r="K194" s="66"/>
      <c r="L194" s="66"/>
      <c r="M194" s="66"/>
      <c r="N194" s="66"/>
      <c r="O194" s="66"/>
      <c r="P194" s="66"/>
      <c r="Q194" s="66"/>
      <c r="R194" s="66"/>
      <c r="S194" s="66"/>
      <c r="T194" s="66"/>
      <c r="U194" s="66">
        <v>23.668307039320648</v>
      </c>
      <c r="V194" s="66"/>
      <c r="W194" s="66"/>
      <c r="X194" s="66"/>
      <c r="Y194" s="66"/>
      <c r="Z194" s="66"/>
      <c r="AA194" s="66"/>
      <c r="AB194" s="66"/>
      <c r="AC194" s="7"/>
      <c r="AD194" s="7"/>
      <c r="AE194" s="7" t="s">
        <v>568</v>
      </c>
      <c r="AF194" s="9"/>
      <c r="AG194" s="30" t="str">
        <f t="shared" si="2"/>
        <v>Non-blank</v>
      </c>
    </row>
    <row r="195" spans="1:33" s="28" customFormat="1" hidden="1" x14ac:dyDescent="0.3">
      <c r="A195" s="93"/>
      <c r="B195" s="7" t="s">
        <v>522</v>
      </c>
      <c r="C195" s="7" t="s">
        <v>523</v>
      </c>
      <c r="D195" s="7" t="s">
        <v>703</v>
      </c>
      <c r="E195" s="7" t="s">
        <v>524</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idden="1" x14ac:dyDescent="0.3">
      <c r="A196" s="93"/>
      <c r="B196" s="7" t="s">
        <v>526</v>
      </c>
      <c r="C196" s="7" t="s">
        <v>527</v>
      </c>
      <c r="D196" s="7" t="s">
        <v>703</v>
      </c>
      <c r="E196" s="7" t="s">
        <v>524</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hidden="1" x14ac:dyDescent="0.3">
      <c r="A197" s="93"/>
      <c r="B197" s="7" t="s">
        <v>529</v>
      </c>
      <c r="C197" s="7" t="s">
        <v>530</v>
      </c>
      <c r="D197" s="7" t="s">
        <v>703</v>
      </c>
      <c r="E197" s="7" t="s">
        <v>531</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05" si="3">IF(COUNTA(F197:AB197)=0,"X","Non-blank")</f>
        <v>X</v>
      </c>
    </row>
    <row r="198" spans="1:33" s="28" customFormat="1" ht="30" hidden="1" x14ac:dyDescent="0.3">
      <c r="A198" s="93" t="s">
        <v>533</v>
      </c>
      <c r="B198" s="7" t="s">
        <v>534</v>
      </c>
      <c r="C198" s="7" t="s">
        <v>535</v>
      </c>
      <c r="D198" s="7" t="s">
        <v>702</v>
      </c>
      <c r="E198" s="7" t="s">
        <v>32</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3"/>
        <v>X</v>
      </c>
    </row>
    <row r="199" spans="1:33" s="28" customFormat="1" ht="30" hidden="1" x14ac:dyDescent="0.3">
      <c r="A199" s="93"/>
      <c r="B199" s="7" t="s">
        <v>537</v>
      </c>
      <c r="C199" s="7" t="s">
        <v>538</v>
      </c>
      <c r="D199" s="7" t="s">
        <v>702</v>
      </c>
      <c r="E199" s="7" t="s">
        <v>32</v>
      </c>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7"/>
      <c r="AD199" s="7"/>
      <c r="AE199" s="7"/>
      <c r="AF199" s="9"/>
      <c r="AG199" s="30" t="str">
        <f t="shared" si="3"/>
        <v>X</v>
      </c>
    </row>
    <row r="200" spans="1:33" s="28" customFormat="1" ht="30" hidden="1" x14ac:dyDescent="0.3">
      <c r="A200" s="93"/>
      <c r="B200" s="7" t="s">
        <v>539</v>
      </c>
      <c r="C200" s="7" t="s">
        <v>540</v>
      </c>
      <c r="D200" s="7" t="s">
        <v>702</v>
      </c>
      <c r="E200" s="7" t="s">
        <v>32</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3"/>
        <v>X</v>
      </c>
    </row>
    <row r="201" spans="1:33" s="28" customFormat="1" ht="30" hidden="1" x14ac:dyDescent="0.3">
      <c r="A201" s="93"/>
      <c r="B201" s="7" t="s">
        <v>541</v>
      </c>
      <c r="C201" s="7" t="s">
        <v>542</v>
      </c>
      <c r="D201" s="7" t="s">
        <v>702</v>
      </c>
      <c r="E201" s="7" t="s">
        <v>36</v>
      </c>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7"/>
      <c r="AD201" s="7"/>
      <c r="AE201" s="7"/>
      <c r="AF201" s="9"/>
      <c r="AG201" s="30" t="str">
        <f t="shared" si="3"/>
        <v>X</v>
      </c>
    </row>
    <row r="202" spans="1:33" s="28" customFormat="1" ht="105" x14ac:dyDescent="0.3">
      <c r="A202" s="93"/>
      <c r="B202" s="7" t="s">
        <v>543</v>
      </c>
      <c r="C202" s="7" t="s">
        <v>544</v>
      </c>
      <c r="D202" s="7" t="s">
        <v>702</v>
      </c>
      <c r="E202" s="7" t="s">
        <v>545</v>
      </c>
      <c r="F202" s="66"/>
      <c r="G202" s="66"/>
      <c r="H202" s="66"/>
      <c r="I202" s="66"/>
      <c r="J202" s="66"/>
      <c r="K202" s="66"/>
      <c r="L202" s="66"/>
      <c r="M202" s="66"/>
      <c r="N202" s="66"/>
      <c r="O202" s="66"/>
      <c r="P202" s="66"/>
      <c r="Q202" s="66"/>
      <c r="R202" s="66"/>
      <c r="S202" s="66"/>
      <c r="T202" s="66"/>
      <c r="U202" s="66">
        <v>18.045572975999999</v>
      </c>
      <c r="V202" s="66"/>
      <c r="W202" s="66"/>
      <c r="X202" s="66"/>
      <c r="Y202" s="66"/>
      <c r="Z202" s="66"/>
      <c r="AA202" s="66"/>
      <c r="AB202" s="66"/>
      <c r="AC202" s="7"/>
      <c r="AD202" s="7"/>
      <c r="AE202" s="7" t="s">
        <v>560</v>
      </c>
      <c r="AF202" s="9" t="s">
        <v>561</v>
      </c>
      <c r="AG202" s="30" t="str">
        <f t="shared" si="3"/>
        <v>Non-blank</v>
      </c>
    </row>
    <row r="203" spans="1:33" s="28" customFormat="1" ht="30" x14ac:dyDescent="0.3">
      <c r="A203" s="93"/>
      <c r="B203" s="7" t="s">
        <v>547</v>
      </c>
      <c r="C203" s="7" t="s">
        <v>548</v>
      </c>
      <c r="D203" s="7" t="s">
        <v>702</v>
      </c>
      <c r="E203" s="7" t="s">
        <v>549</v>
      </c>
      <c r="F203" s="66"/>
      <c r="G203" s="66"/>
      <c r="H203" s="66"/>
      <c r="I203" s="66"/>
      <c r="J203" s="66"/>
      <c r="K203" s="66"/>
      <c r="L203" s="66"/>
      <c r="M203" s="66"/>
      <c r="N203" s="66"/>
      <c r="O203" s="66"/>
      <c r="P203" s="66"/>
      <c r="Q203" s="66"/>
      <c r="R203" s="66"/>
      <c r="S203" s="66"/>
      <c r="T203" s="66"/>
      <c r="U203" s="66"/>
      <c r="V203" s="66"/>
      <c r="W203" s="66"/>
      <c r="X203" s="66"/>
      <c r="Y203" s="66"/>
      <c r="Z203" s="66"/>
      <c r="AA203" s="66">
        <v>9</v>
      </c>
      <c r="AB203" s="66"/>
      <c r="AC203" s="7" t="s">
        <v>263</v>
      </c>
      <c r="AD203" s="7"/>
      <c r="AE203" s="7" t="s">
        <v>590</v>
      </c>
      <c r="AF203" s="9" t="s">
        <v>591</v>
      </c>
      <c r="AG203" s="30" t="str">
        <f t="shared" si="3"/>
        <v>Non-blank</v>
      </c>
    </row>
    <row r="204" spans="1:33" s="28" customFormat="1" ht="30" x14ac:dyDescent="0.3">
      <c r="A204" s="93"/>
      <c r="B204" s="7" t="s">
        <v>547</v>
      </c>
      <c r="C204" s="7" t="s">
        <v>548</v>
      </c>
      <c r="D204" s="7" t="s">
        <v>702</v>
      </c>
      <c r="E204" s="7" t="s">
        <v>549</v>
      </c>
      <c r="F204" s="66"/>
      <c r="G204" s="66"/>
      <c r="H204" s="66"/>
      <c r="I204" s="66"/>
      <c r="J204" s="66"/>
      <c r="K204" s="66"/>
      <c r="L204" s="66"/>
      <c r="M204" s="66"/>
      <c r="N204" s="66"/>
      <c r="O204" s="66"/>
      <c r="P204" s="66"/>
      <c r="Q204" s="66"/>
      <c r="R204" s="66"/>
      <c r="S204" s="66"/>
      <c r="T204" s="66"/>
      <c r="U204" s="66"/>
      <c r="V204" s="66"/>
      <c r="W204" s="66"/>
      <c r="X204" s="66"/>
      <c r="Y204" s="66"/>
      <c r="Z204" s="66"/>
      <c r="AA204" s="66">
        <v>72.748999999999995</v>
      </c>
      <c r="AB204" s="66"/>
      <c r="AC204" s="7" t="s">
        <v>36</v>
      </c>
      <c r="AD204" s="7"/>
      <c r="AE204" s="7" t="s">
        <v>590</v>
      </c>
      <c r="AF204" s="9" t="s">
        <v>591</v>
      </c>
      <c r="AG204" s="30" t="str">
        <f t="shared" si="3"/>
        <v>Non-blank</v>
      </c>
    </row>
    <row r="205" spans="1:33" s="28" customFormat="1" ht="30" hidden="1" x14ac:dyDescent="0.3">
      <c r="A205" s="93"/>
      <c r="B205" s="7" t="s">
        <v>551</v>
      </c>
      <c r="C205" s="7" t="s">
        <v>552</v>
      </c>
      <c r="D205" s="7" t="s">
        <v>702</v>
      </c>
      <c r="E205" s="7" t="s">
        <v>36</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x14ac:dyDescent="0.3">
      <c r="AF206" s="30"/>
      <c r="AG206" s="30"/>
    </row>
    <row r="207" spans="1:33" x14ac:dyDescent="0.3">
      <c r="B207" s="27">
        <f>COUNTA(B5:B205)</f>
        <v>201</v>
      </c>
      <c r="C207" s="28">
        <f>COUNTA(C5:C205)</f>
        <v>201</v>
      </c>
      <c r="D207" s="27">
        <f>COUNTA(D5:D205)</f>
        <v>201</v>
      </c>
      <c r="E207" s="27">
        <f>COUNTA(E5:E205)</f>
        <v>201</v>
      </c>
      <c r="AB207" s="64">
        <f>COUNTA(F5:AB205)</f>
        <v>296</v>
      </c>
      <c r="AG207" s="80">
        <f>COUNTIF(AG5:AG205,"Non-blank")</f>
        <v>114</v>
      </c>
    </row>
    <row r="209" spans="4:5" x14ac:dyDescent="0.3">
      <c r="D209" s="65" t="s">
        <v>701</v>
      </c>
      <c r="E209" s="1" t="s">
        <v>554</v>
      </c>
    </row>
    <row r="210" spans="4:5" x14ac:dyDescent="0.3">
      <c r="D210" s="65" t="s">
        <v>702</v>
      </c>
      <c r="E210" s="1" t="s">
        <v>555</v>
      </c>
    </row>
    <row r="211" spans="4:5" x14ac:dyDescent="0.3">
      <c r="D211" s="65" t="s">
        <v>703</v>
      </c>
      <c r="E211" s="1" t="s">
        <v>556</v>
      </c>
    </row>
  </sheetData>
  <autoFilter ref="A4:AG205" xr:uid="{E28FAD52-D3A4-432E-8BAA-7FE1CA046FB6}">
    <filterColumn colId="32">
      <filters>
        <filter val="Non-blank"/>
      </filters>
    </filterColumn>
  </autoFilter>
  <mergeCells count="10">
    <mergeCell ref="A169:A185"/>
    <mergeCell ref="A186:A197"/>
    <mergeCell ref="A198:A205"/>
    <mergeCell ref="A2:B2"/>
    <mergeCell ref="A157:A161"/>
    <mergeCell ref="A5:A18"/>
    <mergeCell ref="A19:A36"/>
    <mergeCell ref="A37:A79"/>
    <mergeCell ref="A80:A156"/>
    <mergeCell ref="A162:A168"/>
  </mergeCells>
  <hyperlinks>
    <hyperlink ref="A2:B2" location="TOC!A1" display="&lt;&lt;&lt; Table of Contents" xr:uid="{69345436-2B2F-4027-80C9-00667EF0BE4B}"/>
    <hyperlink ref="AF111" r:id="rId1" xr:uid="{841C988D-B782-426B-A78A-29ECCC69A7A0}"/>
    <hyperlink ref="AF109" r:id="rId2" xr:uid="{99C2DE6E-EDD5-46C3-A74B-9B517FE709C7}"/>
    <hyperlink ref="AF85" r:id="rId3" xr:uid="{EC6EDBF3-44F6-4379-AE4B-EB7FBBB1344D}"/>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81F79-98A8-4426-B82D-184F4DC6B21C}">
  <sheetPr codeName="Sheet14" filterMode="1">
    <tabColor rgb="FFFFC000"/>
  </sheetPr>
  <dimension ref="A1:AG194"/>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858</v>
      </c>
      <c r="B1" s="58" t="s">
        <v>859</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8901247.5838799998</v>
      </c>
      <c r="G5" s="66"/>
      <c r="H5" s="66"/>
      <c r="I5" s="66"/>
      <c r="J5" s="66"/>
      <c r="K5" s="66"/>
      <c r="L5" s="66"/>
      <c r="M5" s="66"/>
      <c r="N5" s="66"/>
      <c r="O5" s="66"/>
      <c r="P5" s="66"/>
      <c r="Q5" s="66"/>
      <c r="R5" s="66"/>
      <c r="S5" s="66"/>
      <c r="T5" s="66"/>
      <c r="U5" s="66">
        <v>10445183.074999999</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445990</v>
      </c>
      <c r="G6" s="66"/>
      <c r="H6" s="66"/>
      <c r="I6" s="66"/>
      <c r="J6" s="66"/>
      <c r="K6" s="66">
        <v>571876</v>
      </c>
      <c r="L6" s="66"/>
      <c r="M6" s="66"/>
      <c r="N6" s="66"/>
      <c r="O6" s="66"/>
      <c r="P6" s="66">
        <v>722070</v>
      </c>
      <c r="Q6" s="66"/>
      <c r="R6" s="66"/>
      <c r="S6" s="66"/>
      <c r="T6" s="66"/>
      <c r="U6" s="66">
        <v>911712</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v>446000</v>
      </c>
      <c r="G7" s="66">
        <v>475000</v>
      </c>
      <c r="H7" s="66">
        <v>497000</v>
      </c>
      <c r="I7" s="66">
        <v>521000</v>
      </c>
      <c r="J7" s="66">
        <v>546000</v>
      </c>
      <c r="K7" s="66">
        <v>572000</v>
      </c>
      <c r="L7" s="66">
        <v>599000</v>
      </c>
      <c r="M7" s="66">
        <v>628000</v>
      </c>
      <c r="N7" s="66">
        <v>658000</v>
      </c>
      <c r="O7" s="66">
        <v>689000</v>
      </c>
      <c r="P7" s="66">
        <v>722000</v>
      </c>
      <c r="Q7" s="66">
        <v>757000</v>
      </c>
      <c r="R7" s="66">
        <v>793000</v>
      </c>
      <c r="S7" s="66">
        <v>831000</v>
      </c>
      <c r="T7" s="66">
        <v>870000</v>
      </c>
      <c r="U7" s="66">
        <v>912000</v>
      </c>
      <c r="V7" s="66">
        <v>955000</v>
      </c>
      <c r="W7" s="66">
        <v>1001000</v>
      </c>
      <c r="X7" s="66">
        <v>1049000</v>
      </c>
      <c r="Y7" s="66">
        <v>1098000</v>
      </c>
      <c r="Z7" s="66">
        <v>1147000</v>
      </c>
      <c r="AA7" s="66">
        <v>1195000</v>
      </c>
      <c r="AB7" s="66"/>
      <c r="AC7" s="7"/>
      <c r="AD7" s="7" t="s">
        <v>1921</v>
      </c>
      <c r="AE7" s="7" t="s">
        <v>1920</v>
      </c>
      <c r="AF7" s="10" t="s">
        <v>1945</v>
      </c>
      <c r="AG7" s="30" t="str">
        <f t="shared" si="0"/>
        <v>Non-blank</v>
      </c>
    </row>
    <row r="8" spans="1:33" s="28" customFormat="1" ht="16.8" x14ac:dyDescent="0.3">
      <c r="A8" s="93"/>
      <c r="B8" s="7" t="s">
        <v>14</v>
      </c>
      <c r="C8" s="7" t="s">
        <v>15</v>
      </c>
      <c r="D8" s="7" t="s">
        <v>701</v>
      </c>
      <c r="E8" s="7" t="s">
        <v>16</v>
      </c>
      <c r="F8" s="66">
        <v>2198</v>
      </c>
      <c r="G8" s="66"/>
      <c r="H8" s="66"/>
      <c r="I8" s="66"/>
      <c r="J8" s="66"/>
      <c r="K8" s="66"/>
      <c r="L8" s="66"/>
      <c r="M8" s="66"/>
      <c r="N8" s="66"/>
      <c r="O8" s="66"/>
      <c r="P8" s="66"/>
      <c r="Q8" s="66"/>
      <c r="R8" s="66"/>
      <c r="S8" s="66"/>
      <c r="T8" s="66"/>
      <c r="U8" s="66">
        <v>2450</v>
      </c>
      <c r="V8" s="66"/>
      <c r="W8" s="66"/>
      <c r="X8" s="66"/>
      <c r="Y8" s="66"/>
      <c r="Z8" s="66"/>
      <c r="AA8" s="66"/>
      <c r="AB8" s="66"/>
      <c r="AC8" s="7"/>
      <c r="AD8" s="7"/>
      <c r="AE8" s="7" t="s">
        <v>560</v>
      </c>
      <c r="AF8" s="10" t="s">
        <v>561</v>
      </c>
      <c r="AG8" s="30" t="str">
        <f t="shared" si="0"/>
        <v>Non-blank</v>
      </c>
    </row>
    <row r="9" spans="1:33" s="28" customFormat="1" ht="30" x14ac:dyDescent="0.3">
      <c r="A9" s="93"/>
      <c r="B9" s="7" t="s">
        <v>18</v>
      </c>
      <c r="C9" s="7" t="s">
        <v>19</v>
      </c>
      <c r="D9" s="7" t="s">
        <v>702</v>
      </c>
      <c r="E9" s="7" t="s">
        <v>20</v>
      </c>
      <c r="F9" s="66">
        <v>4049.7031773794356</v>
      </c>
      <c r="G9" s="66"/>
      <c r="H9" s="66"/>
      <c r="I9" s="66"/>
      <c r="J9" s="66"/>
      <c r="K9" s="66"/>
      <c r="L9" s="66"/>
      <c r="M9" s="66"/>
      <c r="N9" s="66"/>
      <c r="O9" s="66"/>
      <c r="P9" s="66"/>
      <c r="Q9" s="66"/>
      <c r="R9" s="66"/>
      <c r="S9" s="66"/>
      <c r="T9" s="66"/>
      <c r="U9" s="66">
        <v>4263.3400306122448</v>
      </c>
      <c r="V9" s="66"/>
      <c r="W9" s="66"/>
      <c r="X9" s="66"/>
      <c r="Y9" s="66"/>
      <c r="Z9" s="66"/>
      <c r="AA9" s="66"/>
      <c r="AB9" s="66"/>
      <c r="AC9" s="7"/>
      <c r="AD9" s="7"/>
      <c r="AE9" s="7" t="s">
        <v>568</v>
      </c>
      <c r="AF9" s="10"/>
      <c r="AG9" s="30" t="str">
        <f t="shared" si="0"/>
        <v>Non-blank</v>
      </c>
    </row>
    <row r="10" spans="1:33" s="28" customFormat="1" ht="30" x14ac:dyDescent="0.3">
      <c r="A10" s="93"/>
      <c r="B10" s="7" t="s">
        <v>22</v>
      </c>
      <c r="C10" s="7" t="s">
        <v>23</v>
      </c>
      <c r="D10" s="7" t="s">
        <v>702</v>
      </c>
      <c r="E10" s="7" t="s">
        <v>24</v>
      </c>
      <c r="F10" s="66">
        <v>18.932805632000001</v>
      </c>
      <c r="G10" s="66"/>
      <c r="H10" s="66"/>
      <c r="I10" s="66"/>
      <c r="J10" s="66"/>
      <c r="K10" s="66"/>
      <c r="L10" s="66"/>
      <c r="M10" s="66"/>
      <c r="N10" s="66"/>
      <c r="O10" s="66"/>
      <c r="P10" s="66"/>
      <c r="Q10" s="66"/>
      <c r="R10" s="66"/>
      <c r="S10" s="66"/>
      <c r="T10" s="66"/>
      <c r="U10" s="66">
        <v>72.973615104000004</v>
      </c>
      <c r="V10" s="66"/>
      <c r="W10" s="66"/>
      <c r="X10" s="66"/>
      <c r="Y10" s="66"/>
      <c r="Z10" s="66"/>
      <c r="AA10" s="66"/>
      <c r="AB10" s="66"/>
      <c r="AC10" s="7"/>
      <c r="AD10" s="7"/>
      <c r="AE10" s="7" t="s">
        <v>560</v>
      </c>
      <c r="AF10" s="10" t="s">
        <v>561</v>
      </c>
      <c r="AG10" s="30" t="str">
        <f t="shared" si="0"/>
        <v>Non-blank</v>
      </c>
    </row>
    <row r="11" spans="1:33" s="28" customFormat="1" ht="30" x14ac:dyDescent="0.3">
      <c r="A11" s="93"/>
      <c r="B11" s="7" t="s">
        <v>26</v>
      </c>
      <c r="C11" s="7" t="s">
        <v>27</v>
      </c>
      <c r="D11" s="7" t="s">
        <v>702</v>
      </c>
      <c r="E11" s="7" t="s">
        <v>28</v>
      </c>
      <c r="F11" s="66">
        <v>2126.9833754862602</v>
      </c>
      <c r="G11" s="66"/>
      <c r="H11" s="66"/>
      <c r="I11" s="66"/>
      <c r="J11" s="66"/>
      <c r="K11" s="66"/>
      <c r="L11" s="66"/>
      <c r="M11" s="66"/>
      <c r="N11" s="66"/>
      <c r="O11" s="66"/>
      <c r="P11" s="66"/>
      <c r="Q11" s="66"/>
      <c r="R11" s="66"/>
      <c r="S11" s="66"/>
      <c r="T11" s="66"/>
      <c r="U11" s="66">
        <v>6986.3414149875971</v>
      </c>
      <c r="V11" s="66"/>
      <c r="W11" s="66"/>
      <c r="X11" s="66"/>
      <c r="Y11" s="66"/>
      <c r="Z11" s="66"/>
      <c r="AA11" s="66"/>
      <c r="AB11" s="66"/>
      <c r="AC11" s="7"/>
      <c r="AD11" s="7"/>
      <c r="AE11" s="7" t="s">
        <v>568</v>
      </c>
      <c r="AF11" s="10"/>
      <c r="AG11" s="30" t="str">
        <f t="shared" si="0"/>
        <v>Non-blank</v>
      </c>
    </row>
    <row r="12" spans="1:33" s="28" customFormat="1" ht="16.8" hidden="1" x14ac:dyDescent="0.3">
      <c r="A12" s="93"/>
      <c r="B12" s="7" t="s">
        <v>30</v>
      </c>
      <c r="C12" s="7" t="s">
        <v>31</v>
      </c>
      <c r="D12" s="7" t="s">
        <v>702</v>
      </c>
      <c r="E12" s="7" t="s">
        <v>32</v>
      </c>
      <c r="F12" s="66"/>
      <c r="G12" s="66"/>
      <c r="H12" s="66"/>
      <c r="I12" s="66"/>
      <c r="J12" s="66"/>
      <c r="K12" s="66"/>
      <c r="L12" s="66"/>
      <c r="M12" s="66"/>
      <c r="N12" s="66"/>
      <c r="O12" s="66"/>
      <c r="P12" s="66"/>
      <c r="Q12" s="66"/>
      <c r="R12" s="66"/>
      <c r="S12" s="66"/>
      <c r="T12" s="66"/>
      <c r="U12" s="66"/>
      <c r="V12" s="66"/>
      <c r="W12" s="66"/>
      <c r="X12" s="66"/>
      <c r="Y12" s="66"/>
      <c r="Z12" s="66"/>
      <c r="AA12" s="66"/>
      <c r="AB12" s="66"/>
      <c r="AC12" s="7"/>
      <c r="AD12" s="7"/>
      <c r="AE12" s="7"/>
      <c r="AF12" s="10"/>
      <c r="AG12" s="30" t="str">
        <f t="shared" si="0"/>
        <v>X</v>
      </c>
    </row>
    <row r="13" spans="1:33" s="28" customFormat="1" ht="16.8" hidden="1" x14ac:dyDescent="0.3">
      <c r="A13" s="93"/>
      <c r="B13" s="7" t="s">
        <v>34</v>
      </c>
      <c r="C13" s="7" t="s">
        <v>35</v>
      </c>
      <c r="D13" s="7" t="s">
        <v>702</v>
      </c>
      <c r="E13" s="7" t="s">
        <v>36</v>
      </c>
      <c r="F13" s="66"/>
      <c r="G13" s="66"/>
      <c r="H13" s="66"/>
      <c r="I13" s="66"/>
      <c r="J13" s="66"/>
      <c r="K13" s="66"/>
      <c r="L13" s="66"/>
      <c r="M13" s="66"/>
      <c r="N13" s="66"/>
      <c r="O13" s="66"/>
      <c r="P13" s="66"/>
      <c r="Q13" s="66"/>
      <c r="R13" s="66"/>
      <c r="S13" s="66"/>
      <c r="T13" s="66"/>
      <c r="U13" s="66"/>
      <c r="V13" s="66"/>
      <c r="W13" s="66"/>
      <c r="X13" s="66"/>
      <c r="Y13" s="66"/>
      <c r="Z13" s="66"/>
      <c r="AA13" s="66"/>
      <c r="AB13" s="66"/>
      <c r="AC13" s="7"/>
      <c r="AD13" s="7"/>
      <c r="AE13" s="7"/>
      <c r="AF13" s="10"/>
      <c r="AG13" s="30" t="str">
        <f t="shared" si="0"/>
        <v>X</v>
      </c>
    </row>
    <row r="14" spans="1:33" s="28" customFormat="1" ht="30" hidden="1" x14ac:dyDescent="0.3">
      <c r="A14" s="93"/>
      <c r="B14" s="7" t="s">
        <v>38</v>
      </c>
      <c r="C14" s="7" t="s">
        <v>39</v>
      </c>
      <c r="D14" s="7" t="s">
        <v>703</v>
      </c>
      <c r="E14" s="7" t="s">
        <v>32</v>
      </c>
      <c r="F14" s="66"/>
      <c r="G14" s="66"/>
      <c r="H14" s="66"/>
      <c r="I14" s="66"/>
      <c r="J14" s="66"/>
      <c r="K14" s="66"/>
      <c r="L14" s="66"/>
      <c r="M14" s="66"/>
      <c r="N14" s="66"/>
      <c r="O14" s="66"/>
      <c r="P14" s="66"/>
      <c r="Q14" s="66"/>
      <c r="R14" s="66"/>
      <c r="S14" s="66"/>
      <c r="T14" s="66"/>
      <c r="U14" s="66"/>
      <c r="V14" s="66"/>
      <c r="W14" s="66"/>
      <c r="X14" s="66"/>
      <c r="Y14" s="66"/>
      <c r="Z14" s="66"/>
      <c r="AA14" s="66"/>
      <c r="AB14" s="66"/>
      <c r="AC14" s="7"/>
      <c r="AD14" s="7"/>
      <c r="AE14" s="7"/>
      <c r="AF14" s="10"/>
      <c r="AG14" s="30" t="str">
        <f t="shared" si="0"/>
        <v>X</v>
      </c>
    </row>
    <row r="15" spans="1:33" s="28" customFormat="1" ht="30" hidden="1" x14ac:dyDescent="0.3">
      <c r="A15" s="93"/>
      <c r="B15" s="7" t="s">
        <v>41</v>
      </c>
      <c r="C15" s="7" t="s">
        <v>42</v>
      </c>
      <c r="D15" s="7" t="s">
        <v>703</v>
      </c>
      <c r="E15" s="7" t="s">
        <v>43</v>
      </c>
      <c r="F15" s="66"/>
      <c r="G15" s="66"/>
      <c r="H15" s="66"/>
      <c r="I15" s="66"/>
      <c r="J15" s="66"/>
      <c r="K15" s="66"/>
      <c r="L15" s="66"/>
      <c r="M15" s="66"/>
      <c r="N15" s="66"/>
      <c r="O15" s="66"/>
      <c r="P15" s="66"/>
      <c r="Q15" s="66"/>
      <c r="R15" s="66"/>
      <c r="S15" s="66"/>
      <c r="T15" s="66"/>
      <c r="U15" s="66"/>
      <c r="V15" s="66"/>
      <c r="W15" s="66"/>
      <c r="X15" s="66"/>
      <c r="Y15" s="66"/>
      <c r="Z15" s="66"/>
      <c r="AA15" s="66"/>
      <c r="AB15" s="66"/>
      <c r="AC15" s="7"/>
      <c r="AD15" s="7"/>
      <c r="AE15" s="7"/>
      <c r="AF15" s="10"/>
      <c r="AG15" s="30" t="str">
        <f t="shared" si="0"/>
        <v>X</v>
      </c>
    </row>
    <row r="16" spans="1:33" s="28" customFormat="1" ht="30" x14ac:dyDescent="0.3">
      <c r="A16" s="93"/>
      <c r="B16" s="7" t="s">
        <v>45</v>
      </c>
      <c r="C16" s="7" t="s">
        <v>46</v>
      </c>
      <c r="D16" s="7" t="s">
        <v>703</v>
      </c>
      <c r="E16" s="7" t="s">
        <v>12</v>
      </c>
      <c r="F16" s="66">
        <v>104764</v>
      </c>
      <c r="G16" s="66">
        <v>102914</v>
      </c>
      <c r="H16" s="66">
        <v>100587</v>
      </c>
      <c r="I16" s="66">
        <v>94751</v>
      </c>
      <c r="J16" s="66">
        <v>88075</v>
      </c>
      <c r="K16" s="66">
        <v>85946</v>
      </c>
      <c r="L16" s="66">
        <v>85015</v>
      </c>
      <c r="M16" s="66">
        <v>83700</v>
      </c>
      <c r="N16" s="66">
        <v>49682</v>
      </c>
      <c r="O16" s="66">
        <v>43150</v>
      </c>
      <c r="P16" s="66">
        <v>43150</v>
      </c>
      <c r="Q16" s="66">
        <v>50499</v>
      </c>
      <c r="R16" s="66">
        <v>50708</v>
      </c>
      <c r="S16" s="66">
        <v>268566</v>
      </c>
      <c r="T16" s="66">
        <v>271323</v>
      </c>
      <c r="U16" s="66">
        <v>45488</v>
      </c>
      <c r="V16" s="66">
        <v>48108</v>
      </c>
      <c r="W16" s="66">
        <v>49508</v>
      </c>
      <c r="X16" s="66">
        <v>50061</v>
      </c>
      <c r="Y16" s="66"/>
      <c r="Z16" s="66"/>
      <c r="AA16" s="66"/>
      <c r="AB16" s="66"/>
      <c r="AC16" s="7"/>
      <c r="AD16" s="7" t="s">
        <v>1946</v>
      </c>
      <c r="AE16" s="7" t="s">
        <v>1947</v>
      </c>
      <c r="AF16" s="10" t="s">
        <v>1948</v>
      </c>
      <c r="AG16" s="30" t="str">
        <f t="shared" si="0"/>
        <v>Non-blank</v>
      </c>
    </row>
    <row r="17" spans="1:33" s="28" customFormat="1" ht="30" x14ac:dyDescent="0.3">
      <c r="A17" s="93"/>
      <c r="B17" s="7" t="s">
        <v>49</v>
      </c>
      <c r="C17" s="7" t="s">
        <v>48</v>
      </c>
      <c r="D17" s="7" t="s">
        <v>703</v>
      </c>
      <c r="E17" s="7" t="s">
        <v>50</v>
      </c>
      <c r="F17" s="66"/>
      <c r="G17" s="66"/>
      <c r="H17" s="66"/>
      <c r="I17" s="66"/>
      <c r="J17" s="66"/>
      <c r="K17" s="66"/>
      <c r="L17" s="66"/>
      <c r="M17" s="66"/>
      <c r="N17" s="66"/>
      <c r="O17" s="66"/>
      <c r="P17" s="66"/>
      <c r="Q17" s="66"/>
      <c r="R17" s="66"/>
      <c r="S17" s="66"/>
      <c r="T17" s="66"/>
      <c r="U17" s="66"/>
      <c r="V17" s="66"/>
      <c r="W17" s="66"/>
      <c r="X17" s="66">
        <v>19400</v>
      </c>
      <c r="Y17" s="66"/>
      <c r="Z17" s="66"/>
      <c r="AA17" s="66"/>
      <c r="AB17" s="66"/>
      <c r="AC17" s="7" t="s">
        <v>1949</v>
      </c>
      <c r="AD17" s="7" t="s">
        <v>1946</v>
      </c>
      <c r="AE17" s="7" t="s">
        <v>1947</v>
      </c>
      <c r="AF17" s="9" t="s">
        <v>1948</v>
      </c>
      <c r="AG17" s="30" t="str">
        <f t="shared" si="0"/>
        <v>Non-blank</v>
      </c>
    </row>
    <row r="18" spans="1:33" s="28" customFormat="1" ht="16.8" x14ac:dyDescent="0.3">
      <c r="A18" s="93" t="s">
        <v>52</v>
      </c>
      <c r="B18" s="7" t="s">
        <v>53</v>
      </c>
      <c r="C18" s="7" t="s">
        <v>54</v>
      </c>
      <c r="D18" s="7" t="s">
        <v>701</v>
      </c>
      <c r="E18" s="7" t="s">
        <v>16</v>
      </c>
      <c r="F18" s="66">
        <v>998.48315429700006</v>
      </c>
      <c r="G18" s="66"/>
      <c r="H18" s="66"/>
      <c r="I18" s="66"/>
      <c r="J18" s="66"/>
      <c r="K18" s="66"/>
      <c r="L18" s="66"/>
      <c r="M18" s="66"/>
      <c r="N18" s="66"/>
      <c r="O18" s="66"/>
      <c r="P18" s="66"/>
      <c r="Q18" s="66"/>
      <c r="R18" s="66"/>
      <c r="S18" s="66"/>
      <c r="T18" s="66"/>
      <c r="U18" s="66">
        <v>1027.32214355</v>
      </c>
      <c r="V18" s="66"/>
      <c r="W18" s="66"/>
      <c r="X18" s="66"/>
      <c r="Y18" s="66"/>
      <c r="Z18" s="66"/>
      <c r="AA18" s="66"/>
      <c r="AB18" s="66"/>
      <c r="AC18" s="7"/>
      <c r="AD18" s="7"/>
      <c r="AE18" s="7" t="s">
        <v>560</v>
      </c>
      <c r="AF18" s="10" t="s">
        <v>561</v>
      </c>
      <c r="AG18" s="30" t="str">
        <f t="shared" si="0"/>
        <v>Non-blank</v>
      </c>
    </row>
    <row r="19" spans="1:33" s="28" customFormat="1" ht="30" x14ac:dyDescent="0.3">
      <c r="A19" s="93"/>
      <c r="B19" s="7" t="s">
        <v>56</v>
      </c>
      <c r="C19" s="7" t="s">
        <v>57</v>
      </c>
      <c r="D19" s="7" t="s">
        <v>702</v>
      </c>
      <c r="E19" s="7" t="s">
        <v>32</v>
      </c>
      <c r="F19" s="66">
        <v>45.4268950999545</v>
      </c>
      <c r="G19" s="66"/>
      <c r="H19" s="66"/>
      <c r="I19" s="66"/>
      <c r="J19" s="66"/>
      <c r="K19" s="66"/>
      <c r="L19" s="66"/>
      <c r="M19" s="66"/>
      <c r="N19" s="66"/>
      <c r="O19" s="66"/>
      <c r="P19" s="66"/>
      <c r="Q19" s="66"/>
      <c r="R19" s="66"/>
      <c r="S19" s="66"/>
      <c r="T19" s="66"/>
      <c r="U19" s="83">
        <v>41.931516063265299</v>
      </c>
      <c r="V19" s="66"/>
      <c r="W19" s="66"/>
      <c r="X19" s="66"/>
      <c r="Y19" s="66"/>
      <c r="Z19" s="66"/>
      <c r="AA19" s="66"/>
      <c r="AB19" s="66"/>
      <c r="AC19" s="7"/>
      <c r="AD19" s="7"/>
      <c r="AE19" s="7" t="s">
        <v>568</v>
      </c>
      <c r="AF19" s="9"/>
      <c r="AG19" s="30" t="str">
        <f t="shared" si="0"/>
        <v>Non-blank</v>
      </c>
    </row>
    <row r="20" spans="1:33" s="28" customFormat="1" ht="30" x14ac:dyDescent="0.3">
      <c r="A20" s="93"/>
      <c r="B20" s="7" t="s">
        <v>59</v>
      </c>
      <c r="C20" s="7" t="s">
        <v>60</v>
      </c>
      <c r="D20" s="7" t="s">
        <v>702</v>
      </c>
      <c r="E20" s="7" t="s">
        <v>61</v>
      </c>
      <c r="F20" s="66">
        <v>112.173394222</v>
      </c>
      <c r="G20" s="66"/>
      <c r="H20" s="66"/>
      <c r="I20" s="66"/>
      <c r="J20" s="66"/>
      <c r="K20" s="66"/>
      <c r="L20" s="66"/>
      <c r="M20" s="66"/>
      <c r="N20" s="66"/>
      <c r="O20" s="66"/>
      <c r="P20" s="66"/>
      <c r="Q20" s="66"/>
      <c r="R20" s="66"/>
      <c r="S20" s="66"/>
      <c r="T20" s="66"/>
      <c r="U20" s="66">
        <v>98.353675198800005</v>
      </c>
      <c r="V20" s="66"/>
      <c r="W20" s="66"/>
      <c r="X20" s="66"/>
      <c r="Y20" s="66"/>
      <c r="Z20" s="66"/>
      <c r="AA20" s="66"/>
      <c r="AB20" s="66"/>
      <c r="AC20" s="7"/>
      <c r="AD20" s="7"/>
      <c r="AE20" s="7" t="s">
        <v>560</v>
      </c>
      <c r="AF20" s="10" t="s">
        <v>561</v>
      </c>
      <c r="AG20" s="30" t="str">
        <f t="shared" si="0"/>
        <v>Non-blank</v>
      </c>
    </row>
    <row r="21" spans="1:33" s="28" customFormat="1" ht="30" x14ac:dyDescent="0.3">
      <c r="A21" s="93"/>
      <c r="B21" s="7" t="s">
        <v>63</v>
      </c>
      <c r="C21" s="7" t="s">
        <v>64</v>
      </c>
      <c r="D21" s="7" t="s">
        <v>702</v>
      </c>
      <c r="E21" s="7" t="s">
        <v>32</v>
      </c>
      <c r="F21" s="66"/>
      <c r="G21" s="66"/>
      <c r="H21" s="66"/>
      <c r="I21" s="66"/>
      <c r="J21" s="66"/>
      <c r="K21" s="66"/>
      <c r="L21" s="66"/>
      <c r="M21" s="66"/>
      <c r="N21" s="66"/>
      <c r="O21" s="66"/>
      <c r="P21" s="66"/>
      <c r="Q21" s="66"/>
      <c r="R21" s="66"/>
      <c r="S21" s="66"/>
      <c r="T21" s="66"/>
      <c r="U21" s="66">
        <v>11.8296168877</v>
      </c>
      <c r="V21" s="66"/>
      <c r="W21" s="66"/>
      <c r="X21" s="66"/>
      <c r="Y21" s="66"/>
      <c r="Z21" s="66"/>
      <c r="AA21" s="66"/>
      <c r="AB21" s="66"/>
      <c r="AC21" s="7"/>
      <c r="AD21" s="7"/>
      <c r="AE21" s="7" t="s">
        <v>560</v>
      </c>
      <c r="AF21" s="10" t="s">
        <v>561</v>
      </c>
      <c r="AG21" s="30" t="str">
        <f t="shared" si="0"/>
        <v>Non-blank</v>
      </c>
    </row>
    <row r="22" spans="1:33" s="28" customFormat="1" ht="30" hidden="1" x14ac:dyDescent="0.3">
      <c r="A22" s="93"/>
      <c r="B22" s="7" t="s">
        <v>66</v>
      </c>
      <c r="C22" s="7" t="s">
        <v>67</v>
      </c>
      <c r="D22" s="7" t="s">
        <v>702</v>
      </c>
      <c r="E22" s="7" t="s">
        <v>68</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9"/>
      <c r="AG22" s="30" t="str">
        <f t="shared" si="0"/>
        <v>X</v>
      </c>
    </row>
    <row r="23" spans="1:33" s="28" customFormat="1" hidden="1" x14ac:dyDescent="0.3">
      <c r="A23" s="93"/>
      <c r="B23" s="7" t="s">
        <v>70</v>
      </c>
      <c r="C23" s="7" t="s">
        <v>71</v>
      </c>
      <c r="D23" s="7" t="s">
        <v>702</v>
      </c>
      <c r="E23" s="7" t="s">
        <v>72</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9"/>
      <c r="AG23" s="30" t="str">
        <f t="shared" si="0"/>
        <v>X</v>
      </c>
    </row>
    <row r="24" spans="1:33" s="28" customFormat="1" ht="30" hidden="1" x14ac:dyDescent="0.3">
      <c r="A24" s="93"/>
      <c r="B24" s="7" t="s">
        <v>74</v>
      </c>
      <c r="C24" s="7" t="s">
        <v>75</v>
      </c>
      <c r="D24" s="7" t="s">
        <v>702</v>
      </c>
      <c r="E24" s="7" t="s">
        <v>32</v>
      </c>
      <c r="F24" s="66"/>
      <c r="G24" s="66"/>
      <c r="H24" s="66"/>
      <c r="I24" s="66"/>
      <c r="J24" s="66"/>
      <c r="K24" s="66"/>
      <c r="L24" s="66"/>
      <c r="M24" s="66"/>
      <c r="N24" s="66"/>
      <c r="O24" s="66"/>
      <c r="P24" s="66"/>
      <c r="Q24" s="66"/>
      <c r="R24" s="66"/>
      <c r="S24" s="66"/>
      <c r="T24" s="66"/>
      <c r="U24" s="66"/>
      <c r="V24" s="66"/>
      <c r="W24" s="66"/>
      <c r="X24" s="66"/>
      <c r="Y24" s="66"/>
      <c r="Z24" s="66"/>
      <c r="AA24" s="66"/>
      <c r="AB24" s="66"/>
      <c r="AC24" s="7"/>
      <c r="AD24" s="7"/>
      <c r="AE24" s="7"/>
      <c r="AF24" s="9"/>
      <c r="AG24" s="30" t="str">
        <f t="shared" si="0"/>
        <v>X</v>
      </c>
    </row>
    <row r="25" spans="1:33" s="28" customFormat="1" ht="30" hidden="1" x14ac:dyDescent="0.3">
      <c r="A25" s="93"/>
      <c r="B25" s="7" t="s">
        <v>77</v>
      </c>
      <c r="C25" s="7" t="s">
        <v>78</v>
      </c>
      <c r="D25" s="7" t="s">
        <v>702</v>
      </c>
      <c r="E25" s="7" t="s">
        <v>32</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9"/>
      <c r="AG25" s="30" t="str">
        <f t="shared" si="0"/>
        <v>X</v>
      </c>
    </row>
    <row r="26" spans="1:33" s="28" customFormat="1" ht="30" x14ac:dyDescent="0.3">
      <c r="A26" s="93"/>
      <c r="B26" s="7" t="s">
        <v>80</v>
      </c>
      <c r="C26" s="7" t="s">
        <v>81</v>
      </c>
      <c r="D26" s="7" t="s">
        <v>701</v>
      </c>
      <c r="E26" s="7" t="s">
        <v>32</v>
      </c>
      <c r="F26" s="66"/>
      <c r="G26" s="66"/>
      <c r="H26" s="66"/>
      <c r="I26" s="66"/>
      <c r="J26" s="66"/>
      <c r="K26" s="66"/>
      <c r="L26" s="66"/>
      <c r="M26" s="66"/>
      <c r="N26" s="66"/>
      <c r="O26" s="66"/>
      <c r="P26" s="66"/>
      <c r="Q26" s="66"/>
      <c r="R26" s="66"/>
      <c r="S26" s="66"/>
      <c r="T26" s="66"/>
      <c r="U26" s="66">
        <v>58.07</v>
      </c>
      <c r="V26" s="66"/>
      <c r="W26" s="66"/>
      <c r="X26" s="66"/>
      <c r="Y26" s="66"/>
      <c r="Z26" s="66"/>
      <c r="AA26" s="66"/>
      <c r="AB26" s="66"/>
      <c r="AC26" s="7"/>
      <c r="AD26" s="7"/>
      <c r="AE26" s="7" t="s">
        <v>560</v>
      </c>
      <c r="AF26" s="10" t="s">
        <v>561</v>
      </c>
      <c r="AG26" s="30" t="str">
        <f t="shared" si="0"/>
        <v>Non-blank</v>
      </c>
    </row>
    <row r="27" spans="1:33" s="28" customFormat="1" ht="30" x14ac:dyDescent="0.3">
      <c r="A27" s="93"/>
      <c r="B27" s="7" t="s">
        <v>83</v>
      </c>
      <c r="C27" s="7" t="s">
        <v>84</v>
      </c>
      <c r="D27" s="7" t="s">
        <v>702</v>
      </c>
      <c r="E27" s="7" t="s">
        <v>16</v>
      </c>
      <c r="F27" s="66"/>
      <c r="G27" s="66"/>
      <c r="H27" s="66"/>
      <c r="I27" s="66"/>
      <c r="J27" s="66"/>
      <c r="K27" s="66"/>
      <c r="L27" s="66"/>
      <c r="M27" s="66"/>
      <c r="N27" s="66"/>
      <c r="O27" s="66"/>
      <c r="P27" s="66"/>
      <c r="Q27" s="66"/>
      <c r="R27" s="66"/>
      <c r="S27" s="66"/>
      <c r="T27" s="66"/>
      <c r="U27" s="66">
        <v>1422.7149999999999</v>
      </c>
      <c r="V27" s="66"/>
      <c r="W27" s="66"/>
      <c r="X27" s="66"/>
      <c r="Y27" s="66"/>
      <c r="Z27" s="66"/>
      <c r="AA27" s="66"/>
      <c r="AB27" s="66"/>
      <c r="AC27" s="7"/>
      <c r="AD27" s="7"/>
      <c r="AE27" s="7" t="s">
        <v>568</v>
      </c>
      <c r="AF27" s="10"/>
      <c r="AG27" s="30" t="str">
        <f t="shared" si="0"/>
        <v>Non-blank</v>
      </c>
    </row>
    <row r="28" spans="1:33" s="28" customFormat="1" ht="30" hidden="1" x14ac:dyDescent="0.3">
      <c r="A28" s="93"/>
      <c r="B28" s="7" t="s">
        <v>86</v>
      </c>
      <c r="C28" s="7" t="s">
        <v>87</v>
      </c>
      <c r="D28" s="7" t="s">
        <v>702</v>
      </c>
      <c r="E28" s="7" t="s">
        <v>88</v>
      </c>
      <c r="F28" s="66"/>
      <c r="G28" s="66"/>
      <c r="H28" s="66"/>
      <c r="I28" s="66"/>
      <c r="J28" s="66"/>
      <c r="K28" s="66"/>
      <c r="L28" s="66"/>
      <c r="M28" s="66"/>
      <c r="N28" s="66"/>
      <c r="O28" s="66"/>
      <c r="P28" s="66"/>
      <c r="Q28" s="66"/>
      <c r="R28" s="66"/>
      <c r="S28" s="66"/>
      <c r="T28" s="66"/>
      <c r="U28" s="66"/>
      <c r="V28" s="66"/>
      <c r="W28" s="66"/>
      <c r="X28" s="66"/>
      <c r="Y28" s="66"/>
      <c r="Z28" s="66"/>
      <c r="AA28" s="66"/>
      <c r="AB28" s="66"/>
      <c r="AC28" s="7"/>
      <c r="AD28" s="7"/>
      <c r="AE28" s="7"/>
      <c r="AF28" s="10"/>
      <c r="AG28" s="30" t="str">
        <f t="shared" si="0"/>
        <v>X</v>
      </c>
    </row>
    <row r="29" spans="1:33" s="28" customFormat="1" ht="16.8" hidden="1" x14ac:dyDescent="0.3">
      <c r="A29" s="93"/>
      <c r="B29" s="7" t="s">
        <v>90</v>
      </c>
      <c r="C29" s="7" t="s">
        <v>91</v>
      </c>
      <c r="D29" s="7" t="s">
        <v>702</v>
      </c>
      <c r="E29" s="7" t="s">
        <v>92</v>
      </c>
      <c r="F29" s="66"/>
      <c r="G29" s="66"/>
      <c r="H29" s="66"/>
      <c r="I29" s="66"/>
      <c r="J29" s="66"/>
      <c r="K29" s="66"/>
      <c r="L29" s="66"/>
      <c r="M29" s="66"/>
      <c r="N29" s="66"/>
      <c r="O29" s="66"/>
      <c r="P29" s="66"/>
      <c r="Q29" s="66"/>
      <c r="R29" s="66"/>
      <c r="S29" s="66"/>
      <c r="T29" s="66"/>
      <c r="U29" s="66"/>
      <c r="V29" s="66"/>
      <c r="W29" s="66"/>
      <c r="X29" s="66"/>
      <c r="Y29" s="66"/>
      <c r="Z29" s="66"/>
      <c r="AA29" s="66"/>
      <c r="AB29" s="66"/>
      <c r="AC29" s="7"/>
      <c r="AD29" s="7"/>
      <c r="AE29" s="7"/>
      <c r="AF29" s="10"/>
      <c r="AG29" s="30" t="str">
        <f t="shared" si="0"/>
        <v>X</v>
      </c>
    </row>
    <row r="30" spans="1:33" s="28" customFormat="1" ht="16.8" hidden="1" x14ac:dyDescent="0.3">
      <c r="A30" s="93"/>
      <c r="B30" s="7" t="s">
        <v>94</v>
      </c>
      <c r="C30" s="7" t="s">
        <v>95</v>
      </c>
      <c r="D30" s="7" t="s">
        <v>702</v>
      </c>
      <c r="E30" s="7" t="s">
        <v>92</v>
      </c>
      <c r="F30" s="66"/>
      <c r="G30" s="66"/>
      <c r="H30" s="66"/>
      <c r="I30" s="66"/>
      <c r="J30" s="66"/>
      <c r="K30" s="66"/>
      <c r="L30" s="66"/>
      <c r="M30" s="66"/>
      <c r="N30" s="66"/>
      <c r="O30" s="66"/>
      <c r="P30" s="66"/>
      <c r="Q30" s="66"/>
      <c r="R30" s="66"/>
      <c r="S30" s="66"/>
      <c r="T30" s="66"/>
      <c r="U30" s="66"/>
      <c r="V30" s="66"/>
      <c r="W30" s="66"/>
      <c r="X30" s="66"/>
      <c r="Y30" s="66"/>
      <c r="Z30" s="66"/>
      <c r="AA30" s="66"/>
      <c r="AB30" s="66"/>
      <c r="AC30" s="7"/>
      <c r="AD30" s="7"/>
      <c r="AE30" s="7"/>
      <c r="AF30" s="10"/>
      <c r="AG30" s="30" t="str">
        <f t="shared" si="0"/>
        <v>X</v>
      </c>
    </row>
    <row r="31" spans="1:33" s="28" customFormat="1" ht="16.8" hidden="1" x14ac:dyDescent="0.3">
      <c r="A31" s="93"/>
      <c r="B31" s="7" t="s">
        <v>98</v>
      </c>
      <c r="C31" s="7" t="s">
        <v>97</v>
      </c>
      <c r="D31" s="7" t="s">
        <v>703</v>
      </c>
      <c r="E31" s="7" t="s">
        <v>32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10"/>
      <c r="AG31" s="30" t="str">
        <f t="shared" si="0"/>
        <v>X</v>
      </c>
    </row>
    <row r="32" spans="1:33" s="28" customFormat="1" ht="16.8" hidden="1" x14ac:dyDescent="0.3">
      <c r="A32" s="93"/>
      <c r="B32" s="7" t="s">
        <v>100</v>
      </c>
      <c r="C32" s="7" t="s">
        <v>99</v>
      </c>
      <c r="D32" s="7" t="s">
        <v>703</v>
      </c>
      <c r="E32" s="7" t="s">
        <v>32</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10"/>
      <c r="AG32" s="30" t="str">
        <f t="shared" si="0"/>
        <v>X</v>
      </c>
    </row>
    <row r="33" spans="1:33" s="28" customFormat="1" ht="30" hidden="1" x14ac:dyDescent="0.3">
      <c r="A33" s="93"/>
      <c r="B33" s="7" t="s">
        <v>699</v>
      </c>
      <c r="C33" s="7" t="s">
        <v>101</v>
      </c>
      <c r="D33" s="7" t="s">
        <v>703</v>
      </c>
      <c r="E33" s="7" t="s">
        <v>103</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10"/>
      <c r="AG33" s="30" t="str">
        <f t="shared" si="0"/>
        <v>X</v>
      </c>
    </row>
    <row r="34" spans="1:33" s="28" customFormat="1" ht="30" hidden="1" x14ac:dyDescent="0.3">
      <c r="A34" s="93"/>
      <c r="B34" s="7" t="s">
        <v>105</v>
      </c>
      <c r="C34" s="7" t="s">
        <v>102</v>
      </c>
      <c r="D34" s="7" t="s">
        <v>703</v>
      </c>
      <c r="E34" s="7" t="s">
        <v>103</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16.8" hidden="1" x14ac:dyDescent="0.3">
      <c r="A35" s="93"/>
      <c r="B35" s="7" t="s">
        <v>108</v>
      </c>
      <c r="C35" s="7" t="s">
        <v>106</v>
      </c>
      <c r="D35" s="7" t="s">
        <v>703</v>
      </c>
      <c r="E35" s="7" t="s">
        <v>109</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t="s">
        <v>111</v>
      </c>
      <c r="B36" s="7" t="s">
        <v>112</v>
      </c>
      <c r="C36" s="7" t="s">
        <v>113</v>
      </c>
      <c r="D36" s="7" t="s">
        <v>701</v>
      </c>
      <c r="E36" s="7" t="s">
        <v>114</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hidden="1" x14ac:dyDescent="0.3">
      <c r="A37" s="93"/>
      <c r="B37" s="7" t="s">
        <v>116</v>
      </c>
      <c r="C37" s="7" t="s">
        <v>117</v>
      </c>
      <c r="D37" s="7" t="s">
        <v>702</v>
      </c>
      <c r="E37" s="7" t="s">
        <v>118</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120</v>
      </c>
      <c r="C38" s="7" t="s">
        <v>121</v>
      </c>
      <c r="D38" s="7" t="s">
        <v>702</v>
      </c>
      <c r="E38" s="7" t="s">
        <v>118</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c r="B39" s="7" t="s">
        <v>123</v>
      </c>
      <c r="C39" s="7" t="s">
        <v>124</v>
      </c>
      <c r="D39" s="7" t="s">
        <v>702</v>
      </c>
      <c r="E39" s="7" t="s">
        <v>125</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30" hidden="1" x14ac:dyDescent="0.3">
      <c r="A40" s="93"/>
      <c r="B40" s="7" t="s">
        <v>127</v>
      </c>
      <c r="C40" s="7" t="s">
        <v>128</v>
      </c>
      <c r="D40" s="7" t="s">
        <v>702</v>
      </c>
      <c r="E40" s="7" t="s">
        <v>114</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45" hidden="1" x14ac:dyDescent="0.3">
      <c r="A41" s="93"/>
      <c r="B41" s="7" t="s">
        <v>130</v>
      </c>
      <c r="C41" s="7" t="s">
        <v>131</v>
      </c>
      <c r="D41" s="7" t="s">
        <v>702</v>
      </c>
      <c r="E41" s="7" t="s">
        <v>132</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16.8" hidden="1" x14ac:dyDescent="0.3">
      <c r="A42" s="93"/>
      <c r="B42" s="7" t="s">
        <v>134</v>
      </c>
      <c r="C42" s="7" t="s">
        <v>135</v>
      </c>
      <c r="D42" s="7" t="s">
        <v>702</v>
      </c>
      <c r="E42" s="7" t="s">
        <v>136</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16.8" hidden="1" x14ac:dyDescent="0.3">
      <c r="A43" s="93"/>
      <c r="B43" s="7" t="s">
        <v>138</v>
      </c>
      <c r="C43" s="7" t="s">
        <v>139</v>
      </c>
      <c r="D43" s="7" t="s">
        <v>702</v>
      </c>
      <c r="E43" s="7" t="s">
        <v>140</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30" hidden="1" x14ac:dyDescent="0.3">
      <c r="A44" s="93"/>
      <c r="B44" s="7" t="s">
        <v>142</v>
      </c>
      <c r="C44" s="7" t="s">
        <v>143</v>
      </c>
      <c r="D44" s="7" t="s">
        <v>702</v>
      </c>
      <c r="E44" s="7" t="s">
        <v>32</v>
      </c>
      <c r="F44" s="66"/>
      <c r="G44" s="66"/>
      <c r="H44" s="66"/>
      <c r="I44" s="66"/>
      <c r="J44" s="66"/>
      <c r="K44" s="66"/>
      <c r="L44" s="66"/>
      <c r="M44" s="66"/>
      <c r="N44" s="66"/>
      <c r="O44" s="66"/>
      <c r="P44" s="66"/>
      <c r="Q44" s="66"/>
      <c r="R44" s="66"/>
      <c r="S44" s="66"/>
      <c r="T44" s="66"/>
      <c r="U44" s="66"/>
      <c r="V44" s="66"/>
      <c r="W44" s="66"/>
      <c r="X44" s="66"/>
      <c r="Y44" s="66"/>
      <c r="Z44" s="66"/>
      <c r="AA44" s="66"/>
      <c r="AB44" s="66"/>
      <c r="AC44" s="7"/>
      <c r="AD44" s="7"/>
      <c r="AE44" s="7"/>
      <c r="AF44" s="10"/>
      <c r="AG44" s="30" t="str">
        <f t="shared" si="0"/>
        <v>X</v>
      </c>
    </row>
    <row r="45" spans="1:33" s="28" customFormat="1" ht="30" hidden="1" x14ac:dyDescent="0.3">
      <c r="A45" s="93"/>
      <c r="B45" s="7" t="s">
        <v>145</v>
      </c>
      <c r="C45" s="7" t="s">
        <v>146</v>
      </c>
      <c r="D45" s="7" t="s">
        <v>702</v>
      </c>
      <c r="E45" s="7" t="s">
        <v>32</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10"/>
      <c r="AG45" s="30" t="str">
        <f t="shared" si="0"/>
        <v>X</v>
      </c>
    </row>
    <row r="46" spans="1:33" s="28" customFormat="1" ht="16.8" hidden="1" x14ac:dyDescent="0.3">
      <c r="A46" s="93"/>
      <c r="B46" s="7" t="s">
        <v>148</v>
      </c>
      <c r="C46" s="7" t="s">
        <v>149</v>
      </c>
      <c r="D46" s="7" t="s">
        <v>702</v>
      </c>
      <c r="E46" s="7" t="s">
        <v>16</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t="30" hidden="1" x14ac:dyDescent="0.3">
      <c r="A47" s="93"/>
      <c r="B47" s="7" t="s">
        <v>151</v>
      </c>
      <c r="C47" s="7" t="s">
        <v>152</v>
      </c>
      <c r="D47" s="7" t="s">
        <v>702</v>
      </c>
      <c r="E47" s="7" t="s">
        <v>32</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10"/>
      <c r="AG47" s="30" t="str">
        <f t="shared" si="0"/>
        <v>X</v>
      </c>
    </row>
    <row r="48" spans="1:33" s="28" customFormat="1" ht="30" hidden="1" x14ac:dyDescent="0.3">
      <c r="A48" s="93"/>
      <c r="B48" s="7" t="s">
        <v>154</v>
      </c>
      <c r="C48" s="7" t="s">
        <v>155</v>
      </c>
      <c r="D48" s="7" t="s">
        <v>702</v>
      </c>
      <c r="E48" s="7" t="s">
        <v>32</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10"/>
      <c r="AG48" s="30" t="str">
        <f t="shared" si="0"/>
        <v>X</v>
      </c>
    </row>
    <row r="49" spans="1:33" s="28" customFormat="1" ht="16.8" hidden="1" x14ac:dyDescent="0.3">
      <c r="A49" s="93"/>
      <c r="B49" s="7" t="s">
        <v>157</v>
      </c>
      <c r="C49" s="7" t="s">
        <v>158</v>
      </c>
      <c r="D49" s="7" t="s">
        <v>701</v>
      </c>
      <c r="E49" s="7" t="s">
        <v>114</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10"/>
      <c r="AG49" s="30" t="str">
        <f t="shared" si="0"/>
        <v>X</v>
      </c>
    </row>
    <row r="50" spans="1:33" s="28" customFormat="1" ht="16.8" hidden="1" x14ac:dyDescent="0.3">
      <c r="A50" s="93"/>
      <c r="B50" s="7" t="s">
        <v>160</v>
      </c>
      <c r="C50" s="7" t="s">
        <v>161</v>
      </c>
      <c r="D50" s="7" t="s">
        <v>702</v>
      </c>
      <c r="E50" s="7" t="s">
        <v>118</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16.8" hidden="1" x14ac:dyDescent="0.3">
      <c r="A51" s="93"/>
      <c r="B51" s="7" t="s">
        <v>163</v>
      </c>
      <c r="C51" s="7" t="s">
        <v>164</v>
      </c>
      <c r="D51" s="7" t="s">
        <v>701</v>
      </c>
      <c r="E51" s="7" t="s">
        <v>114</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16.8" hidden="1" x14ac:dyDescent="0.3">
      <c r="A52" s="93"/>
      <c r="B52" s="7" t="s">
        <v>166</v>
      </c>
      <c r="C52" s="7" t="s">
        <v>167</v>
      </c>
      <c r="D52" s="7" t="s">
        <v>702</v>
      </c>
      <c r="E52" s="7" t="s">
        <v>118</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10"/>
      <c r="AG52" s="30" t="str">
        <f t="shared" si="0"/>
        <v>X</v>
      </c>
    </row>
    <row r="53" spans="1:33" s="28" customFormat="1" ht="16.8" hidden="1" x14ac:dyDescent="0.3">
      <c r="A53" s="93"/>
      <c r="B53" s="7" t="s">
        <v>169</v>
      </c>
      <c r="C53" s="7" t="s">
        <v>170</v>
      </c>
      <c r="D53" s="7" t="s">
        <v>701</v>
      </c>
      <c r="E53" s="7" t="s">
        <v>109</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60" hidden="1" x14ac:dyDescent="0.3">
      <c r="A54" s="93"/>
      <c r="B54" s="7" t="s">
        <v>172</v>
      </c>
      <c r="C54" s="7" t="s">
        <v>173</v>
      </c>
      <c r="D54" s="7" t="s">
        <v>702</v>
      </c>
      <c r="E54" s="7" t="s">
        <v>174</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176</v>
      </c>
      <c r="C55" s="7" t="s">
        <v>177</v>
      </c>
      <c r="D55" s="7" t="s">
        <v>702</v>
      </c>
      <c r="E55" s="7" t="s">
        <v>178</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30" hidden="1" x14ac:dyDescent="0.3">
      <c r="A56" s="93"/>
      <c r="B56" s="7" t="s">
        <v>180</v>
      </c>
      <c r="C56" s="7" t="s">
        <v>181</v>
      </c>
      <c r="D56" s="7" t="s">
        <v>702</v>
      </c>
      <c r="E56" s="7" t="s">
        <v>88</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183</v>
      </c>
      <c r="C57" s="7" t="s">
        <v>184</v>
      </c>
      <c r="D57" s="7" t="s">
        <v>701</v>
      </c>
      <c r="E57" s="7" t="s">
        <v>114</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186</v>
      </c>
      <c r="C58" s="7" t="s">
        <v>187</v>
      </c>
      <c r="D58" s="7" t="s">
        <v>702</v>
      </c>
      <c r="E58" s="7" t="s">
        <v>118</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189</v>
      </c>
      <c r="C59" s="7" t="s">
        <v>190</v>
      </c>
      <c r="D59" s="7" t="s">
        <v>702</v>
      </c>
      <c r="E59" s="7" t="s">
        <v>114</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45" hidden="1" x14ac:dyDescent="0.3">
      <c r="A60" s="93"/>
      <c r="B60" s="7" t="s">
        <v>192</v>
      </c>
      <c r="C60" s="7" t="s">
        <v>193</v>
      </c>
      <c r="D60" s="7" t="s">
        <v>702</v>
      </c>
      <c r="E60" s="7" t="s">
        <v>194</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196</v>
      </c>
      <c r="C61" s="7" t="s">
        <v>197</v>
      </c>
      <c r="D61" s="7" t="s">
        <v>701</v>
      </c>
      <c r="E61" s="7" t="s">
        <v>109</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199</v>
      </c>
      <c r="C62" s="7" t="s">
        <v>200</v>
      </c>
      <c r="D62" s="7" t="s">
        <v>701</v>
      </c>
      <c r="E62" s="7" t="s">
        <v>109</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30" hidden="1" x14ac:dyDescent="0.3">
      <c r="A63" s="93"/>
      <c r="B63" s="7" t="s">
        <v>202</v>
      </c>
      <c r="C63" s="7" t="s">
        <v>203</v>
      </c>
      <c r="D63" s="7" t="s">
        <v>702</v>
      </c>
      <c r="E63" s="7" t="s">
        <v>36</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60" hidden="1" x14ac:dyDescent="0.3">
      <c r="A64" s="93"/>
      <c r="B64" s="7" t="s">
        <v>205</v>
      </c>
      <c r="C64" s="7" t="s">
        <v>206</v>
      </c>
      <c r="D64" s="7" t="s">
        <v>702</v>
      </c>
      <c r="E64" s="7" t="s">
        <v>207</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60" hidden="1" x14ac:dyDescent="0.3">
      <c r="A65" s="93"/>
      <c r="B65" s="7" t="s">
        <v>209</v>
      </c>
      <c r="C65" s="7" t="s">
        <v>210</v>
      </c>
      <c r="D65" s="7" t="s">
        <v>702</v>
      </c>
      <c r="E65" s="7" t="s">
        <v>207</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60" hidden="1" x14ac:dyDescent="0.3">
      <c r="A66" s="93"/>
      <c r="B66" s="7" t="s">
        <v>212</v>
      </c>
      <c r="C66" s="7" t="s">
        <v>213</v>
      </c>
      <c r="D66" s="7" t="s">
        <v>702</v>
      </c>
      <c r="E66" s="7" t="s">
        <v>207</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hidden="1" x14ac:dyDescent="0.3">
      <c r="A67" s="93"/>
      <c r="B67" s="7" t="s">
        <v>215</v>
      </c>
      <c r="C67" s="7" t="s">
        <v>216</v>
      </c>
      <c r="D67" s="7" t="s">
        <v>703</v>
      </c>
      <c r="E67" s="7" t="s">
        <v>114</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hidden="1" x14ac:dyDescent="0.3">
      <c r="A68" s="93"/>
      <c r="B68" s="7" t="s">
        <v>218</v>
      </c>
      <c r="C68" s="7" t="s">
        <v>219</v>
      </c>
      <c r="D68" s="7" t="s">
        <v>703</v>
      </c>
      <c r="E68" s="7" t="s">
        <v>109</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221</v>
      </c>
      <c r="C69" s="7" t="s">
        <v>222</v>
      </c>
      <c r="D69" s="7" t="s">
        <v>703</v>
      </c>
      <c r="E69" s="7" t="s">
        <v>114</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hidden="1" x14ac:dyDescent="0.3">
      <c r="A70" s="93"/>
      <c r="B70" s="7" t="s">
        <v>224</v>
      </c>
      <c r="C70" s="7" t="s">
        <v>225</v>
      </c>
      <c r="D70" s="7" t="s">
        <v>703</v>
      </c>
      <c r="E70" s="7" t="s">
        <v>114</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30" hidden="1" x14ac:dyDescent="0.3">
      <c r="A71" s="93"/>
      <c r="B71" s="7" t="s">
        <v>228</v>
      </c>
      <c r="C71" s="7" t="s">
        <v>227</v>
      </c>
      <c r="D71" s="7" t="s">
        <v>703</v>
      </c>
      <c r="E71" s="7" t="s">
        <v>109</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16.8" hidden="1" x14ac:dyDescent="0.3">
      <c r="A72" s="93"/>
      <c r="B72" s="7" t="s">
        <v>231</v>
      </c>
      <c r="C72" s="7" t="s">
        <v>229</v>
      </c>
      <c r="D72" s="7" t="s">
        <v>703</v>
      </c>
      <c r="E72" s="7" t="s">
        <v>109</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30" hidden="1" x14ac:dyDescent="0.3">
      <c r="A73" s="93" t="s">
        <v>592</v>
      </c>
      <c r="B73" s="7" t="s">
        <v>233</v>
      </c>
      <c r="C73" s="7" t="s">
        <v>234</v>
      </c>
      <c r="D73" s="7" t="s">
        <v>701</v>
      </c>
      <c r="E73" s="7" t="s">
        <v>32</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30" hidden="1" x14ac:dyDescent="0.3">
      <c r="A74" s="93"/>
      <c r="B74" s="7" t="s">
        <v>236</v>
      </c>
      <c r="C74" s="7" t="s">
        <v>237</v>
      </c>
      <c r="D74" s="7" t="s">
        <v>701</v>
      </c>
      <c r="E74" s="7" t="s">
        <v>32</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30" hidden="1" x14ac:dyDescent="0.3">
      <c r="A75" s="93"/>
      <c r="B75" s="7" t="s">
        <v>239</v>
      </c>
      <c r="C75" s="7" t="s">
        <v>240</v>
      </c>
      <c r="D75" s="7" t="s">
        <v>701</v>
      </c>
      <c r="E75" s="7" t="s">
        <v>32</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30" hidden="1" x14ac:dyDescent="0.3">
      <c r="A76" s="93"/>
      <c r="B76" s="7" t="s">
        <v>242</v>
      </c>
      <c r="C76" s="7" t="s">
        <v>243</v>
      </c>
      <c r="D76" s="7" t="s">
        <v>701</v>
      </c>
      <c r="E76" s="7" t="s">
        <v>32</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30" hidden="1" x14ac:dyDescent="0.3">
      <c r="A77" s="93"/>
      <c r="B77" s="7" t="s">
        <v>245</v>
      </c>
      <c r="C77" s="7" t="s">
        <v>246</v>
      </c>
      <c r="D77" s="7" t="s">
        <v>701</v>
      </c>
      <c r="E77" s="7" t="s">
        <v>32</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30" hidden="1" x14ac:dyDescent="0.3">
      <c r="A78" s="93"/>
      <c r="B78" s="7" t="s">
        <v>248</v>
      </c>
      <c r="C78" s="7" t="s">
        <v>249</v>
      </c>
      <c r="D78" s="7" t="s">
        <v>701</v>
      </c>
      <c r="E78" s="7" t="s">
        <v>32</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30" hidden="1" x14ac:dyDescent="0.3">
      <c r="A79" s="93"/>
      <c r="B79" s="7" t="s">
        <v>251</v>
      </c>
      <c r="C79" s="7" t="s">
        <v>252</v>
      </c>
      <c r="D79" s="7" t="s">
        <v>702</v>
      </c>
      <c r="E79" s="7" t="s">
        <v>253</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30" x14ac:dyDescent="0.3">
      <c r="A80" s="93"/>
      <c r="B80" s="7" t="s">
        <v>255</v>
      </c>
      <c r="C80" s="7" t="s">
        <v>256</v>
      </c>
      <c r="D80" s="7" t="s">
        <v>702</v>
      </c>
      <c r="E80" s="7" t="s">
        <v>92</v>
      </c>
      <c r="F80" s="66"/>
      <c r="G80" s="66"/>
      <c r="H80" s="66"/>
      <c r="I80" s="66"/>
      <c r="J80" s="66"/>
      <c r="K80" s="66"/>
      <c r="L80" s="66"/>
      <c r="M80" s="66"/>
      <c r="N80" s="66"/>
      <c r="O80" s="66"/>
      <c r="P80" s="66"/>
      <c r="Q80" s="66"/>
      <c r="R80" s="66"/>
      <c r="S80" s="66"/>
      <c r="T80" s="66"/>
      <c r="U80" s="66">
        <v>44.531367130721002</v>
      </c>
      <c r="V80" s="66"/>
      <c r="W80" s="66"/>
      <c r="X80" s="66"/>
      <c r="Y80" s="66"/>
      <c r="Z80" s="66"/>
      <c r="AA80" s="66"/>
      <c r="AB80" s="66"/>
      <c r="AC80" s="7"/>
      <c r="AD80" s="7"/>
      <c r="AE80" s="7" t="s">
        <v>568</v>
      </c>
      <c r="AF80" s="10"/>
      <c r="AG80" s="30" t="str">
        <f t="shared" si="1"/>
        <v>Non-blank</v>
      </c>
    </row>
    <row r="81" spans="1:33" s="28" customFormat="1" ht="16.8" hidden="1" x14ac:dyDescent="0.3">
      <c r="A81" s="93"/>
      <c r="B81" s="7" t="s">
        <v>258</v>
      </c>
      <c r="C81" s="7" t="s">
        <v>259</v>
      </c>
      <c r="D81" s="7" t="s">
        <v>702</v>
      </c>
      <c r="E81" s="7" t="s">
        <v>32</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16.8" hidden="1" x14ac:dyDescent="0.3">
      <c r="A82" s="93"/>
      <c r="B82" s="7" t="s">
        <v>261</v>
      </c>
      <c r="C82" s="7" t="s">
        <v>262</v>
      </c>
      <c r="D82" s="7" t="s">
        <v>702</v>
      </c>
      <c r="E82" s="7" t="s">
        <v>263</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16.8" hidden="1" x14ac:dyDescent="0.3">
      <c r="A83" s="93"/>
      <c r="B83" s="7" t="s">
        <v>265</v>
      </c>
      <c r="C83" s="7" t="s">
        <v>266</v>
      </c>
      <c r="D83" s="7" t="s">
        <v>702</v>
      </c>
      <c r="E83" s="7" t="s">
        <v>36</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16.8" hidden="1" x14ac:dyDescent="0.3">
      <c r="A84" s="93"/>
      <c r="B84" s="7" t="s">
        <v>268</v>
      </c>
      <c r="C84" s="7" t="s">
        <v>269</v>
      </c>
      <c r="D84" s="7" t="s">
        <v>702</v>
      </c>
      <c r="E84" s="7" t="s">
        <v>270</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1"/>
        <v>X</v>
      </c>
    </row>
    <row r="85" spans="1:33" s="28" customFormat="1" ht="16.8" hidden="1" x14ac:dyDescent="0.3">
      <c r="A85" s="93"/>
      <c r="B85" s="7" t="s">
        <v>272</v>
      </c>
      <c r="C85" s="7" t="s">
        <v>273</v>
      </c>
      <c r="D85" s="7" t="s">
        <v>702</v>
      </c>
      <c r="E85" s="7" t="s">
        <v>92</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16.8" hidden="1" x14ac:dyDescent="0.3">
      <c r="A86" s="93"/>
      <c r="B86" s="7" t="s">
        <v>275</v>
      </c>
      <c r="C86" s="7" t="s">
        <v>276</v>
      </c>
      <c r="D86" s="7" t="s">
        <v>702</v>
      </c>
      <c r="E86" s="7" t="s">
        <v>114</v>
      </c>
      <c r="F86" s="66"/>
      <c r="G86" s="66"/>
      <c r="H86" s="66"/>
      <c r="I86" s="66"/>
      <c r="J86" s="66"/>
      <c r="K86" s="66"/>
      <c r="L86" s="66"/>
      <c r="M86" s="66"/>
      <c r="N86" s="66"/>
      <c r="O86" s="66"/>
      <c r="P86" s="66"/>
      <c r="Q86" s="66"/>
      <c r="R86" s="66"/>
      <c r="S86" s="66"/>
      <c r="T86" s="66"/>
      <c r="U86" s="66"/>
      <c r="V86" s="66"/>
      <c r="W86" s="66"/>
      <c r="X86" s="66"/>
      <c r="Y86" s="66"/>
      <c r="Z86" s="66"/>
      <c r="AA86" s="66"/>
      <c r="AB86" s="66"/>
      <c r="AC86" s="7"/>
      <c r="AD86" s="7"/>
      <c r="AE86" s="7"/>
      <c r="AF86" s="10"/>
      <c r="AG86" s="30" t="str">
        <f t="shared" si="1"/>
        <v>X</v>
      </c>
    </row>
    <row r="87" spans="1:33" s="28" customFormat="1" ht="16.8" hidden="1" x14ac:dyDescent="0.3">
      <c r="A87" s="93"/>
      <c r="B87" s="7" t="s">
        <v>278</v>
      </c>
      <c r="C87" s="7" t="s">
        <v>279</v>
      </c>
      <c r="D87" s="7" t="s">
        <v>702</v>
      </c>
      <c r="E87" s="7" t="s">
        <v>270</v>
      </c>
      <c r="F87" s="66"/>
      <c r="G87" s="66"/>
      <c r="H87" s="66"/>
      <c r="I87" s="66"/>
      <c r="J87" s="66"/>
      <c r="K87" s="66"/>
      <c r="L87" s="66"/>
      <c r="M87" s="66"/>
      <c r="N87" s="66"/>
      <c r="O87" s="66"/>
      <c r="P87" s="66"/>
      <c r="Q87" s="66"/>
      <c r="R87" s="66"/>
      <c r="S87" s="66"/>
      <c r="T87" s="66"/>
      <c r="U87" s="66"/>
      <c r="V87" s="66"/>
      <c r="W87" s="66"/>
      <c r="X87" s="66"/>
      <c r="Y87" s="66"/>
      <c r="Z87" s="66"/>
      <c r="AA87" s="66"/>
      <c r="AB87" s="66"/>
      <c r="AC87" s="7"/>
      <c r="AD87" s="7"/>
      <c r="AE87" s="7"/>
      <c r="AF87" s="10"/>
      <c r="AG87" s="30" t="str">
        <f t="shared" si="1"/>
        <v>X</v>
      </c>
    </row>
    <row r="88" spans="1:33" s="28" customFormat="1" ht="30" hidden="1" x14ac:dyDescent="0.3">
      <c r="A88" s="93"/>
      <c r="B88" s="7" t="s">
        <v>281</v>
      </c>
      <c r="C88" s="7" t="s">
        <v>282</v>
      </c>
      <c r="D88" s="7" t="s">
        <v>703</v>
      </c>
      <c r="E88" s="7" t="s">
        <v>32</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30" hidden="1" x14ac:dyDescent="0.3">
      <c r="A89" s="93"/>
      <c r="B89" s="7" t="s">
        <v>284</v>
      </c>
      <c r="C89" s="7" t="s">
        <v>285</v>
      </c>
      <c r="D89" s="7" t="s">
        <v>703</v>
      </c>
      <c r="E89" s="7" t="s">
        <v>32</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30" hidden="1" x14ac:dyDescent="0.3">
      <c r="A90" s="93"/>
      <c r="B90" s="7" t="s">
        <v>287</v>
      </c>
      <c r="C90" s="7" t="s">
        <v>288</v>
      </c>
      <c r="D90" s="7" t="s">
        <v>703</v>
      </c>
      <c r="E90" s="7" t="s">
        <v>32</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hidden="1" x14ac:dyDescent="0.3">
      <c r="A91" s="93"/>
      <c r="B91" s="7" t="s">
        <v>290</v>
      </c>
      <c r="C91" s="7" t="s">
        <v>291</v>
      </c>
      <c r="D91" s="7" t="s">
        <v>703</v>
      </c>
      <c r="E91" s="7" t="s">
        <v>32</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hidden="1" x14ac:dyDescent="0.3">
      <c r="A92" s="93"/>
      <c r="B92" s="7" t="s">
        <v>293</v>
      </c>
      <c r="C92" s="7" t="s">
        <v>294</v>
      </c>
      <c r="D92" s="7" t="s">
        <v>703</v>
      </c>
      <c r="E92" s="7" t="s">
        <v>32</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30" hidden="1" x14ac:dyDescent="0.3">
      <c r="A93" s="93"/>
      <c r="B93" s="7" t="s">
        <v>296</v>
      </c>
      <c r="C93" s="7" t="s">
        <v>297</v>
      </c>
      <c r="D93" s="7" t="s">
        <v>703</v>
      </c>
      <c r="E93" s="7" t="s">
        <v>32</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30" hidden="1" x14ac:dyDescent="0.3">
      <c r="A94" s="93"/>
      <c r="B94" s="7" t="s">
        <v>299</v>
      </c>
      <c r="C94" s="7" t="s">
        <v>300</v>
      </c>
      <c r="D94" s="7" t="s">
        <v>703</v>
      </c>
      <c r="E94" s="7" t="s">
        <v>32</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30" hidden="1" x14ac:dyDescent="0.3">
      <c r="A95" s="93"/>
      <c r="B95" s="7" t="s">
        <v>302</v>
      </c>
      <c r="C95" s="7" t="s">
        <v>303</v>
      </c>
      <c r="D95" s="7" t="s">
        <v>703</v>
      </c>
      <c r="E95" s="7" t="s">
        <v>32</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30" hidden="1" x14ac:dyDescent="0.3">
      <c r="A96" s="93"/>
      <c r="B96" s="7" t="s">
        <v>329</v>
      </c>
      <c r="C96" s="7" t="s">
        <v>305</v>
      </c>
      <c r="D96" s="7" t="s">
        <v>703</v>
      </c>
      <c r="E96" s="7" t="s">
        <v>32</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9"/>
      <c r="AG96" s="30" t="str">
        <f t="shared" si="1"/>
        <v>X</v>
      </c>
    </row>
    <row r="97" spans="1:33" s="28" customFormat="1" hidden="1" x14ac:dyDescent="0.3">
      <c r="A97" s="93"/>
      <c r="B97" s="7" t="s">
        <v>332</v>
      </c>
      <c r="C97" s="7" t="s">
        <v>306</v>
      </c>
      <c r="D97" s="7" t="s">
        <v>703</v>
      </c>
      <c r="E97" s="7" t="s">
        <v>114</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9"/>
      <c r="AG97" s="30" t="str">
        <f t="shared" si="1"/>
        <v>X</v>
      </c>
    </row>
    <row r="98" spans="1:33" s="28" customFormat="1" ht="45" hidden="1" x14ac:dyDescent="0.3">
      <c r="A98" s="93"/>
      <c r="B98" s="7" t="s">
        <v>334</v>
      </c>
      <c r="C98" s="7" t="s">
        <v>307</v>
      </c>
      <c r="D98" s="7" t="s">
        <v>703</v>
      </c>
      <c r="E98" s="7" t="s">
        <v>336</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45" hidden="1" x14ac:dyDescent="0.3">
      <c r="A99" s="93"/>
      <c r="B99" s="7" t="s">
        <v>338</v>
      </c>
      <c r="C99" s="7" t="s">
        <v>308</v>
      </c>
      <c r="D99" s="7" t="s">
        <v>703</v>
      </c>
      <c r="E99" s="7" t="s">
        <v>336</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45" hidden="1" x14ac:dyDescent="0.3">
      <c r="A100" s="93"/>
      <c r="B100" s="7" t="s">
        <v>340</v>
      </c>
      <c r="C100" s="7" t="s">
        <v>309</v>
      </c>
      <c r="D100" s="7" t="s">
        <v>703</v>
      </c>
      <c r="E100" s="7" t="s">
        <v>336</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9"/>
      <c r="AG100" s="30" t="str">
        <f t="shared" si="1"/>
        <v>X</v>
      </c>
    </row>
    <row r="101" spans="1:33" s="28" customFormat="1" ht="45" hidden="1" x14ac:dyDescent="0.3">
      <c r="A101" s="93"/>
      <c r="B101" s="7" t="s">
        <v>342</v>
      </c>
      <c r="C101" s="7" t="s">
        <v>310</v>
      </c>
      <c r="D101" s="7" t="s">
        <v>703</v>
      </c>
      <c r="E101" s="7" t="s">
        <v>336</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45" hidden="1" x14ac:dyDescent="0.3">
      <c r="A102" s="93"/>
      <c r="B102" s="7" t="s">
        <v>344</v>
      </c>
      <c r="C102" s="7" t="s">
        <v>311</v>
      </c>
      <c r="D102" s="7" t="s">
        <v>703</v>
      </c>
      <c r="E102" s="7" t="s">
        <v>336</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9"/>
      <c r="AG102" s="30" t="str">
        <f t="shared" si="1"/>
        <v>X</v>
      </c>
    </row>
    <row r="103" spans="1:33" s="28" customFormat="1" ht="45" hidden="1" x14ac:dyDescent="0.3">
      <c r="A103" s="93"/>
      <c r="B103" s="7" t="s">
        <v>346</v>
      </c>
      <c r="C103" s="7" t="s">
        <v>312</v>
      </c>
      <c r="D103" s="7" t="s">
        <v>703</v>
      </c>
      <c r="E103" s="7" t="s">
        <v>336</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9"/>
      <c r="AD103" s="7"/>
      <c r="AE103" s="7"/>
      <c r="AF103" s="10"/>
      <c r="AG103" s="30" t="str">
        <f t="shared" si="1"/>
        <v>X</v>
      </c>
    </row>
    <row r="104" spans="1:33" s="28" customFormat="1" ht="45" hidden="1" x14ac:dyDescent="0.3">
      <c r="A104" s="93"/>
      <c r="B104" s="7" t="s">
        <v>348</v>
      </c>
      <c r="C104" s="7" t="s">
        <v>313</v>
      </c>
      <c r="D104" s="7" t="s">
        <v>703</v>
      </c>
      <c r="E104" s="7" t="s">
        <v>336</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9"/>
      <c r="AD104" s="7"/>
      <c r="AE104" s="7"/>
      <c r="AF104" s="10"/>
      <c r="AG104" s="30" t="str">
        <f t="shared" si="1"/>
        <v>X</v>
      </c>
    </row>
    <row r="105" spans="1:33" s="28" customFormat="1" ht="45" hidden="1" x14ac:dyDescent="0.3">
      <c r="A105" s="93"/>
      <c r="B105" s="7" t="s">
        <v>350</v>
      </c>
      <c r="C105" s="7" t="s">
        <v>314</v>
      </c>
      <c r="D105" s="7" t="s">
        <v>703</v>
      </c>
      <c r="E105" s="7" t="s">
        <v>336</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45" hidden="1" x14ac:dyDescent="0.3">
      <c r="A106" s="93"/>
      <c r="B106" s="7" t="s">
        <v>354</v>
      </c>
      <c r="C106" s="7" t="s">
        <v>315</v>
      </c>
      <c r="D106" s="7" t="s">
        <v>703</v>
      </c>
      <c r="E106" s="7" t="s">
        <v>336</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10"/>
      <c r="AG106" s="30" t="str">
        <f t="shared" si="1"/>
        <v>X</v>
      </c>
    </row>
    <row r="107" spans="1:33" s="28" customFormat="1" ht="45" hidden="1" x14ac:dyDescent="0.3">
      <c r="A107" s="93"/>
      <c r="B107" s="7" t="s">
        <v>2034</v>
      </c>
      <c r="C107" s="7" t="s">
        <v>316</v>
      </c>
      <c r="D107" s="7" t="s">
        <v>703</v>
      </c>
      <c r="E107" s="7" t="s">
        <v>336</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16.8" hidden="1" x14ac:dyDescent="0.3">
      <c r="A108" s="93"/>
      <c r="B108" s="7" t="s">
        <v>358</v>
      </c>
      <c r="C108" s="7" t="s">
        <v>317</v>
      </c>
      <c r="D108" s="7" t="s">
        <v>703</v>
      </c>
      <c r="E108" s="7" t="s">
        <v>114</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16.8" hidden="1" x14ac:dyDescent="0.3">
      <c r="A109" s="93"/>
      <c r="B109" s="7" t="s">
        <v>361</v>
      </c>
      <c r="C109" s="7" t="s">
        <v>318</v>
      </c>
      <c r="D109" s="7" t="s">
        <v>703</v>
      </c>
      <c r="E109" s="7" t="s">
        <v>114</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16.8" hidden="1" x14ac:dyDescent="0.3">
      <c r="A110" s="93"/>
      <c r="B110" s="7" t="s">
        <v>363</v>
      </c>
      <c r="C110" s="7" t="s">
        <v>319</v>
      </c>
      <c r="D110" s="7" t="s">
        <v>703</v>
      </c>
      <c r="E110" s="7" t="s">
        <v>114</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16.8" hidden="1" x14ac:dyDescent="0.3">
      <c r="A111" s="93"/>
      <c r="B111" s="7" t="s">
        <v>365</v>
      </c>
      <c r="C111" s="7" t="s">
        <v>320</v>
      </c>
      <c r="D111" s="7" t="s">
        <v>703</v>
      </c>
      <c r="E111" s="7" t="s">
        <v>114</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30" hidden="1" x14ac:dyDescent="0.3">
      <c r="A112" s="93"/>
      <c r="B112" s="7" t="s">
        <v>367</v>
      </c>
      <c r="C112" s="7" t="s">
        <v>321</v>
      </c>
      <c r="D112" s="7" t="s">
        <v>703</v>
      </c>
      <c r="E112" s="7" t="s">
        <v>114</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idden="1" x14ac:dyDescent="0.3">
      <c r="A113" s="93"/>
      <c r="B113" s="7" t="s">
        <v>369</v>
      </c>
      <c r="C113" s="7" t="s">
        <v>322</v>
      </c>
      <c r="D113" s="7" t="s">
        <v>703</v>
      </c>
      <c r="E113" s="7" t="s">
        <v>114</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9"/>
      <c r="AG113" s="30" t="str">
        <f t="shared" si="1"/>
        <v>X</v>
      </c>
    </row>
    <row r="114" spans="1:33" s="28" customFormat="1" ht="16.8" hidden="1" x14ac:dyDescent="0.3">
      <c r="A114" s="93"/>
      <c r="B114" s="7" t="s">
        <v>371</v>
      </c>
      <c r="C114" s="7" t="s">
        <v>323</v>
      </c>
      <c r="D114" s="7" t="s">
        <v>703</v>
      </c>
      <c r="E114" s="7" t="s">
        <v>114</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16.8" hidden="1" x14ac:dyDescent="0.3">
      <c r="A115" s="93"/>
      <c r="B115" s="7" t="s">
        <v>373</v>
      </c>
      <c r="C115" s="7" t="s">
        <v>324</v>
      </c>
      <c r="D115" s="7" t="s">
        <v>703</v>
      </c>
      <c r="E115" s="7" t="s">
        <v>114</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1"/>
        <v>X</v>
      </c>
    </row>
    <row r="116" spans="1:33" s="28" customFormat="1" ht="30" hidden="1" x14ac:dyDescent="0.3">
      <c r="A116" s="93"/>
      <c r="B116" s="7" t="s">
        <v>375</v>
      </c>
      <c r="C116" s="7" t="s">
        <v>325</v>
      </c>
      <c r="D116" s="7" t="s">
        <v>703</v>
      </c>
      <c r="E116" s="7" t="s">
        <v>114</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9"/>
      <c r="AG116" s="30" t="str">
        <f t="shared" si="1"/>
        <v>X</v>
      </c>
    </row>
    <row r="117" spans="1:33" s="28" customFormat="1" ht="16.8" hidden="1" x14ac:dyDescent="0.3">
      <c r="A117" s="93"/>
      <c r="B117" s="7" t="s">
        <v>377</v>
      </c>
      <c r="C117" s="7" t="s">
        <v>326</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16.8" hidden="1" x14ac:dyDescent="0.3">
      <c r="A118" s="93"/>
      <c r="B118" s="7" t="s">
        <v>378</v>
      </c>
      <c r="C118" s="7" t="s">
        <v>327</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16.8" hidden="1" x14ac:dyDescent="0.3">
      <c r="A119" s="93"/>
      <c r="B119" s="7" t="s">
        <v>379</v>
      </c>
      <c r="C119" s="7" t="s">
        <v>328</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1"/>
        <v>X</v>
      </c>
    </row>
    <row r="120" spans="1:33" s="28" customFormat="1" hidden="1" x14ac:dyDescent="0.3">
      <c r="A120" s="93"/>
      <c r="B120" s="7" t="s">
        <v>380</v>
      </c>
      <c r="C120" s="7" t="s">
        <v>330</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9"/>
      <c r="AG120" s="30" t="str">
        <f t="shared" si="1"/>
        <v>X</v>
      </c>
    </row>
    <row r="121" spans="1:33" s="28" customFormat="1" ht="16.8" x14ac:dyDescent="0.3">
      <c r="A121" s="93"/>
      <c r="B121" s="7" t="s">
        <v>381</v>
      </c>
      <c r="C121" s="7" t="s">
        <v>333</v>
      </c>
      <c r="D121" s="7" t="s">
        <v>703</v>
      </c>
      <c r="E121" s="7" t="s">
        <v>109</v>
      </c>
      <c r="F121" s="66"/>
      <c r="G121" s="66"/>
      <c r="H121" s="66"/>
      <c r="I121" s="66"/>
      <c r="J121" s="66"/>
      <c r="K121" s="66"/>
      <c r="L121" s="66"/>
      <c r="M121" s="66"/>
      <c r="N121" s="66"/>
      <c r="O121" s="66"/>
      <c r="P121" s="66"/>
      <c r="Q121" s="66"/>
      <c r="R121" s="66">
        <v>191602</v>
      </c>
      <c r="S121" s="66">
        <v>218563</v>
      </c>
      <c r="T121" s="66">
        <v>252984</v>
      </c>
      <c r="U121" s="66">
        <v>288494</v>
      </c>
      <c r="V121" s="66">
        <v>343083</v>
      </c>
      <c r="W121" s="66">
        <v>423699</v>
      </c>
      <c r="X121" s="66">
        <v>511157</v>
      </c>
      <c r="Y121" s="66"/>
      <c r="Z121" s="66"/>
      <c r="AA121" s="66"/>
      <c r="AB121" s="66"/>
      <c r="AC121" s="7"/>
      <c r="AD121" s="7" t="s">
        <v>1946</v>
      </c>
      <c r="AE121" s="7" t="s">
        <v>1947</v>
      </c>
      <c r="AF121" s="10" t="s">
        <v>1948</v>
      </c>
      <c r="AG121" s="30" t="str">
        <f t="shared" si="1"/>
        <v>Non-blank</v>
      </c>
    </row>
    <row r="122" spans="1:33" s="28" customFormat="1" ht="16.8" hidden="1" x14ac:dyDescent="0.3">
      <c r="A122" s="93"/>
      <c r="B122" s="7" t="s">
        <v>383</v>
      </c>
      <c r="C122" s="7" t="s">
        <v>335</v>
      </c>
      <c r="D122" s="7" t="s">
        <v>703</v>
      </c>
      <c r="E122" s="7" t="s">
        <v>109</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30" hidden="1" x14ac:dyDescent="0.3">
      <c r="A123" s="93"/>
      <c r="B123" s="7" t="s">
        <v>384</v>
      </c>
      <c r="C123" s="7" t="s">
        <v>339</v>
      </c>
      <c r="D123" s="7" t="s">
        <v>703</v>
      </c>
      <c r="E123" s="7" t="s">
        <v>109</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30" x14ac:dyDescent="0.3">
      <c r="A124" s="93"/>
      <c r="B124" s="7" t="s">
        <v>385</v>
      </c>
      <c r="C124" s="7" t="s">
        <v>341</v>
      </c>
      <c r="D124" s="7" t="s">
        <v>703</v>
      </c>
      <c r="E124" s="7" t="s">
        <v>109</v>
      </c>
      <c r="F124" s="66"/>
      <c r="G124" s="66"/>
      <c r="H124" s="66"/>
      <c r="I124" s="66"/>
      <c r="J124" s="66"/>
      <c r="K124" s="66"/>
      <c r="L124" s="66"/>
      <c r="M124" s="66"/>
      <c r="N124" s="66"/>
      <c r="O124" s="66"/>
      <c r="P124" s="66"/>
      <c r="Q124" s="66"/>
      <c r="R124" s="66">
        <v>435311</v>
      </c>
      <c r="S124" s="66">
        <v>421515</v>
      </c>
      <c r="T124" s="66">
        <v>420214</v>
      </c>
      <c r="U124" s="66">
        <v>407190</v>
      </c>
      <c r="V124" s="66">
        <v>277806</v>
      </c>
      <c r="W124" s="66">
        <v>347144</v>
      </c>
      <c r="X124" s="66">
        <v>331238</v>
      </c>
      <c r="Y124" s="66"/>
      <c r="Z124" s="66"/>
      <c r="AA124" s="66"/>
      <c r="AB124" s="66"/>
      <c r="AC124" s="7"/>
      <c r="AD124" s="7" t="s">
        <v>1946</v>
      </c>
      <c r="AE124" s="7" t="s">
        <v>1947</v>
      </c>
      <c r="AF124" s="10" t="s">
        <v>1948</v>
      </c>
      <c r="AG124" s="30" t="str">
        <f t="shared" si="1"/>
        <v>Non-blank</v>
      </c>
    </row>
    <row r="125" spans="1:33" s="28" customFormat="1" ht="16.8" hidden="1" x14ac:dyDescent="0.3">
      <c r="A125" s="93"/>
      <c r="B125" s="7" t="s">
        <v>386</v>
      </c>
      <c r="C125" s="7" t="s">
        <v>343</v>
      </c>
      <c r="D125" s="7" t="s">
        <v>703</v>
      </c>
      <c r="E125" s="7" t="s">
        <v>109</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idden="1" x14ac:dyDescent="0.3">
      <c r="A126" s="93"/>
      <c r="B126" s="7" t="s">
        <v>387</v>
      </c>
      <c r="C126" s="7" t="s">
        <v>345</v>
      </c>
      <c r="D126" s="7" t="s">
        <v>703</v>
      </c>
      <c r="E126" s="7" t="s">
        <v>109</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9"/>
      <c r="AG126" s="30" t="str">
        <f t="shared" si="1"/>
        <v>X</v>
      </c>
    </row>
    <row r="127" spans="1:33" s="28" customFormat="1" ht="30" x14ac:dyDescent="0.3">
      <c r="A127" s="93"/>
      <c r="B127" s="7" t="s">
        <v>388</v>
      </c>
      <c r="C127" s="7" t="s">
        <v>347</v>
      </c>
      <c r="D127" s="7" t="s">
        <v>703</v>
      </c>
      <c r="E127" s="7" t="s">
        <v>109</v>
      </c>
      <c r="F127" s="66"/>
      <c r="G127" s="66"/>
      <c r="H127" s="66"/>
      <c r="I127" s="66"/>
      <c r="J127" s="66"/>
      <c r="K127" s="66"/>
      <c r="L127" s="66"/>
      <c r="M127" s="66"/>
      <c r="N127" s="66"/>
      <c r="O127" s="66"/>
      <c r="P127" s="66"/>
      <c r="Q127" s="66"/>
      <c r="R127" s="66"/>
      <c r="S127" s="66"/>
      <c r="T127" s="66"/>
      <c r="U127" s="66"/>
      <c r="V127" s="66"/>
      <c r="W127" s="66"/>
      <c r="X127" s="66">
        <v>57854</v>
      </c>
      <c r="Y127" s="66"/>
      <c r="Z127" s="66"/>
      <c r="AA127" s="66"/>
      <c r="AB127" s="66"/>
      <c r="AC127" s="7"/>
      <c r="AD127" s="7" t="s">
        <v>1946</v>
      </c>
      <c r="AE127" s="7" t="s">
        <v>1947</v>
      </c>
      <c r="AF127" s="9" t="s">
        <v>1948</v>
      </c>
      <c r="AG127" s="30" t="str">
        <f t="shared" si="1"/>
        <v>Non-blank</v>
      </c>
    </row>
    <row r="128" spans="1:33" s="28" customFormat="1" ht="16.8" x14ac:dyDescent="0.3">
      <c r="A128" s="93"/>
      <c r="B128" s="7" t="s">
        <v>389</v>
      </c>
      <c r="C128" s="7" t="s">
        <v>349</v>
      </c>
      <c r="D128" s="7" t="s">
        <v>703</v>
      </c>
      <c r="E128" s="7" t="s">
        <v>109</v>
      </c>
      <c r="F128" s="66"/>
      <c r="G128" s="66"/>
      <c r="H128" s="66"/>
      <c r="I128" s="66"/>
      <c r="J128" s="66"/>
      <c r="K128" s="66"/>
      <c r="L128" s="66"/>
      <c r="M128" s="66"/>
      <c r="N128" s="66"/>
      <c r="O128" s="66"/>
      <c r="P128" s="66"/>
      <c r="Q128" s="66"/>
      <c r="R128" s="66"/>
      <c r="S128" s="66"/>
      <c r="T128" s="66"/>
      <c r="U128" s="66"/>
      <c r="V128" s="66"/>
      <c r="W128" s="66"/>
      <c r="X128" s="66">
        <v>1657</v>
      </c>
      <c r="Y128" s="66"/>
      <c r="Z128" s="66"/>
      <c r="AA128" s="66"/>
      <c r="AB128" s="66"/>
      <c r="AC128" s="7"/>
      <c r="AD128" s="7" t="s">
        <v>1946</v>
      </c>
      <c r="AE128" s="7" t="s">
        <v>1947</v>
      </c>
      <c r="AF128" s="10" t="s">
        <v>1948</v>
      </c>
      <c r="AG128" s="30" t="str">
        <f t="shared" si="1"/>
        <v>Non-blank</v>
      </c>
    </row>
    <row r="129" spans="1:33" s="28" customFormat="1" ht="16.8" x14ac:dyDescent="0.3">
      <c r="A129" s="93"/>
      <c r="B129" s="7" t="s">
        <v>389</v>
      </c>
      <c r="C129" s="7" t="s">
        <v>349</v>
      </c>
      <c r="D129" s="7" t="s">
        <v>703</v>
      </c>
      <c r="E129" s="7" t="s">
        <v>109</v>
      </c>
      <c r="F129" s="66"/>
      <c r="G129" s="66"/>
      <c r="H129" s="66"/>
      <c r="I129" s="66"/>
      <c r="J129" s="66"/>
      <c r="K129" s="66"/>
      <c r="L129" s="66"/>
      <c r="M129" s="66"/>
      <c r="N129" s="66"/>
      <c r="O129" s="66"/>
      <c r="P129" s="66"/>
      <c r="Q129" s="66"/>
      <c r="R129" s="66">
        <v>627439</v>
      </c>
      <c r="S129" s="66">
        <v>640742</v>
      </c>
      <c r="T129" s="66">
        <v>673957</v>
      </c>
      <c r="U129" s="66">
        <v>696527</v>
      </c>
      <c r="V129" s="66">
        <v>621783</v>
      </c>
      <c r="W129" s="66">
        <v>771813</v>
      </c>
      <c r="X129" s="66">
        <v>843472</v>
      </c>
      <c r="Y129" s="66"/>
      <c r="Z129" s="66"/>
      <c r="AA129" s="66"/>
      <c r="AB129" s="66"/>
      <c r="AC129" s="7" t="s">
        <v>1944</v>
      </c>
      <c r="AD129" s="7" t="s">
        <v>1946</v>
      </c>
      <c r="AE129" s="7" t="s">
        <v>1947</v>
      </c>
      <c r="AF129" s="10" t="s">
        <v>1948</v>
      </c>
      <c r="AG129" s="30" t="str">
        <f t="shared" si="1"/>
        <v>Non-blank</v>
      </c>
    </row>
    <row r="130" spans="1:33" s="28" customFormat="1" ht="30" hidden="1" x14ac:dyDescent="0.3">
      <c r="A130" s="93"/>
      <c r="B130" s="7" t="s">
        <v>391</v>
      </c>
      <c r="C130" s="7" t="s">
        <v>351</v>
      </c>
      <c r="D130" s="7" t="s">
        <v>703</v>
      </c>
      <c r="E130" s="7" t="s">
        <v>109</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9"/>
      <c r="AG130" s="30" t="str">
        <f t="shared" si="1"/>
        <v>X</v>
      </c>
    </row>
    <row r="131" spans="1:33" s="28" customFormat="1" ht="30" hidden="1" x14ac:dyDescent="0.3">
      <c r="A131" s="93"/>
      <c r="B131" s="7" t="s">
        <v>392</v>
      </c>
      <c r="C131" s="7" t="s">
        <v>355</v>
      </c>
      <c r="D131" s="7" t="s">
        <v>703</v>
      </c>
      <c r="E131" s="7" t="s">
        <v>109</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9"/>
      <c r="AG131" s="30" t="str">
        <f t="shared" si="1"/>
        <v>X</v>
      </c>
    </row>
    <row r="132" spans="1:33" s="28" customFormat="1" ht="30" hidden="1" x14ac:dyDescent="0.3">
      <c r="A132" s="93"/>
      <c r="B132" s="7" t="s">
        <v>393</v>
      </c>
      <c r="C132" s="7" t="s">
        <v>357</v>
      </c>
      <c r="D132" s="7" t="s">
        <v>703</v>
      </c>
      <c r="E132" s="7" t="s">
        <v>109</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9"/>
      <c r="AG132" s="30" t="str">
        <f t="shared" si="1"/>
        <v>X</v>
      </c>
    </row>
    <row r="133" spans="1:33" s="28" customFormat="1" ht="30" hidden="1" x14ac:dyDescent="0.3">
      <c r="A133" s="93"/>
      <c r="B133" s="7" t="s">
        <v>394</v>
      </c>
      <c r="C133" s="7" t="s">
        <v>359</v>
      </c>
      <c r="D133" s="7" t="s">
        <v>703</v>
      </c>
      <c r="E133" s="7" t="s">
        <v>109</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88" si="2">IF(COUNTA(F133:AB133)=0,"X","Non-blank")</f>
        <v>X</v>
      </c>
    </row>
    <row r="134" spans="1:33" s="28" customFormat="1" ht="30" hidden="1" x14ac:dyDescent="0.3">
      <c r="A134" s="93"/>
      <c r="B134" s="7" t="s">
        <v>395</v>
      </c>
      <c r="C134" s="7" t="s">
        <v>362</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9"/>
      <c r="AG134" s="30" t="str">
        <f t="shared" si="2"/>
        <v>X</v>
      </c>
    </row>
    <row r="135" spans="1:33" s="28" customFormat="1" ht="30" hidden="1" x14ac:dyDescent="0.3">
      <c r="A135" s="93"/>
      <c r="B135" s="7" t="s">
        <v>396</v>
      </c>
      <c r="C135" s="7" t="s">
        <v>364</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30" hidden="1" x14ac:dyDescent="0.3">
      <c r="A136" s="93"/>
      <c r="B136" s="7" t="s">
        <v>397</v>
      </c>
      <c r="C136" s="7" t="s">
        <v>366</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30" hidden="1" x14ac:dyDescent="0.3">
      <c r="A137" s="93"/>
      <c r="B137" s="7" t="s">
        <v>398</v>
      </c>
      <c r="C137" s="7" t="s">
        <v>368</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30" hidden="1" x14ac:dyDescent="0.3">
      <c r="A138" s="93"/>
      <c r="B138" s="7" t="s">
        <v>399</v>
      </c>
      <c r="C138" s="7" t="s">
        <v>370</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2"/>
        <v>X</v>
      </c>
    </row>
    <row r="139" spans="1:33" s="28" customFormat="1" ht="16.8" hidden="1" x14ac:dyDescent="0.3">
      <c r="A139" s="93"/>
      <c r="B139" s="7" t="s">
        <v>400</v>
      </c>
      <c r="C139" s="7" t="s">
        <v>372</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10"/>
      <c r="AG139" s="30" t="str">
        <f t="shared" si="2"/>
        <v>X</v>
      </c>
    </row>
    <row r="140" spans="1:33" s="28" customFormat="1" ht="30" hidden="1" x14ac:dyDescent="0.3">
      <c r="A140" s="93"/>
      <c r="B140" s="7" t="s">
        <v>401</v>
      </c>
      <c r="C140" s="7" t="s">
        <v>374</v>
      </c>
      <c r="D140" s="7" t="s">
        <v>703</v>
      </c>
      <c r="E140" s="7" t="s">
        <v>32</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16.8" hidden="1" x14ac:dyDescent="0.3">
      <c r="A141" s="93"/>
      <c r="B141" s="7" t="s">
        <v>402</v>
      </c>
      <c r="C141" s="7" t="s">
        <v>376</v>
      </c>
      <c r="D141" s="7" t="s">
        <v>703</v>
      </c>
      <c r="E141" s="7" t="s">
        <v>32</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10"/>
      <c r="AG141" s="30" t="str">
        <f t="shared" si="2"/>
        <v>X</v>
      </c>
    </row>
    <row r="142" spans="1:33" s="28" customFormat="1" ht="30" hidden="1" x14ac:dyDescent="0.3">
      <c r="A142" s="93" t="s">
        <v>404</v>
      </c>
      <c r="B142" s="7" t="s">
        <v>405</v>
      </c>
      <c r="C142" s="7" t="s">
        <v>406</v>
      </c>
      <c r="D142" s="7" t="s">
        <v>701</v>
      </c>
      <c r="E142" s="7" t="s">
        <v>32</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45" hidden="1" x14ac:dyDescent="0.3">
      <c r="A143" s="93"/>
      <c r="B143" s="7" t="s">
        <v>408</v>
      </c>
      <c r="C143" s="7" t="s">
        <v>409</v>
      </c>
      <c r="D143" s="7" t="s">
        <v>702</v>
      </c>
      <c r="E143" s="7" t="s">
        <v>32</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idden="1" x14ac:dyDescent="0.3">
      <c r="A144" s="93"/>
      <c r="B144" s="7" t="s">
        <v>411</v>
      </c>
      <c r="C144" s="7" t="s">
        <v>412</v>
      </c>
      <c r="D144" s="7" t="s">
        <v>702</v>
      </c>
      <c r="E144" s="7" t="s">
        <v>36</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idden="1" x14ac:dyDescent="0.3">
      <c r="A145" s="93"/>
      <c r="B145" s="7" t="s">
        <v>414</v>
      </c>
      <c r="C145" s="7" t="s">
        <v>415</v>
      </c>
      <c r="D145" s="7" t="s">
        <v>702</v>
      </c>
      <c r="E145" s="7" t="s">
        <v>32</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30" hidden="1" x14ac:dyDescent="0.3">
      <c r="A146" s="93"/>
      <c r="B146" s="7" t="s">
        <v>417</v>
      </c>
      <c r="C146" s="7" t="s">
        <v>418</v>
      </c>
      <c r="D146" s="7" t="s">
        <v>702</v>
      </c>
      <c r="E146" s="7" t="s">
        <v>32</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75" hidden="1" x14ac:dyDescent="0.3">
      <c r="A147" s="93" t="s">
        <v>420</v>
      </c>
      <c r="B147" s="7" t="s">
        <v>421</v>
      </c>
      <c r="C147" s="7" t="s">
        <v>422</v>
      </c>
      <c r="D147" s="7" t="s">
        <v>702</v>
      </c>
      <c r="E147" s="7" t="s">
        <v>423</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30" hidden="1" x14ac:dyDescent="0.3">
      <c r="A148" s="93"/>
      <c r="B148" s="7" t="s">
        <v>425</v>
      </c>
      <c r="C148" s="7" t="s">
        <v>426</v>
      </c>
      <c r="D148" s="7" t="s">
        <v>702</v>
      </c>
      <c r="E148" s="7" t="s">
        <v>178</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2"/>
        <v>X</v>
      </c>
    </row>
    <row r="149" spans="1:33" s="28" customFormat="1" ht="16.8" hidden="1" x14ac:dyDescent="0.3">
      <c r="A149" s="93"/>
      <c r="B149" s="7" t="s">
        <v>428</v>
      </c>
      <c r="C149" s="7" t="s">
        <v>429</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10"/>
      <c r="AG149" s="30" t="str">
        <f t="shared" si="2"/>
        <v>X</v>
      </c>
    </row>
    <row r="150" spans="1:33" s="28" customFormat="1" ht="16.8" hidden="1" x14ac:dyDescent="0.3">
      <c r="A150" s="93"/>
      <c r="B150" s="7" t="s">
        <v>431</v>
      </c>
      <c r="C150" s="7" t="s">
        <v>432</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10"/>
      <c r="AG150" s="30" t="str">
        <f t="shared" si="2"/>
        <v>X</v>
      </c>
    </row>
    <row r="151" spans="1:33" s="28" customFormat="1" ht="30" hidden="1" x14ac:dyDescent="0.3">
      <c r="A151" s="93"/>
      <c r="B151" s="7" t="s">
        <v>434</v>
      </c>
      <c r="C151" s="7" t="s">
        <v>435</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10"/>
      <c r="AG151" s="30" t="str">
        <f t="shared" si="2"/>
        <v>X</v>
      </c>
    </row>
    <row r="152" spans="1:33" s="28" customFormat="1" ht="30" hidden="1" x14ac:dyDescent="0.3">
      <c r="A152" s="93"/>
      <c r="B152" s="7" t="s">
        <v>439</v>
      </c>
      <c r="C152" s="7" t="s">
        <v>437</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30" hidden="1" x14ac:dyDescent="0.3">
      <c r="A153" s="93"/>
      <c r="B153" s="7" t="s">
        <v>441</v>
      </c>
      <c r="C153" s="7" t="s">
        <v>440</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x14ac:dyDescent="0.3">
      <c r="A154" s="93" t="s">
        <v>442</v>
      </c>
      <c r="B154" s="7" t="s">
        <v>443</v>
      </c>
      <c r="C154" s="7" t="s">
        <v>444</v>
      </c>
      <c r="D154" s="7" t="s">
        <v>702</v>
      </c>
      <c r="E154" s="7" t="s">
        <v>445</v>
      </c>
      <c r="F154" s="66"/>
      <c r="G154" s="66"/>
      <c r="H154" s="66"/>
      <c r="I154" s="66"/>
      <c r="J154" s="66"/>
      <c r="K154" s="66"/>
      <c r="L154" s="66"/>
      <c r="M154" s="66"/>
      <c r="N154" s="66"/>
      <c r="O154" s="66"/>
      <c r="P154" s="66"/>
      <c r="Q154" s="66"/>
      <c r="R154" s="66"/>
      <c r="S154" s="66"/>
      <c r="T154" s="66"/>
      <c r="U154" s="66"/>
      <c r="V154" s="66"/>
      <c r="W154" s="66">
        <v>33.4</v>
      </c>
      <c r="X154" s="66">
        <v>34.1</v>
      </c>
      <c r="Y154" s="66">
        <v>30.6</v>
      </c>
      <c r="Z154" s="66">
        <v>27.8</v>
      </c>
      <c r="AA154" s="66">
        <v>27.6</v>
      </c>
      <c r="AB154" s="66"/>
      <c r="AC154" s="7"/>
      <c r="AD154" s="7"/>
      <c r="AE154" s="7" t="s">
        <v>616</v>
      </c>
      <c r="AF154" s="9" t="s">
        <v>617</v>
      </c>
      <c r="AG154" s="30" t="str">
        <f t="shared" si="2"/>
        <v>Non-blank</v>
      </c>
    </row>
    <row r="155" spans="1:33" s="28" customFormat="1" ht="30" x14ac:dyDescent="0.3">
      <c r="A155" s="93"/>
      <c r="B155" s="7" t="s">
        <v>443</v>
      </c>
      <c r="C155" s="7" t="s">
        <v>444</v>
      </c>
      <c r="D155" s="7" t="s">
        <v>702</v>
      </c>
      <c r="E155" s="7" t="s">
        <v>445</v>
      </c>
      <c r="F155" s="66">
        <v>31.5</v>
      </c>
      <c r="G155" s="66">
        <v>33.090000000000003</v>
      </c>
      <c r="H155" s="66">
        <v>34.89</v>
      </c>
      <c r="I155" s="66">
        <v>33.33</v>
      </c>
      <c r="J155" s="66">
        <v>34.18</v>
      </c>
      <c r="K155" s="66">
        <v>36.229999999999997</v>
      </c>
      <c r="L155" s="66">
        <v>37.24</v>
      </c>
      <c r="M155" s="66">
        <v>37.479999999999997</v>
      </c>
      <c r="N155" s="66">
        <v>35.36</v>
      </c>
      <c r="O155" s="66">
        <v>39.15</v>
      </c>
      <c r="P155" s="66">
        <v>34.049999999999997</v>
      </c>
      <c r="Q155" s="66">
        <v>40.159999999999997</v>
      </c>
      <c r="R155" s="66">
        <v>35.229999999999997</v>
      </c>
      <c r="S155" s="66">
        <v>33.64</v>
      </c>
      <c r="T155" s="66">
        <v>34.32</v>
      </c>
      <c r="U155" s="66">
        <v>30.42</v>
      </c>
      <c r="V155" s="66">
        <v>31.08</v>
      </c>
      <c r="W155" s="66">
        <v>26.49</v>
      </c>
      <c r="X155" s="66">
        <v>25.9</v>
      </c>
      <c r="Y155" s="66">
        <v>30.06</v>
      </c>
      <c r="Z155" s="66"/>
      <c r="AA155" s="66"/>
      <c r="AB155" s="66"/>
      <c r="AC155" s="7"/>
      <c r="AD155" s="7"/>
      <c r="AE155" s="7" t="s">
        <v>588</v>
      </c>
      <c r="AF155" s="9" t="s">
        <v>589</v>
      </c>
      <c r="AG155" s="30" t="str">
        <f t="shared" si="2"/>
        <v>Non-blank</v>
      </c>
    </row>
    <row r="156" spans="1:33" s="28" customFormat="1" ht="30" x14ac:dyDescent="0.3">
      <c r="A156" s="93"/>
      <c r="B156" s="7" t="s">
        <v>447</v>
      </c>
      <c r="C156" s="7" t="s">
        <v>448</v>
      </c>
      <c r="D156" s="7" t="s">
        <v>702</v>
      </c>
      <c r="E156" s="7" t="s">
        <v>449</v>
      </c>
      <c r="F156" s="66">
        <v>474.466640652845</v>
      </c>
      <c r="G156" s="66"/>
      <c r="H156" s="66"/>
      <c r="I156" s="66"/>
      <c r="J156" s="66"/>
      <c r="K156" s="66"/>
      <c r="L156" s="66"/>
      <c r="M156" s="66"/>
      <c r="N156" s="66"/>
      <c r="O156" s="66"/>
      <c r="P156" s="66"/>
      <c r="Q156" s="66"/>
      <c r="R156" s="66"/>
      <c r="S156" s="66"/>
      <c r="T156" s="66"/>
      <c r="U156" s="66">
        <v>592.85240309662902</v>
      </c>
      <c r="V156" s="66"/>
      <c r="W156" s="66"/>
      <c r="X156" s="66"/>
      <c r="Y156" s="66"/>
      <c r="Z156" s="66"/>
      <c r="AA156" s="66"/>
      <c r="AB156" s="66"/>
      <c r="AC156" s="7"/>
      <c r="AD156" s="7"/>
      <c r="AE156" s="7" t="s">
        <v>560</v>
      </c>
      <c r="AF156" s="9" t="s">
        <v>561</v>
      </c>
      <c r="AG156" s="30" t="str">
        <f t="shared" si="2"/>
        <v>Non-blank</v>
      </c>
    </row>
    <row r="157" spans="1:33" s="28" customFormat="1" ht="45" x14ac:dyDescent="0.3">
      <c r="A157" s="93"/>
      <c r="B157" s="7" t="s">
        <v>451</v>
      </c>
      <c r="C157" s="7" t="s">
        <v>452</v>
      </c>
      <c r="D157" s="7" t="s">
        <v>702</v>
      </c>
      <c r="E157" s="7" t="s">
        <v>453</v>
      </c>
      <c r="F157" s="66">
        <v>53.303386540117771</v>
      </c>
      <c r="G157" s="66"/>
      <c r="H157" s="66"/>
      <c r="I157" s="66"/>
      <c r="J157" s="66"/>
      <c r="K157" s="66"/>
      <c r="L157" s="66"/>
      <c r="M157" s="66"/>
      <c r="N157" s="66"/>
      <c r="O157" s="66"/>
      <c r="P157" s="66"/>
      <c r="Q157" s="66"/>
      <c r="R157" s="66"/>
      <c r="S157" s="66"/>
      <c r="T157" s="66"/>
      <c r="U157" s="66">
        <v>56.75845017169592</v>
      </c>
      <c r="V157" s="66"/>
      <c r="W157" s="66"/>
      <c r="X157" s="66"/>
      <c r="Y157" s="66"/>
      <c r="Z157" s="66"/>
      <c r="AA157" s="66"/>
      <c r="AB157" s="66"/>
      <c r="AC157" s="7"/>
      <c r="AD157" s="7"/>
      <c r="AE157" s="7" t="s">
        <v>568</v>
      </c>
      <c r="AF157" s="9"/>
      <c r="AG157" s="30" t="str">
        <f t="shared" si="2"/>
        <v>Non-blank</v>
      </c>
    </row>
    <row r="158" spans="1:33" s="28" customFormat="1" ht="30" hidden="1" x14ac:dyDescent="0.3">
      <c r="A158" s="93"/>
      <c r="B158" s="7" t="s">
        <v>455</v>
      </c>
      <c r="C158" s="7" t="s">
        <v>456</v>
      </c>
      <c r="D158" s="7" t="s">
        <v>702</v>
      </c>
      <c r="E158" s="7" t="s">
        <v>32</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idden="1" x14ac:dyDescent="0.3">
      <c r="A159" s="93"/>
      <c r="B159" s="7" t="s">
        <v>458</v>
      </c>
      <c r="C159" s="7" t="s">
        <v>459</v>
      </c>
      <c r="D159" s="7" t="s">
        <v>702</v>
      </c>
      <c r="E159" s="7" t="s">
        <v>32</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c r="B160" s="7" t="s">
        <v>461</v>
      </c>
      <c r="C160" s="7" t="s">
        <v>462</v>
      </c>
      <c r="D160" s="7" t="s">
        <v>702</v>
      </c>
      <c r="E160" s="7" t="s">
        <v>32</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464</v>
      </c>
      <c r="C161" s="7" t="s">
        <v>465</v>
      </c>
      <c r="D161" s="7" t="s">
        <v>702</v>
      </c>
      <c r="E161" s="7" t="s">
        <v>445</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30" hidden="1" x14ac:dyDescent="0.3">
      <c r="A162" s="93"/>
      <c r="B162" s="7" t="s">
        <v>467</v>
      </c>
      <c r="C162" s="7" t="s">
        <v>468</v>
      </c>
      <c r="D162" s="7" t="s">
        <v>702</v>
      </c>
      <c r="E162" s="7" t="s">
        <v>445</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470</v>
      </c>
      <c r="C163" s="7" t="s">
        <v>471</v>
      </c>
      <c r="D163" s="7" t="s">
        <v>702</v>
      </c>
      <c r="E163" s="7" t="s">
        <v>445</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30" hidden="1" x14ac:dyDescent="0.3">
      <c r="A164" s="93"/>
      <c r="B164" s="7" t="s">
        <v>473</v>
      </c>
      <c r="C164" s="7" t="s">
        <v>474</v>
      </c>
      <c r="D164" s="7" t="s">
        <v>702</v>
      </c>
      <c r="E164" s="7" t="s">
        <v>445</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476</v>
      </c>
      <c r="C165" s="7" t="s">
        <v>477</v>
      </c>
      <c r="D165" s="7" t="s">
        <v>702</v>
      </c>
      <c r="E165" s="7" t="s">
        <v>445</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x14ac:dyDescent="0.3">
      <c r="A166" s="93"/>
      <c r="B166" s="7" t="s">
        <v>479</v>
      </c>
      <c r="C166" s="7" t="s">
        <v>480</v>
      </c>
      <c r="D166" s="7" t="s">
        <v>702</v>
      </c>
      <c r="E166" s="7" t="s">
        <v>445</v>
      </c>
      <c r="F166" s="66">
        <v>7.87</v>
      </c>
      <c r="G166" s="66">
        <v>7.75</v>
      </c>
      <c r="H166" s="66">
        <v>7.63</v>
      </c>
      <c r="I166" s="66">
        <v>7.51</v>
      </c>
      <c r="J166" s="66">
        <v>7.4</v>
      </c>
      <c r="K166" s="66">
        <v>7.28</v>
      </c>
      <c r="L166" s="66">
        <v>7.63</v>
      </c>
      <c r="M166" s="66">
        <v>7.99</v>
      </c>
      <c r="N166" s="66">
        <v>8.35</v>
      </c>
      <c r="O166" s="66">
        <v>8.6999999999999993</v>
      </c>
      <c r="P166" s="66">
        <v>9.06</v>
      </c>
      <c r="Q166" s="66">
        <v>10.54</v>
      </c>
      <c r="R166" s="66">
        <v>9.4499999999999993</v>
      </c>
      <c r="S166" s="66">
        <v>8.7100000000000009</v>
      </c>
      <c r="T166" s="66">
        <v>8.09</v>
      </c>
      <c r="U166" s="66">
        <v>7.22</v>
      </c>
      <c r="V166" s="66">
        <v>6.89</v>
      </c>
      <c r="W166" s="66">
        <v>7.12</v>
      </c>
      <c r="X166" s="66">
        <v>7.56</v>
      </c>
      <c r="Y166" s="66">
        <v>7.84</v>
      </c>
      <c r="Z166" s="66"/>
      <c r="AA166" s="66"/>
      <c r="AB166" s="66"/>
      <c r="AC166" s="7"/>
      <c r="AD166" s="7"/>
      <c r="AE166" s="7" t="s">
        <v>588</v>
      </c>
      <c r="AF166" s="9" t="s">
        <v>589</v>
      </c>
      <c r="AG166" s="30" t="str">
        <f t="shared" si="2"/>
        <v>Non-blank</v>
      </c>
    </row>
    <row r="167" spans="1:33" s="28" customFormat="1" ht="30" hidden="1" x14ac:dyDescent="0.3">
      <c r="A167" s="93"/>
      <c r="B167" s="7" t="s">
        <v>482</v>
      </c>
      <c r="C167" s="7" t="s">
        <v>483</v>
      </c>
      <c r="D167" s="7" t="s">
        <v>703</v>
      </c>
      <c r="E167" s="7" t="s">
        <v>445</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30" hidden="1" x14ac:dyDescent="0.3">
      <c r="A168" s="93"/>
      <c r="B168" s="7" t="s">
        <v>485</v>
      </c>
      <c r="C168" s="7" t="s">
        <v>486</v>
      </c>
      <c r="D168" s="7" t="s">
        <v>703</v>
      </c>
      <c r="E168" s="7" t="s">
        <v>445</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30" hidden="1" x14ac:dyDescent="0.3">
      <c r="A169" s="93"/>
      <c r="B169" s="7" t="s">
        <v>488</v>
      </c>
      <c r="C169" s="7" t="s">
        <v>489</v>
      </c>
      <c r="D169" s="7" t="s">
        <v>703</v>
      </c>
      <c r="E169" s="7" t="s">
        <v>445</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x14ac:dyDescent="0.3">
      <c r="A170" s="93" t="s">
        <v>491</v>
      </c>
      <c r="B170" s="7" t="s">
        <v>492</v>
      </c>
      <c r="C170" s="7" t="s">
        <v>493</v>
      </c>
      <c r="D170" s="7" t="s">
        <v>702</v>
      </c>
      <c r="E170" s="7" t="s">
        <v>494</v>
      </c>
      <c r="F170" s="66">
        <v>637.13872599026899</v>
      </c>
      <c r="G170" s="66"/>
      <c r="H170" s="66"/>
      <c r="I170" s="66"/>
      <c r="J170" s="66"/>
      <c r="K170" s="66"/>
      <c r="L170" s="66"/>
      <c r="M170" s="66"/>
      <c r="N170" s="66"/>
      <c r="O170" s="66"/>
      <c r="P170" s="66"/>
      <c r="Q170" s="66"/>
      <c r="R170" s="66"/>
      <c r="S170" s="66"/>
      <c r="T170" s="66"/>
      <c r="U170" s="66">
        <v>2348.8672861761602</v>
      </c>
      <c r="V170" s="66"/>
      <c r="W170" s="66"/>
      <c r="X170" s="66"/>
      <c r="Y170" s="66"/>
      <c r="Z170" s="66"/>
      <c r="AA170" s="66"/>
      <c r="AB170" s="66"/>
      <c r="AC170" s="7"/>
      <c r="AD170" s="7"/>
      <c r="AE170" s="7" t="s">
        <v>560</v>
      </c>
      <c r="AF170" s="9" t="s">
        <v>561</v>
      </c>
      <c r="AG170" s="30" t="str">
        <f t="shared" si="2"/>
        <v>Non-blank</v>
      </c>
    </row>
    <row r="171" spans="1:33" s="28" customFormat="1" ht="30" x14ac:dyDescent="0.3">
      <c r="A171" s="93"/>
      <c r="B171" s="7" t="s">
        <v>496</v>
      </c>
      <c r="C171" s="7" t="s">
        <v>497</v>
      </c>
      <c r="D171" s="7" t="s">
        <v>702</v>
      </c>
      <c r="E171" s="7" t="s">
        <v>498</v>
      </c>
      <c r="F171" s="66">
        <v>71.578587157166126</v>
      </c>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t="s">
        <v>568</v>
      </c>
      <c r="AF171" s="9"/>
      <c r="AG171" s="30" t="str">
        <f t="shared" si="2"/>
        <v>Non-blank</v>
      </c>
    </row>
    <row r="172" spans="1:33" s="28" customFormat="1" ht="30" hidden="1" x14ac:dyDescent="0.3">
      <c r="A172" s="93"/>
      <c r="B172" s="7" t="s">
        <v>500</v>
      </c>
      <c r="C172" s="7" t="s">
        <v>501</v>
      </c>
      <c r="D172" s="7" t="s">
        <v>702</v>
      </c>
      <c r="E172" s="7" t="s">
        <v>502</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9"/>
      <c r="AG172" s="30" t="str">
        <f t="shared" si="2"/>
        <v>X</v>
      </c>
    </row>
    <row r="173" spans="1:33" s="28" customFormat="1" ht="30" x14ac:dyDescent="0.3">
      <c r="A173" s="93"/>
      <c r="B173" s="7" t="s">
        <v>504</v>
      </c>
      <c r="C173" s="7" t="s">
        <v>505</v>
      </c>
      <c r="D173" s="7" t="s">
        <v>702</v>
      </c>
      <c r="E173" s="7" t="s">
        <v>16</v>
      </c>
      <c r="F173" s="66"/>
      <c r="G173" s="66"/>
      <c r="H173" s="66"/>
      <c r="I173" s="66"/>
      <c r="J173" s="66"/>
      <c r="K173" s="66"/>
      <c r="L173" s="66"/>
      <c r="M173" s="66"/>
      <c r="N173" s="66"/>
      <c r="O173" s="66"/>
      <c r="P173" s="66"/>
      <c r="Q173" s="66"/>
      <c r="R173" s="66"/>
      <c r="S173" s="66"/>
      <c r="T173" s="66"/>
      <c r="U173" s="66">
        <v>1047</v>
      </c>
      <c r="V173" s="66"/>
      <c r="W173" s="66"/>
      <c r="X173" s="66"/>
      <c r="Y173" s="66"/>
      <c r="Z173" s="66"/>
      <c r="AA173" s="66"/>
      <c r="AB173" s="66"/>
      <c r="AC173" s="7"/>
      <c r="AD173" s="7"/>
      <c r="AE173" s="7" t="s">
        <v>560</v>
      </c>
      <c r="AF173" s="9" t="s">
        <v>561</v>
      </c>
      <c r="AG173" s="30" t="str">
        <f t="shared" si="2"/>
        <v>Non-blank</v>
      </c>
    </row>
    <row r="174" spans="1:33" s="28" customFormat="1" ht="30" x14ac:dyDescent="0.3">
      <c r="A174" s="93"/>
      <c r="B174" s="7" t="s">
        <v>507</v>
      </c>
      <c r="C174" s="7" t="s">
        <v>508</v>
      </c>
      <c r="D174" s="7" t="s">
        <v>702</v>
      </c>
      <c r="E174" s="7" t="s">
        <v>178</v>
      </c>
      <c r="F174" s="66">
        <v>3794611.34387</v>
      </c>
      <c r="G174" s="66"/>
      <c r="H174" s="66"/>
      <c r="I174" s="66"/>
      <c r="J174" s="66"/>
      <c r="K174" s="66"/>
      <c r="L174" s="66"/>
      <c r="M174" s="66"/>
      <c r="N174" s="66"/>
      <c r="O174" s="66"/>
      <c r="P174" s="66"/>
      <c r="Q174" s="66"/>
      <c r="R174" s="66"/>
      <c r="S174" s="66"/>
      <c r="T174" s="66"/>
      <c r="U174" s="66">
        <v>4424715.1091700001</v>
      </c>
      <c r="V174" s="66"/>
      <c r="W174" s="66"/>
      <c r="X174" s="66"/>
      <c r="Y174" s="66"/>
      <c r="Z174" s="66"/>
      <c r="AA174" s="66"/>
      <c r="AB174" s="66"/>
      <c r="AC174" s="7"/>
      <c r="AD174" s="7"/>
      <c r="AE174" s="7" t="s">
        <v>560</v>
      </c>
      <c r="AF174" s="9" t="s">
        <v>561</v>
      </c>
      <c r="AG174" s="30" t="str">
        <f t="shared" si="2"/>
        <v>Non-blank</v>
      </c>
    </row>
    <row r="175" spans="1:33" s="28" customFormat="1" ht="30" x14ac:dyDescent="0.3">
      <c r="A175" s="93"/>
      <c r="B175" s="7" t="s">
        <v>510</v>
      </c>
      <c r="C175" s="7" t="s">
        <v>511</v>
      </c>
      <c r="D175" s="7" t="s">
        <v>702</v>
      </c>
      <c r="E175" s="7" t="s">
        <v>32</v>
      </c>
      <c r="F175" s="66">
        <v>42.630106713827097</v>
      </c>
      <c r="G175" s="66"/>
      <c r="H175" s="66"/>
      <c r="I175" s="66"/>
      <c r="J175" s="66"/>
      <c r="K175" s="66"/>
      <c r="L175" s="66"/>
      <c r="M175" s="66"/>
      <c r="N175" s="66"/>
      <c r="O175" s="66"/>
      <c r="P175" s="66"/>
      <c r="Q175" s="66"/>
      <c r="R175" s="66"/>
      <c r="S175" s="66"/>
      <c r="T175" s="66"/>
      <c r="U175" s="66">
        <v>42.361297809708297</v>
      </c>
      <c r="V175" s="66"/>
      <c r="W175" s="66"/>
      <c r="X175" s="66"/>
      <c r="Y175" s="66"/>
      <c r="Z175" s="66"/>
      <c r="AA175" s="66"/>
      <c r="AB175" s="66"/>
      <c r="AC175" s="7"/>
      <c r="AD175" s="7"/>
      <c r="AE175" s="7" t="s">
        <v>568</v>
      </c>
      <c r="AF175" s="9"/>
      <c r="AG175" s="30" t="str">
        <f t="shared" si="2"/>
        <v>Non-blank</v>
      </c>
    </row>
    <row r="176" spans="1:33" s="28" customFormat="1" ht="30" x14ac:dyDescent="0.3">
      <c r="A176" s="93"/>
      <c r="B176" s="7" t="s">
        <v>513</v>
      </c>
      <c r="C176" s="7" t="s">
        <v>514</v>
      </c>
      <c r="D176" s="7" t="s">
        <v>702</v>
      </c>
      <c r="E176" s="7" t="s">
        <v>16</v>
      </c>
      <c r="F176" s="66"/>
      <c r="G176" s="66"/>
      <c r="H176" s="66"/>
      <c r="I176" s="66"/>
      <c r="J176" s="66"/>
      <c r="K176" s="66"/>
      <c r="L176" s="66"/>
      <c r="M176" s="66"/>
      <c r="N176" s="66"/>
      <c r="O176" s="66"/>
      <c r="P176" s="66"/>
      <c r="Q176" s="66"/>
      <c r="R176" s="66"/>
      <c r="S176" s="66"/>
      <c r="T176" s="66"/>
      <c r="U176" s="66">
        <v>891</v>
      </c>
      <c r="V176" s="66"/>
      <c r="W176" s="66"/>
      <c r="X176" s="66"/>
      <c r="Y176" s="66"/>
      <c r="Z176" s="66"/>
      <c r="AA176" s="66"/>
      <c r="AB176" s="66"/>
      <c r="AC176" s="7"/>
      <c r="AD176" s="7"/>
      <c r="AE176" s="7" t="s">
        <v>560</v>
      </c>
      <c r="AF176" s="9" t="s">
        <v>561</v>
      </c>
      <c r="AG176" s="30" t="str">
        <f t="shared" si="2"/>
        <v>Non-blank</v>
      </c>
    </row>
    <row r="177" spans="1:33" s="28" customFormat="1" ht="30" x14ac:dyDescent="0.3">
      <c r="A177" s="93"/>
      <c r="B177" s="7" t="s">
        <v>516</v>
      </c>
      <c r="C177" s="7" t="s">
        <v>517</v>
      </c>
      <c r="D177" s="7" t="s">
        <v>702</v>
      </c>
      <c r="E177" s="7" t="s">
        <v>178</v>
      </c>
      <c r="F177" s="66">
        <v>3808511.0290700002</v>
      </c>
      <c r="G177" s="66"/>
      <c r="H177" s="66"/>
      <c r="I177" s="66"/>
      <c r="J177" s="66"/>
      <c r="K177" s="66"/>
      <c r="L177" s="66"/>
      <c r="M177" s="66"/>
      <c r="N177" s="66"/>
      <c r="O177" s="66"/>
      <c r="P177" s="66"/>
      <c r="Q177" s="66"/>
      <c r="R177" s="66"/>
      <c r="S177" s="66"/>
      <c r="T177" s="66"/>
      <c r="U177" s="66">
        <v>4571269.8993899999</v>
      </c>
      <c r="V177" s="66"/>
      <c r="W177" s="66"/>
      <c r="X177" s="66"/>
      <c r="Y177" s="66"/>
      <c r="Z177" s="66"/>
      <c r="AA177" s="66"/>
      <c r="AB177" s="66"/>
      <c r="AC177" s="7"/>
      <c r="AD177" s="7"/>
      <c r="AE177" s="7" t="s">
        <v>560</v>
      </c>
      <c r="AF177" s="9" t="s">
        <v>561</v>
      </c>
      <c r="AG177" s="30" t="str">
        <f t="shared" si="2"/>
        <v>Non-blank</v>
      </c>
    </row>
    <row r="178" spans="1:33" s="28" customFormat="1" ht="30" x14ac:dyDescent="0.3">
      <c r="A178" s="93"/>
      <c r="B178" s="7" t="s">
        <v>519</v>
      </c>
      <c r="C178" s="7" t="s">
        <v>520</v>
      </c>
      <c r="D178" s="7" t="s">
        <v>702</v>
      </c>
      <c r="E178" s="7" t="s">
        <v>32</v>
      </c>
      <c r="F178" s="66">
        <v>42.7862610626307</v>
      </c>
      <c r="G178" s="66"/>
      <c r="H178" s="66"/>
      <c r="I178" s="66"/>
      <c r="J178" s="66"/>
      <c r="K178" s="66"/>
      <c r="L178" s="66"/>
      <c r="M178" s="66"/>
      <c r="N178" s="66"/>
      <c r="O178" s="66"/>
      <c r="P178" s="66"/>
      <c r="Q178" s="66"/>
      <c r="R178" s="66"/>
      <c r="S178" s="66"/>
      <c r="T178" s="66"/>
      <c r="U178" s="66">
        <v>43.764382745297198</v>
      </c>
      <c r="V178" s="66"/>
      <c r="W178" s="66"/>
      <c r="X178" s="66"/>
      <c r="Y178" s="66"/>
      <c r="Z178" s="66"/>
      <c r="AA178" s="66"/>
      <c r="AB178" s="66"/>
      <c r="AC178" s="7"/>
      <c r="AD178" s="7"/>
      <c r="AE178" s="7" t="s">
        <v>568</v>
      </c>
      <c r="AF178" s="9"/>
      <c r="AG178" s="30" t="str">
        <f t="shared" si="2"/>
        <v>Non-blank</v>
      </c>
    </row>
    <row r="179" spans="1:33" s="28" customFormat="1" hidden="1" x14ac:dyDescent="0.3">
      <c r="A179" s="93"/>
      <c r="B179" s="7" t="s">
        <v>522</v>
      </c>
      <c r="C179" s="7" t="s">
        <v>523</v>
      </c>
      <c r="D179" s="7" t="s">
        <v>703</v>
      </c>
      <c r="E179" s="7" t="s">
        <v>524</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9"/>
      <c r="AG179" s="30" t="str">
        <f t="shared" si="2"/>
        <v>X</v>
      </c>
    </row>
    <row r="180" spans="1:33" s="28" customFormat="1" hidden="1" x14ac:dyDescent="0.3">
      <c r="A180" s="93"/>
      <c r="B180" s="7" t="s">
        <v>526</v>
      </c>
      <c r="C180" s="7" t="s">
        <v>527</v>
      </c>
      <c r="D180" s="7" t="s">
        <v>703</v>
      </c>
      <c r="E180" s="7" t="s">
        <v>524</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30" hidden="1" x14ac:dyDescent="0.3">
      <c r="A181" s="93"/>
      <c r="B181" s="7" t="s">
        <v>529</v>
      </c>
      <c r="C181" s="7" t="s">
        <v>530</v>
      </c>
      <c r="D181" s="7" t="s">
        <v>703</v>
      </c>
      <c r="E181" s="7" t="s">
        <v>531</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hidden="1" x14ac:dyDescent="0.3">
      <c r="A182" s="93" t="s">
        <v>533</v>
      </c>
      <c r="B182" s="7" t="s">
        <v>534</v>
      </c>
      <c r="C182" s="7" t="s">
        <v>535</v>
      </c>
      <c r="D182" s="7" t="s">
        <v>702</v>
      </c>
      <c r="E182" s="7" t="s">
        <v>32</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t="30" hidden="1" x14ac:dyDescent="0.3">
      <c r="A183" s="93"/>
      <c r="B183" s="7" t="s">
        <v>537</v>
      </c>
      <c r="C183" s="7" t="s">
        <v>538</v>
      </c>
      <c r="D183" s="7" t="s">
        <v>702</v>
      </c>
      <c r="E183" s="7" t="s">
        <v>32</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539</v>
      </c>
      <c r="C184" s="7" t="s">
        <v>540</v>
      </c>
      <c r="D184" s="7" t="s">
        <v>702</v>
      </c>
      <c r="E184" s="7" t="s">
        <v>32</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hidden="1" x14ac:dyDescent="0.3">
      <c r="A185" s="93"/>
      <c r="B185" s="7" t="s">
        <v>541</v>
      </c>
      <c r="C185" s="7" t="s">
        <v>542</v>
      </c>
      <c r="D185" s="7" t="s">
        <v>702</v>
      </c>
      <c r="E185" s="7" t="s">
        <v>36</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105" x14ac:dyDescent="0.3">
      <c r="A186" s="93"/>
      <c r="B186" s="7" t="s">
        <v>543</v>
      </c>
      <c r="C186" s="7" t="s">
        <v>544</v>
      </c>
      <c r="D186" s="7" t="s">
        <v>702</v>
      </c>
      <c r="E186" s="7" t="s">
        <v>545</v>
      </c>
      <c r="F186" s="66"/>
      <c r="G186" s="66"/>
      <c r="H186" s="66"/>
      <c r="I186" s="66"/>
      <c r="J186" s="66"/>
      <c r="K186" s="66"/>
      <c r="L186" s="66"/>
      <c r="M186" s="66"/>
      <c r="N186" s="66"/>
      <c r="O186" s="66"/>
      <c r="P186" s="66"/>
      <c r="Q186" s="66"/>
      <c r="R186" s="66"/>
      <c r="S186" s="66"/>
      <c r="T186" s="66"/>
      <c r="U186" s="66">
        <v>7.9269566992999998</v>
      </c>
      <c r="V186" s="66"/>
      <c r="W186" s="66"/>
      <c r="X186" s="66"/>
      <c r="Y186" s="66"/>
      <c r="Z186" s="66"/>
      <c r="AA186" s="66"/>
      <c r="AB186" s="66"/>
      <c r="AC186" s="7"/>
      <c r="AD186" s="7"/>
      <c r="AE186" s="7" t="s">
        <v>560</v>
      </c>
      <c r="AF186" s="9" t="s">
        <v>561</v>
      </c>
      <c r="AG186" s="30" t="str">
        <f t="shared" si="2"/>
        <v>Non-blank</v>
      </c>
    </row>
    <row r="187" spans="1:33" s="28" customFormat="1" ht="30" hidden="1" x14ac:dyDescent="0.3">
      <c r="A187" s="93"/>
      <c r="B187" s="7" t="s">
        <v>547</v>
      </c>
      <c r="C187" s="7" t="s">
        <v>548</v>
      </c>
      <c r="D187" s="7" t="s">
        <v>702</v>
      </c>
      <c r="E187" s="7" t="s">
        <v>549</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t="30" hidden="1" x14ac:dyDescent="0.3">
      <c r="A188" s="93"/>
      <c r="B188" s="7" t="s">
        <v>551</v>
      </c>
      <c r="C188" s="7" t="s">
        <v>552</v>
      </c>
      <c r="D188" s="7" t="s">
        <v>702</v>
      </c>
      <c r="E188" s="7" t="s">
        <v>36</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x14ac:dyDescent="0.3">
      <c r="AF189" s="30"/>
      <c r="AG189" s="30"/>
    </row>
    <row r="190" spans="1:33" x14ac:dyDescent="0.3">
      <c r="B190" s="27">
        <f>COUNTA(B5:B188)</f>
        <v>184</v>
      </c>
      <c r="C190" s="28">
        <f>COUNTA(C5:C188)</f>
        <v>184</v>
      </c>
      <c r="D190" s="27">
        <f>COUNTA(D5:D188)</f>
        <v>184</v>
      </c>
      <c r="E190" s="27">
        <f>COUNTA(E5:E188)</f>
        <v>184</v>
      </c>
      <c r="AB190" s="64">
        <f>COUNTA(F5:AB188)</f>
        <v>152</v>
      </c>
      <c r="AG190" s="80">
        <f>COUNTIF(AG5:AG188,"Non-blank")</f>
        <v>35</v>
      </c>
    </row>
    <row r="192" spans="1:33" x14ac:dyDescent="0.3">
      <c r="D192" s="65" t="s">
        <v>701</v>
      </c>
      <c r="E192" s="1" t="s">
        <v>554</v>
      </c>
    </row>
    <row r="193" spans="4:5" x14ac:dyDescent="0.3">
      <c r="D193" s="65" t="s">
        <v>702</v>
      </c>
      <c r="E193" s="1" t="s">
        <v>555</v>
      </c>
    </row>
    <row r="194" spans="4:5" x14ac:dyDescent="0.3">
      <c r="D194" s="65" t="s">
        <v>703</v>
      </c>
      <c r="E194" s="1" t="s">
        <v>556</v>
      </c>
    </row>
  </sheetData>
  <autoFilter ref="A4:AG188" xr:uid="{E28FAD52-D3A4-432E-8BAA-7FE1CA046FB6}">
    <filterColumn colId="32">
      <filters>
        <filter val="Non-blank"/>
      </filters>
    </filterColumn>
  </autoFilter>
  <mergeCells count="10">
    <mergeCell ref="A154:A169"/>
    <mergeCell ref="A170:A181"/>
    <mergeCell ref="A182:A188"/>
    <mergeCell ref="A2:B2"/>
    <mergeCell ref="A142:A146"/>
    <mergeCell ref="A5:A17"/>
    <mergeCell ref="A18:A35"/>
    <mergeCell ref="A36:A72"/>
    <mergeCell ref="A73:A141"/>
    <mergeCell ref="A147:A153"/>
  </mergeCells>
  <hyperlinks>
    <hyperlink ref="A2:B2" location="TOC!A1" display="&lt;&lt;&lt; Table of Contents" xr:uid="{92161CFE-5F29-4536-94F1-155BFD4D2013}"/>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4D677-FCC6-46AD-833A-5C814F830EA5}">
  <sheetPr codeName="Sheet6" filterMode="1">
    <tabColor rgb="FFFFC000"/>
  </sheetPr>
  <dimension ref="A1:AG209"/>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774</v>
      </c>
      <c r="B1" s="58" t="s">
        <v>775</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15181466.4844</v>
      </c>
      <c r="G5" s="66"/>
      <c r="H5" s="66"/>
      <c r="I5" s="66"/>
      <c r="J5" s="66"/>
      <c r="K5" s="66"/>
      <c r="L5" s="66"/>
      <c r="M5" s="66"/>
      <c r="N5" s="66"/>
      <c r="O5" s="66"/>
      <c r="P5" s="66"/>
      <c r="Q5" s="66"/>
      <c r="R5" s="66"/>
      <c r="S5" s="66"/>
      <c r="T5" s="66"/>
      <c r="U5" s="66">
        <v>24472119.102000002</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tr">
        <f t="shared" ref="B6:E8" si="1">B5</f>
        <v>Population</v>
      </c>
      <c r="C6" s="7" t="str">
        <f t="shared" si="1"/>
        <v>SEC-UDB-001</v>
      </c>
      <c r="D6" s="7" t="str">
        <f t="shared" si="1"/>
        <v>A</v>
      </c>
      <c r="E6" s="7" t="str">
        <f t="shared" si="1"/>
        <v>count</v>
      </c>
      <c r="F6" s="66">
        <v>14246541</v>
      </c>
      <c r="G6" s="66"/>
      <c r="H6" s="66"/>
      <c r="I6" s="66"/>
      <c r="J6" s="66"/>
      <c r="K6" s="66">
        <v>17055788</v>
      </c>
      <c r="L6" s="66"/>
      <c r="M6" s="66"/>
      <c r="N6" s="66"/>
      <c r="O6" s="66"/>
      <c r="P6" s="66">
        <v>20314309</v>
      </c>
      <c r="Q6" s="66"/>
      <c r="R6" s="66"/>
      <c r="S6" s="66"/>
      <c r="T6" s="66"/>
      <c r="U6" s="66">
        <v>23482181</v>
      </c>
      <c r="V6" s="66"/>
      <c r="W6" s="66"/>
      <c r="X6" s="66"/>
      <c r="Y6" s="66"/>
      <c r="Z6" s="66"/>
      <c r="AA6" s="66"/>
      <c r="AB6" s="66"/>
      <c r="AC6" s="7"/>
      <c r="AD6" s="7"/>
      <c r="AE6" s="7" t="s">
        <v>562</v>
      </c>
      <c r="AF6" s="10" t="s">
        <v>563</v>
      </c>
      <c r="AG6" s="30" t="str">
        <f t="shared" si="0"/>
        <v>Non-blank</v>
      </c>
    </row>
    <row r="7" spans="1:33" s="28" customFormat="1" ht="30" x14ac:dyDescent="0.3">
      <c r="A7" s="93"/>
      <c r="B7" s="7" t="str">
        <f t="shared" si="1"/>
        <v>Population</v>
      </c>
      <c r="C7" s="7" t="str">
        <f t="shared" si="1"/>
        <v>SEC-UDB-001</v>
      </c>
      <c r="D7" s="7" t="str">
        <f t="shared" si="1"/>
        <v>A</v>
      </c>
      <c r="E7" s="7" t="str">
        <f t="shared" si="1"/>
        <v>count</v>
      </c>
      <c r="F7" s="66"/>
      <c r="G7" s="66"/>
      <c r="H7" s="66"/>
      <c r="I7" s="66"/>
      <c r="J7" s="66"/>
      <c r="K7" s="66"/>
      <c r="L7" s="66"/>
      <c r="M7" s="66"/>
      <c r="N7" s="66"/>
      <c r="O7" s="66"/>
      <c r="P7" s="66"/>
      <c r="Q7" s="66"/>
      <c r="R7" s="66"/>
      <c r="S7" s="66"/>
      <c r="T7" s="66"/>
      <c r="U7" s="66"/>
      <c r="V7" s="66"/>
      <c r="W7" s="66">
        <v>22685000</v>
      </c>
      <c r="X7" s="66"/>
      <c r="Y7" s="66"/>
      <c r="Z7" s="66"/>
      <c r="AA7" s="66"/>
      <c r="AB7" s="66"/>
      <c r="AC7" s="7"/>
      <c r="AD7" s="7"/>
      <c r="AE7" s="7" t="s">
        <v>564</v>
      </c>
      <c r="AF7" s="10" t="s">
        <v>565</v>
      </c>
      <c r="AG7" s="30" t="str">
        <f t="shared" si="0"/>
        <v>Non-blank</v>
      </c>
    </row>
    <row r="8" spans="1:33" s="28" customFormat="1" ht="30" x14ac:dyDescent="0.3">
      <c r="A8" s="93"/>
      <c r="B8" s="7" t="str">
        <f t="shared" si="1"/>
        <v>Population</v>
      </c>
      <c r="C8" s="7" t="str">
        <f t="shared" si="1"/>
        <v>SEC-UDB-001</v>
      </c>
      <c r="D8" s="7" t="str">
        <f t="shared" si="1"/>
        <v>A</v>
      </c>
      <c r="E8" s="7" t="str">
        <f t="shared" si="1"/>
        <v>count</v>
      </c>
      <c r="F8" s="66">
        <v>16085999.999999998</v>
      </c>
      <c r="G8" s="66">
        <v>16683300</v>
      </c>
      <c r="H8" s="66">
        <v>17129700</v>
      </c>
      <c r="I8" s="66">
        <v>17658400</v>
      </c>
      <c r="J8" s="66">
        <v>18349800</v>
      </c>
      <c r="K8" s="66">
        <v>18902600</v>
      </c>
      <c r="L8" s="66">
        <v>19641100</v>
      </c>
      <c r="M8" s="66">
        <v>20635800</v>
      </c>
      <c r="N8" s="66">
        <v>21406500</v>
      </c>
      <c r="O8" s="66">
        <v>22102800</v>
      </c>
      <c r="P8" s="66">
        <v>23026600</v>
      </c>
      <c r="Q8" s="66">
        <v>23555300</v>
      </c>
      <c r="R8" s="66">
        <v>23985000</v>
      </c>
      <c r="S8" s="66">
        <v>24484300</v>
      </c>
      <c r="T8" s="66">
        <v>24670600</v>
      </c>
      <c r="U8" s="66">
        <v>24575900</v>
      </c>
      <c r="V8" s="66">
        <v>24673700</v>
      </c>
      <c r="W8" s="66">
        <v>24662800</v>
      </c>
      <c r="X8" s="66">
        <v>24753900</v>
      </c>
      <c r="Y8" s="66">
        <v>24813400</v>
      </c>
      <c r="Z8" s="66">
        <v>24883600</v>
      </c>
      <c r="AA8" s="66"/>
      <c r="AB8" s="66"/>
      <c r="AC8" s="7"/>
      <c r="AD8" s="7" t="s">
        <v>794</v>
      </c>
      <c r="AE8" s="7" t="s">
        <v>795</v>
      </c>
      <c r="AF8" s="10" t="s">
        <v>796</v>
      </c>
      <c r="AG8" s="30" t="str">
        <f t="shared" si="0"/>
        <v>Non-blank</v>
      </c>
    </row>
    <row r="9" spans="1:33" s="28" customFormat="1" ht="16.8" x14ac:dyDescent="0.3">
      <c r="A9" s="93"/>
      <c r="B9" s="7" t="s">
        <v>14</v>
      </c>
      <c r="C9" s="7" t="s">
        <v>15</v>
      </c>
      <c r="D9" s="7" t="s">
        <v>701</v>
      </c>
      <c r="E9" s="7" t="s">
        <v>16</v>
      </c>
      <c r="F9" s="66">
        <v>2414</v>
      </c>
      <c r="G9" s="66"/>
      <c r="H9" s="66"/>
      <c r="I9" s="66"/>
      <c r="J9" s="66"/>
      <c r="K9" s="66"/>
      <c r="L9" s="66"/>
      <c r="M9" s="66"/>
      <c r="N9" s="66"/>
      <c r="O9" s="66"/>
      <c r="P9" s="66"/>
      <c r="Q9" s="66"/>
      <c r="R9" s="66"/>
      <c r="S9" s="66"/>
      <c r="T9" s="66"/>
      <c r="U9" s="66">
        <v>3318</v>
      </c>
      <c r="V9" s="66"/>
      <c r="W9" s="66"/>
      <c r="X9" s="66"/>
      <c r="Y9" s="66"/>
      <c r="Z9" s="66"/>
      <c r="AA9" s="66"/>
      <c r="AB9" s="66"/>
      <c r="AC9" s="7"/>
      <c r="AD9" s="7"/>
      <c r="AE9" s="7" t="s">
        <v>560</v>
      </c>
      <c r="AF9" s="10" t="s">
        <v>561</v>
      </c>
      <c r="AG9" s="30" t="str">
        <f t="shared" si="0"/>
        <v>Non-blank</v>
      </c>
    </row>
    <row r="10" spans="1:33" s="28" customFormat="1" ht="30" x14ac:dyDescent="0.3">
      <c r="A10" s="93"/>
      <c r="B10" s="7" t="s">
        <v>14</v>
      </c>
      <c r="C10" s="7" t="s">
        <v>15</v>
      </c>
      <c r="D10" s="7" t="s">
        <v>701</v>
      </c>
      <c r="E10" s="7" t="s">
        <v>16</v>
      </c>
      <c r="F10" s="66"/>
      <c r="G10" s="66"/>
      <c r="H10" s="66"/>
      <c r="I10" s="66"/>
      <c r="J10" s="66"/>
      <c r="K10" s="66"/>
      <c r="L10" s="66"/>
      <c r="M10" s="66"/>
      <c r="N10" s="66"/>
      <c r="O10" s="66"/>
      <c r="P10" s="66"/>
      <c r="Q10" s="66"/>
      <c r="R10" s="66"/>
      <c r="S10" s="66"/>
      <c r="T10" s="66"/>
      <c r="U10" s="66"/>
      <c r="V10" s="66">
        <v>3885</v>
      </c>
      <c r="W10" s="66"/>
      <c r="X10" s="66"/>
      <c r="Y10" s="66"/>
      <c r="Z10" s="66"/>
      <c r="AA10" s="66"/>
      <c r="AB10" s="66"/>
      <c r="AC10" s="7"/>
      <c r="AD10" s="7"/>
      <c r="AE10" s="7" t="s">
        <v>564</v>
      </c>
      <c r="AF10" s="10" t="s">
        <v>565</v>
      </c>
      <c r="AG10" s="30" t="str">
        <f t="shared" si="0"/>
        <v>Non-blank</v>
      </c>
    </row>
    <row r="11" spans="1:33" s="28" customFormat="1" ht="30" x14ac:dyDescent="0.3">
      <c r="A11" s="93"/>
      <c r="B11" s="7" t="s">
        <v>14</v>
      </c>
      <c r="C11" s="7" t="s">
        <v>15</v>
      </c>
      <c r="D11" s="7" t="s">
        <v>701</v>
      </c>
      <c r="E11" s="7" t="s">
        <v>16</v>
      </c>
      <c r="F11" s="66"/>
      <c r="G11" s="66"/>
      <c r="H11" s="66"/>
      <c r="I11" s="66"/>
      <c r="J11" s="66"/>
      <c r="K11" s="66"/>
      <c r="L11" s="66"/>
      <c r="M11" s="66"/>
      <c r="N11" s="66"/>
      <c r="O11" s="66"/>
      <c r="P11" s="66"/>
      <c r="Q11" s="66"/>
      <c r="R11" s="66"/>
      <c r="S11" s="66"/>
      <c r="T11" s="66"/>
      <c r="U11" s="66"/>
      <c r="V11" s="66"/>
      <c r="W11" s="66"/>
      <c r="X11" s="66"/>
      <c r="Y11" s="66"/>
      <c r="Z11" s="66">
        <v>6340.5</v>
      </c>
      <c r="AA11" s="66"/>
      <c r="AB11" s="66"/>
      <c r="AC11" s="7"/>
      <c r="AD11" s="7" t="s">
        <v>794</v>
      </c>
      <c r="AE11" s="7" t="s">
        <v>795</v>
      </c>
      <c r="AF11" s="10" t="s">
        <v>797</v>
      </c>
      <c r="AG11" s="30" t="str">
        <f t="shared" si="0"/>
        <v>Non-blank</v>
      </c>
    </row>
    <row r="12" spans="1:33" s="28" customFormat="1" ht="30" x14ac:dyDescent="0.3">
      <c r="A12" s="93"/>
      <c r="B12" s="7" t="s">
        <v>18</v>
      </c>
      <c r="C12" s="7" t="s">
        <v>19</v>
      </c>
      <c r="D12" s="7" t="s">
        <v>702</v>
      </c>
      <c r="E12" s="7" t="s">
        <v>20</v>
      </c>
      <c r="F12" s="66">
        <v>6288.9256356255182</v>
      </c>
      <c r="G12" s="66"/>
      <c r="H12" s="66"/>
      <c r="I12" s="66"/>
      <c r="J12" s="66"/>
      <c r="K12" s="66"/>
      <c r="L12" s="66"/>
      <c r="M12" s="66"/>
      <c r="N12" s="66"/>
      <c r="O12" s="66"/>
      <c r="P12" s="66"/>
      <c r="Q12" s="66"/>
      <c r="R12" s="66"/>
      <c r="S12" s="66"/>
      <c r="T12" s="66"/>
      <c r="U12" s="66">
        <v>7375.5633218806515</v>
      </c>
      <c r="V12" s="66"/>
      <c r="W12" s="66"/>
      <c r="X12" s="66"/>
      <c r="Y12" s="66"/>
      <c r="Z12" s="66"/>
      <c r="AA12" s="66"/>
      <c r="AB12" s="66"/>
      <c r="AC12" s="7"/>
      <c r="AD12" s="7"/>
      <c r="AE12" s="7" t="s">
        <v>568</v>
      </c>
      <c r="AF12" s="10"/>
      <c r="AG12" s="30" t="str">
        <f t="shared" si="0"/>
        <v>Non-blank</v>
      </c>
    </row>
    <row r="13" spans="1:33" s="28" customFormat="1" ht="30" x14ac:dyDescent="0.3">
      <c r="A13" s="93"/>
      <c r="B13" s="7" t="s">
        <v>18</v>
      </c>
      <c r="C13" s="7" t="s">
        <v>19</v>
      </c>
      <c r="D13" s="7" t="s">
        <v>702</v>
      </c>
      <c r="E13" s="7" t="s">
        <v>20</v>
      </c>
      <c r="F13" s="66"/>
      <c r="G13" s="66"/>
      <c r="H13" s="66"/>
      <c r="I13" s="66"/>
      <c r="J13" s="66"/>
      <c r="K13" s="66"/>
      <c r="L13" s="66"/>
      <c r="M13" s="66"/>
      <c r="N13" s="66"/>
      <c r="O13" s="66"/>
      <c r="P13" s="66"/>
      <c r="Q13" s="66"/>
      <c r="R13" s="66"/>
      <c r="S13" s="66"/>
      <c r="T13" s="66"/>
      <c r="U13" s="66"/>
      <c r="V13" s="66"/>
      <c r="W13" s="66">
        <v>5839.1248391248391</v>
      </c>
      <c r="X13" s="66"/>
      <c r="Y13" s="66"/>
      <c r="Z13" s="66"/>
      <c r="AA13" s="66"/>
      <c r="AB13" s="66"/>
      <c r="AC13" s="7"/>
      <c r="AD13" s="7"/>
      <c r="AE13" s="7" t="s">
        <v>776</v>
      </c>
      <c r="AF13" s="10"/>
      <c r="AG13" s="30" t="str">
        <f t="shared" si="0"/>
        <v>Non-blank</v>
      </c>
    </row>
    <row r="14" spans="1:33" s="28" customFormat="1" ht="30" x14ac:dyDescent="0.3">
      <c r="A14" s="93"/>
      <c r="B14" s="7" t="s">
        <v>22</v>
      </c>
      <c r="C14" s="7" t="s">
        <v>23</v>
      </c>
      <c r="D14" s="7" t="s">
        <v>702</v>
      </c>
      <c r="E14" s="7" t="s">
        <v>24</v>
      </c>
      <c r="F14" s="66">
        <v>146.54488576</v>
      </c>
      <c r="G14" s="66"/>
      <c r="H14" s="66"/>
      <c r="I14" s="66"/>
      <c r="J14" s="66"/>
      <c r="K14" s="66"/>
      <c r="L14" s="66"/>
      <c r="M14" s="66"/>
      <c r="N14" s="66"/>
      <c r="O14" s="66"/>
      <c r="P14" s="66"/>
      <c r="Q14" s="66"/>
      <c r="R14" s="66"/>
      <c r="S14" s="66"/>
      <c r="T14" s="66"/>
      <c r="U14" s="66">
        <v>558.20976127999995</v>
      </c>
      <c r="V14" s="66"/>
      <c r="W14" s="66"/>
      <c r="X14" s="66"/>
      <c r="Y14" s="66"/>
      <c r="Z14" s="66"/>
      <c r="AA14" s="66"/>
      <c r="AB14" s="66"/>
      <c r="AC14" s="7"/>
      <c r="AD14" s="7"/>
      <c r="AE14" s="7" t="s">
        <v>560</v>
      </c>
      <c r="AF14" s="10" t="s">
        <v>561</v>
      </c>
      <c r="AG14" s="30" t="str">
        <f t="shared" si="0"/>
        <v>Non-blank</v>
      </c>
    </row>
    <row r="15" spans="1:33" s="28" customFormat="1" ht="30" x14ac:dyDescent="0.3">
      <c r="A15" s="93"/>
      <c r="B15" s="7" t="s">
        <v>26</v>
      </c>
      <c r="C15" s="7" t="s">
        <v>27</v>
      </c>
      <c r="D15" s="7" t="s">
        <v>702</v>
      </c>
      <c r="E15" s="7" t="s">
        <v>28</v>
      </c>
      <c r="F15" s="66">
        <v>9652.8807615907808</v>
      </c>
      <c r="G15" s="66"/>
      <c r="H15" s="66"/>
      <c r="I15" s="66"/>
      <c r="J15" s="66"/>
      <c r="K15" s="66"/>
      <c r="L15" s="66"/>
      <c r="M15" s="66"/>
      <c r="N15" s="66"/>
      <c r="O15" s="66"/>
      <c r="P15" s="66"/>
      <c r="Q15" s="66"/>
      <c r="R15" s="66"/>
      <c r="S15" s="66"/>
      <c r="T15" s="66"/>
      <c r="U15" s="66">
        <v>22810.029607708959</v>
      </c>
      <c r="V15" s="66"/>
      <c r="W15" s="66"/>
      <c r="X15" s="66"/>
      <c r="Y15" s="66"/>
      <c r="Z15" s="66"/>
      <c r="AA15" s="66"/>
      <c r="AB15" s="66"/>
      <c r="AC15" s="7"/>
      <c r="AD15" s="7"/>
      <c r="AE15" s="7" t="s">
        <v>568</v>
      </c>
      <c r="AF15" s="10"/>
      <c r="AG15" s="30" t="str">
        <f t="shared" si="0"/>
        <v>Non-blank</v>
      </c>
    </row>
    <row r="16" spans="1:33" s="28" customFormat="1" ht="16.8" x14ac:dyDescent="0.3">
      <c r="A16" s="93"/>
      <c r="B16" s="7" t="s">
        <v>30</v>
      </c>
      <c r="C16" s="7" t="s">
        <v>31</v>
      </c>
      <c r="D16" s="7" t="s">
        <v>702</v>
      </c>
      <c r="E16" s="7" t="s">
        <v>32</v>
      </c>
      <c r="F16" s="66"/>
      <c r="G16" s="66"/>
      <c r="H16" s="66"/>
      <c r="I16" s="66"/>
      <c r="J16" s="66"/>
      <c r="K16" s="66"/>
      <c r="L16" s="66"/>
      <c r="M16" s="66"/>
      <c r="N16" s="66"/>
      <c r="O16" s="66"/>
      <c r="P16" s="66"/>
      <c r="Q16" s="66"/>
      <c r="R16" s="66"/>
      <c r="S16" s="66"/>
      <c r="T16" s="66">
        <v>4.3</v>
      </c>
      <c r="U16" s="66"/>
      <c r="V16" s="66"/>
      <c r="W16" s="66"/>
      <c r="X16" s="66"/>
      <c r="Y16" s="66"/>
      <c r="Z16" s="66"/>
      <c r="AA16" s="66"/>
      <c r="AB16" s="66"/>
      <c r="AC16" s="7"/>
      <c r="AD16" s="7"/>
      <c r="AE16" s="7" t="s">
        <v>604</v>
      </c>
      <c r="AF16" s="10" t="s">
        <v>565</v>
      </c>
      <c r="AG16" s="30" t="str">
        <f t="shared" si="0"/>
        <v>Non-blank</v>
      </c>
    </row>
    <row r="17" spans="1:33" s="28" customFormat="1" ht="16.8" x14ac:dyDescent="0.3">
      <c r="A17" s="93"/>
      <c r="B17" s="7" t="s">
        <v>34</v>
      </c>
      <c r="C17" s="7" t="s">
        <v>35</v>
      </c>
      <c r="D17" s="7" t="s">
        <v>702</v>
      </c>
      <c r="E17" s="7" t="s">
        <v>36</v>
      </c>
      <c r="F17" s="66"/>
      <c r="G17" s="66"/>
      <c r="H17" s="66"/>
      <c r="I17" s="66"/>
      <c r="J17" s="66"/>
      <c r="K17" s="66"/>
      <c r="L17" s="66"/>
      <c r="M17" s="66"/>
      <c r="N17" s="66"/>
      <c r="O17" s="66"/>
      <c r="P17" s="66"/>
      <c r="Q17" s="66"/>
      <c r="R17" s="66"/>
      <c r="S17" s="66"/>
      <c r="T17" s="66"/>
      <c r="U17" s="66"/>
      <c r="V17" s="66">
        <v>55.12</v>
      </c>
      <c r="W17" s="66"/>
      <c r="X17" s="66"/>
      <c r="Y17" s="66"/>
      <c r="Z17" s="66"/>
      <c r="AA17" s="66"/>
      <c r="AB17" s="66"/>
      <c r="AC17" s="7"/>
      <c r="AD17" s="7"/>
      <c r="AE17" s="7" t="s">
        <v>601</v>
      </c>
      <c r="AF17" s="10" t="s">
        <v>565</v>
      </c>
      <c r="AG17" s="30" t="str">
        <f t="shared" si="0"/>
        <v>Non-blank</v>
      </c>
    </row>
    <row r="18" spans="1:33" s="28" customFormat="1" ht="30" hidden="1" x14ac:dyDescent="0.3">
      <c r="A18" s="93"/>
      <c r="B18" s="7" t="s">
        <v>38</v>
      </c>
      <c r="C18" s="7" t="s">
        <v>39</v>
      </c>
      <c r="D18" s="7" t="s">
        <v>703</v>
      </c>
      <c r="E18" s="7" t="s">
        <v>32</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10"/>
      <c r="AG18" s="30" t="str">
        <f t="shared" si="0"/>
        <v>X</v>
      </c>
    </row>
    <row r="19" spans="1:33" s="28" customFormat="1" ht="30" x14ac:dyDescent="0.3">
      <c r="A19" s="93"/>
      <c r="B19" s="7" t="s">
        <v>41</v>
      </c>
      <c r="C19" s="7" t="s">
        <v>42</v>
      </c>
      <c r="D19" s="7" t="s">
        <v>703</v>
      </c>
      <c r="E19" s="7" t="s">
        <v>43</v>
      </c>
      <c r="F19" s="66"/>
      <c r="G19" s="66"/>
      <c r="H19" s="66"/>
      <c r="I19" s="66"/>
      <c r="J19" s="66"/>
      <c r="K19" s="66"/>
      <c r="L19" s="66"/>
      <c r="M19" s="66"/>
      <c r="N19" s="66"/>
      <c r="O19" s="66"/>
      <c r="P19" s="66"/>
      <c r="Q19" s="66"/>
      <c r="R19" s="66"/>
      <c r="S19" s="66"/>
      <c r="T19" s="66"/>
      <c r="U19" s="66">
        <v>623.66999999999996</v>
      </c>
      <c r="V19" s="66">
        <v>598.6</v>
      </c>
      <c r="W19" s="66">
        <v>720</v>
      </c>
      <c r="X19" s="66">
        <v>790.06</v>
      </c>
      <c r="Y19" s="66"/>
      <c r="Z19" s="66"/>
      <c r="AA19" s="66"/>
      <c r="AB19" s="66"/>
      <c r="AC19" s="7"/>
      <c r="AD19" s="7" t="s">
        <v>794</v>
      </c>
      <c r="AE19" s="7" t="s">
        <v>795</v>
      </c>
      <c r="AF19" s="10" t="s">
        <v>798</v>
      </c>
      <c r="AG19" s="30" t="str">
        <f t="shared" si="0"/>
        <v>Non-blank</v>
      </c>
    </row>
    <row r="20" spans="1:33" s="28" customFormat="1" ht="45" x14ac:dyDescent="0.3">
      <c r="A20" s="93"/>
      <c r="B20" s="7" t="s">
        <v>45</v>
      </c>
      <c r="C20" s="7" t="s">
        <v>46</v>
      </c>
      <c r="D20" s="7" t="s">
        <v>703</v>
      </c>
      <c r="E20" s="7" t="s">
        <v>12</v>
      </c>
      <c r="F20" s="66"/>
      <c r="G20" s="66"/>
      <c r="H20" s="66"/>
      <c r="I20" s="66"/>
      <c r="J20" s="66"/>
      <c r="K20" s="66">
        <v>283900</v>
      </c>
      <c r="L20" s="66">
        <v>347600</v>
      </c>
      <c r="M20" s="66">
        <v>428500</v>
      </c>
      <c r="N20" s="66">
        <v>555600</v>
      </c>
      <c r="O20" s="66">
        <v>542800</v>
      </c>
      <c r="P20" s="66">
        <v>398700</v>
      </c>
      <c r="Q20" s="66">
        <v>581400</v>
      </c>
      <c r="R20" s="66">
        <v>601100</v>
      </c>
      <c r="S20" s="66">
        <v>598800</v>
      </c>
      <c r="T20" s="66">
        <v>875500</v>
      </c>
      <c r="U20" s="66">
        <v>882000</v>
      </c>
      <c r="V20" s="66">
        <v>897300</v>
      </c>
      <c r="W20" s="66">
        <v>893900</v>
      </c>
      <c r="X20" s="66">
        <v>895200</v>
      </c>
      <c r="Y20" s="66">
        <v>937600</v>
      </c>
      <c r="Z20" s="66"/>
      <c r="AA20" s="66"/>
      <c r="AB20" s="66"/>
      <c r="AC20" s="7" t="s">
        <v>799</v>
      </c>
      <c r="AD20" s="7" t="s">
        <v>794</v>
      </c>
      <c r="AE20" s="7" t="s">
        <v>795</v>
      </c>
      <c r="AF20" s="10" t="s">
        <v>800</v>
      </c>
      <c r="AG20" s="30" t="str">
        <f t="shared" si="0"/>
        <v>Non-blank</v>
      </c>
    </row>
    <row r="21" spans="1:33" s="28" customFormat="1" ht="30" hidden="1" x14ac:dyDescent="0.3">
      <c r="A21" s="93"/>
      <c r="B21" s="7" t="s">
        <v>49</v>
      </c>
      <c r="C21" s="7" t="s">
        <v>48</v>
      </c>
      <c r="D21" s="7" t="s">
        <v>703</v>
      </c>
      <c r="E21" s="7" t="s">
        <v>50</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9"/>
      <c r="AG21" s="30" t="str">
        <f t="shared" si="0"/>
        <v>X</v>
      </c>
    </row>
    <row r="22" spans="1:33" s="28" customFormat="1" ht="16.8" x14ac:dyDescent="0.3">
      <c r="A22" s="93" t="s">
        <v>52</v>
      </c>
      <c r="B22" s="7" t="s">
        <v>53</v>
      </c>
      <c r="C22" s="7" t="s">
        <v>54</v>
      </c>
      <c r="D22" s="7" t="s">
        <v>701</v>
      </c>
      <c r="E22" s="7" t="s">
        <v>16</v>
      </c>
      <c r="F22" s="66">
        <v>1575.83300781</v>
      </c>
      <c r="G22" s="66"/>
      <c r="H22" s="66"/>
      <c r="I22" s="66"/>
      <c r="J22" s="66"/>
      <c r="K22" s="66"/>
      <c r="L22" s="66"/>
      <c r="M22" s="66"/>
      <c r="N22" s="66"/>
      <c r="O22" s="66"/>
      <c r="P22" s="66"/>
      <c r="Q22" s="66"/>
      <c r="R22" s="66"/>
      <c r="S22" s="66"/>
      <c r="T22" s="66"/>
      <c r="U22" s="66">
        <v>2106.1933593799999</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56</v>
      </c>
      <c r="C23" s="7" t="s">
        <v>57</v>
      </c>
      <c r="D23" s="7" t="s">
        <v>702</v>
      </c>
      <c r="E23" s="7" t="s">
        <v>32</v>
      </c>
      <c r="F23" s="66">
        <v>65.278914987986695</v>
      </c>
      <c r="G23" s="66"/>
      <c r="H23" s="66"/>
      <c r="I23" s="66"/>
      <c r="J23" s="66"/>
      <c r="K23" s="66"/>
      <c r="L23" s="66"/>
      <c r="M23" s="66"/>
      <c r="N23" s="66"/>
      <c r="O23" s="66"/>
      <c r="P23" s="66"/>
      <c r="Q23" s="66"/>
      <c r="R23" s="66"/>
      <c r="S23" s="66"/>
      <c r="T23" s="66"/>
      <c r="U23" s="66">
        <v>63.477798655214002</v>
      </c>
      <c r="V23" s="66"/>
      <c r="W23" s="66"/>
      <c r="X23" s="66"/>
      <c r="Y23" s="66"/>
      <c r="Z23" s="66"/>
      <c r="AA23" s="66"/>
      <c r="AB23" s="66"/>
      <c r="AC23" s="7"/>
      <c r="AD23" s="7"/>
      <c r="AE23" s="7" t="s">
        <v>568</v>
      </c>
      <c r="AF23" s="9"/>
      <c r="AG23" s="30" t="str">
        <f t="shared" si="0"/>
        <v>Non-blank</v>
      </c>
    </row>
    <row r="24" spans="1:33" s="28" customFormat="1" ht="30" x14ac:dyDescent="0.3">
      <c r="A24" s="93"/>
      <c r="B24" s="7" t="s">
        <v>59</v>
      </c>
      <c r="C24" s="7" t="s">
        <v>60</v>
      </c>
      <c r="D24" s="7" t="s">
        <v>702</v>
      </c>
      <c r="E24" s="7" t="s">
        <v>61</v>
      </c>
      <c r="F24" s="66">
        <v>103.799788343</v>
      </c>
      <c r="G24" s="66"/>
      <c r="H24" s="66"/>
      <c r="I24" s="66"/>
      <c r="J24" s="66"/>
      <c r="K24" s="66"/>
      <c r="L24" s="66"/>
      <c r="M24" s="66"/>
      <c r="N24" s="66"/>
      <c r="O24" s="66"/>
      <c r="P24" s="66"/>
      <c r="Q24" s="66"/>
      <c r="R24" s="66"/>
      <c r="S24" s="66"/>
      <c r="T24" s="66"/>
      <c r="U24" s="66">
        <v>86.065017524599995</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63</v>
      </c>
      <c r="C25" s="7" t="s">
        <v>64</v>
      </c>
      <c r="D25" s="7" t="s">
        <v>702</v>
      </c>
      <c r="E25" s="7" t="s">
        <v>32</v>
      </c>
      <c r="F25" s="66"/>
      <c r="G25" s="66"/>
      <c r="H25" s="66"/>
      <c r="I25" s="66"/>
      <c r="J25" s="66"/>
      <c r="K25" s="66"/>
      <c r="L25" s="66"/>
      <c r="M25" s="66"/>
      <c r="N25" s="66"/>
      <c r="O25" s="66"/>
      <c r="P25" s="66"/>
      <c r="Q25" s="66"/>
      <c r="R25" s="66"/>
      <c r="S25" s="66"/>
      <c r="T25" s="66"/>
      <c r="U25" s="66">
        <v>5.7434587423499996</v>
      </c>
      <c r="V25" s="66"/>
      <c r="W25" s="66"/>
      <c r="X25" s="66"/>
      <c r="Y25" s="66"/>
      <c r="Z25" s="66"/>
      <c r="AA25" s="66"/>
      <c r="AB25" s="66"/>
      <c r="AC25" s="7"/>
      <c r="AD25" s="7"/>
      <c r="AE25" s="7" t="s">
        <v>560</v>
      </c>
      <c r="AF25" s="10" t="s">
        <v>561</v>
      </c>
      <c r="AG25" s="30" t="str">
        <f t="shared" si="0"/>
        <v>Non-blank</v>
      </c>
    </row>
    <row r="26" spans="1:33" s="28" customFormat="1" ht="30" x14ac:dyDescent="0.3">
      <c r="A26" s="93"/>
      <c r="B26" s="7" t="s">
        <v>66</v>
      </c>
      <c r="C26" s="7" t="s">
        <v>67</v>
      </c>
      <c r="D26" s="7" t="s">
        <v>702</v>
      </c>
      <c r="E26" s="7" t="s">
        <v>68</v>
      </c>
      <c r="F26" s="66"/>
      <c r="G26" s="66"/>
      <c r="H26" s="66"/>
      <c r="I26" s="66"/>
      <c r="J26" s="66"/>
      <c r="K26" s="66"/>
      <c r="L26" s="66"/>
      <c r="M26" s="66"/>
      <c r="N26" s="66"/>
      <c r="O26" s="66"/>
      <c r="P26" s="66"/>
      <c r="Q26" s="66"/>
      <c r="R26" s="66"/>
      <c r="S26" s="66"/>
      <c r="T26" s="66"/>
      <c r="U26" s="66"/>
      <c r="V26" s="66"/>
      <c r="W26" s="66"/>
      <c r="X26" s="66"/>
      <c r="Y26" s="66"/>
      <c r="Z26" s="66">
        <v>11</v>
      </c>
      <c r="AA26" s="66"/>
      <c r="AB26" s="66"/>
      <c r="AC26" s="7"/>
      <c r="AD26" s="7"/>
      <c r="AE26" s="7" t="s">
        <v>566</v>
      </c>
      <c r="AF26" s="9" t="s">
        <v>567</v>
      </c>
      <c r="AG26" s="30" t="str">
        <f t="shared" si="0"/>
        <v>Non-blank</v>
      </c>
    </row>
    <row r="27" spans="1:33" s="28" customFormat="1" ht="45" x14ac:dyDescent="0.3">
      <c r="A27" s="93"/>
      <c r="B27" s="7" t="s">
        <v>70</v>
      </c>
      <c r="C27" s="7" t="s">
        <v>71</v>
      </c>
      <c r="D27" s="7" t="s">
        <v>702</v>
      </c>
      <c r="E27" s="7" t="s">
        <v>72</v>
      </c>
      <c r="F27" s="66"/>
      <c r="G27" s="66"/>
      <c r="H27" s="66"/>
      <c r="I27" s="66"/>
      <c r="J27" s="66"/>
      <c r="K27" s="66"/>
      <c r="L27" s="66"/>
      <c r="M27" s="66"/>
      <c r="N27" s="66"/>
      <c r="O27" s="66"/>
      <c r="P27" s="66"/>
      <c r="Q27" s="66"/>
      <c r="R27" s="66"/>
      <c r="S27" s="66"/>
      <c r="T27" s="66"/>
      <c r="U27" s="66">
        <v>6.7693311511616132</v>
      </c>
      <c r="V27" s="66"/>
      <c r="W27" s="66"/>
      <c r="X27" s="66"/>
      <c r="Y27" s="66"/>
      <c r="Z27" s="66"/>
      <c r="AA27" s="66"/>
      <c r="AB27" s="66"/>
      <c r="AC27" s="7"/>
      <c r="AD27" s="7"/>
      <c r="AE27" s="7" t="s">
        <v>777</v>
      </c>
      <c r="AF27" s="9" t="s">
        <v>778</v>
      </c>
      <c r="AG27" s="30" t="str">
        <f t="shared" si="0"/>
        <v>Non-blank</v>
      </c>
    </row>
    <row r="28" spans="1:33" s="28" customFormat="1" ht="45" x14ac:dyDescent="0.3">
      <c r="A28" s="93"/>
      <c r="B28" s="7" t="s">
        <v>74</v>
      </c>
      <c r="C28" s="7" t="s">
        <v>75</v>
      </c>
      <c r="D28" s="7" t="s">
        <v>702</v>
      </c>
      <c r="E28" s="7" t="s">
        <v>32</v>
      </c>
      <c r="F28" s="66"/>
      <c r="G28" s="66"/>
      <c r="H28" s="66"/>
      <c r="I28" s="66"/>
      <c r="J28" s="66"/>
      <c r="K28" s="66"/>
      <c r="L28" s="66"/>
      <c r="M28" s="66"/>
      <c r="N28" s="66"/>
      <c r="O28" s="66"/>
      <c r="P28" s="66"/>
      <c r="Q28" s="66"/>
      <c r="R28" s="66"/>
      <c r="S28" s="66"/>
      <c r="T28" s="66"/>
      <c r="U28" s="66">
        <v>7.5</v>
      </c>
      <c r="V28" s="66"/>
      <c r="W28" s="66"/>
      <c r="X28" s="66"/>
      <c r="Y28" s="66"/>
      <c r="Z28" s="66"/>
      <c r="AA28" s="66"/>
      <c r="AB28" s="66"/>
      <c r="AC28" s="7"/>
      <c r="AD28" s="7"/>
      <c r="AE28" s="7" t="s">
        <v>777</v>
      </c>
      <c r="AF28" s="9" t="s">
        <v>778</v>
      </c>
      <c r="AG28" s="30" t="str">
        <f t="shared" si="0"/>
        <v>Non-blank</v>
      </c>
    </row>
    <row r="29" spans="1:33" s="28" customFormat="1" ht="45" x14ac:dyDescent="0.3">
      <c r="A29" s="93"/>
      <c r="B29" s="7" t="s">
        <v>77</v>
      </c>
      <c r="C29" s="7" t="s">
        <v>78</v>
      </c>
      <c r="D29" s="7" t="s">
        <v>702</v>
      </c>
      <c r="E29" s="7" t="s">
        <v>32</v>
      </c>
      <c r="F29" s="66"/>
      <c r="G29" s="66"/>
      <c r="H29" s="66"/>
      <c r="I29" s="66"/>
      <c r="J29" s="66"/>
      <c r="K29" s="66"/>
      <c r="L29" s="66"/>
      <c r="M29" s="66"/>
      <c r="N29" s="66"/>
      <c r="O29" s="66"/>
      <c r="P29" s="66"/>
      <c r="Q29" s="66"/>
      <c r="R29" s="66"/>
      <c r="S29" s="66"/>
      <c r="T29" s="66"/>
      <c r="U29" s="66">
        <v>46.601805408954732</v>
      </c>
      <c r="V29" s="66"/>
      <c r="W29" s="66"/>
      <c r="X29" s="66"/>
      <c r="Y29" s="66"/>
      <c r="Z29" s="66"/>
      <c r="AA29" s="66"/>
      <c r="AB29" s="66"/>
      <c r="AC29" s="7"/>
      <c r="AD29" s="7"/>
      <c r="AE29" s="7" t="s">
        <v>777</v>
      </c>
      <c r="AF29" s="9" t="s">
        <v>778</v>
      </c>
      <c r="AG29" s="30" t="str">
        <f t="shared" si="0"/>
        <v>Non-blank</v>
      </c>
    </row>
    <row r="30" spans="1:33" s="28" customFormat="1" ht="30" x14ac:dyDescent="0.3">
      <c r="A30" s="93"/>
      <c r="B30" s="7" t="s">
        <v>80</v>
      </c>
      <c r="C30" s="7" t="s">
        <v>81</v>
      </c>
      <c r="D30" s="7" t="s">
        <v>701</v>
      </c>
      <c r="E30" s="7" t="s">
        <v>32</v>
      </c>
      <c r="F30" s="66"/>
      <c r="G30" s="66"/>
      <c r="H30" s="66"/>
      <c r="I30" s="66"/>
      <c r="J30" s="66"/>
      <c r="K30" s="66"/>
      <c r="L30" s="66"/>
      <c r="M30" s="66"/>
      <c r="N30" s="66"/>
      <c r="O30" s="66"/>
      <c r="P30" s="66"/>
      <c r="Q30" s="66"/>
      <c r="R30" s="66"/>
      <c r="S30" s="66"/>
      <c r="T30" s="66"/>
      <c r="U30" s="66">
        <v>36.520000000000003</v>
      </c>
      <c r="V30" s="66"/>
      <c r="W30" s="66"/>
      <c r="X30" s="66"/>
      <c r="Y30" s="66"/>
      <c r="Z30" s="66"/>
      <c r="AA30" s="66"/>
      <c r="AB30" s="66"/>
      <c r="AC30" s="7"/>
      <c r="AD30" s="7"/>
      <c r="AE30" s="7" t="s">
        <v>560</v>
      </c>
      <c r="AF30" s="10" t="s">
        <v>561</v>
      </c>
      <c r="AG30" s="30" t="str">
        <f t="shared" si="0"/>
        <v>Non-blank</v>
      </c>
    </row>
    <row r="31" spans="1:33" s="28" customFormat="1" ht="30" x14ac:dyDescent="0.3">
      <c r="A31" s="93"/>
      <c r="B31" s="7" t="s">
        <v>83</v>
      </c>
      <c r="C31" s="7" t="s">
        <v>84</v>
      </c>
      <c r="D31" s="7" t="s">
        <v>702</v>
      </c>
      <c r="E31" s="7" t="s">
        <v>16</v>
      </c>
      <c r="F31" s="66"/>
      <c r="G31" s="66"/>
      <c r="H31" s="66"/>
      <c r="I31" s="66"/>
      <c r="J31" s="66"/>
      <c r="K31" s="66"/>
      <c r="L31" s="66"/>
      <c r="M31" s="66"/>
      <c r="N31" s="66"/>
      <c r="O31" s="66"/>
      <c r="P31" s="66"/>
      <c r="Q31" s="66"/>
      <c r="R31" s="66"/>
      <c r="S31" s="66"/>
      <c r="T31" s="66"/>
      <c r="U31" s="66">
        <v>1211.7336</v>
      </c>
      <c r="V31" s="66"/>
      <c r="W31" s="66"/>
      <c r="X31" s="66"/>
      <c r="Y31" s="66"/>
      <c r="Z31" s="66"/>
      <c r="AA31" s="66"/>
      <c r="AB31" s="66"/>
      <c r="AC31" s="7"/>
      <c r="AD31" s="7"/>
      <c r="AE31" s="7" t="s">
        <v>568</v>
      </c>
      <c r="AF31" s="10"/>
      <c r="AG31" s="30" t="str">
        <f t="shared" si="0"/>
        <v>Non-blank</v>
      </c>
    </row>
    <row r="32" spans="1:33" s="28" customFormat="1" ht="30" x14ac:dyDescent="0.3">
      <c r="A32" s="93"/>
      <c r="B32" s="7" t="s">
        <v>86</v>
      </c>
      <c r="C32" s="7" t="s">
        <v>87</v>
      </c>
      <c r="D32" s="7" t="s">
        <v>702</v>
      </c>
      <c r="E32" s="7" t="s">
        <v>88</v>
      </c>
      <c r="F32" s="66"/>
      <c r="G32" s="66"/>
      <c r="H32" s="66"/>
      <c r="I32" s="66"/>
      <c r="J32" s="66"/>
      <c r="K32" s="66"/>
      <c r="L32" s="66"/>
      <c r="M32" s="66"/>
      <c r="N32" s="66"/>
      <c r="O32" s="66"/>
      <c r="P32" s="66"/>
      <c r="Q32" s="66"/>
      <c r="R32" s="66"/>
      <c r="S32" s="66"/>
      <c r="T32" s="66"/>
      <c r="U32" s="66"/>
      <c r="V32" s="66"/>
      <c r="W32" s="66">
        <v>31.122242029999999</v>
      </c>
      <c r="X32" s="66"/>
      <c r="Y32" s="66"/>
      <c r="Z32" s="66"/>
      <c r="AA32" s="66"/>
      <c r="AB32" s="66"/>
      <c r="AC32" s="7"/>
      <c r="AD32" s="7"/>
      <c r="AE32" s="7" t="s">
        <v>569</v>
      </c>
      <c r="AF32" s="10" t="s">
        <v>565</v>
      </c>
      <c r="AG32" s="30" t="str">
        <f t="shared" si="0"/>
        <v>Non-blank</v>
      </c>
    </row>
    <row r="33" spans="1:33" s="28" customFormat="1" ht="16.8" x14ac:dyDescent="0.3">
      <c r="A33" s="93"/>
      <c r="B33" s="7" t="s">
        <v>90</v>
      </c>
      <c r="C33" s="7" t="s">
        <v>91</v>
      </c>
      <c r="D33" s="7" t="s">
        <v>702</v>
      </c>
      <c r="E33" s="7" t="s">
        <v>92</v>
      </c>
      <c r="F33" s="66"/>
      <c r="G33" s="66"/>
      <c r="H33" s="66"/>
      <c r="I33" s="66"/>
      <c r="J33" s="66"/>
      <c r="K33" s="66"/>
      <c r="L33" s="66"/>
      <c r="M33" s="66"/>
      <c r="N33" s="66"/>
      <c r="O33" s="66"/>
      <c r="P33" s="66"/>
      <c r="Q33" s="66"/>
      <c r="R33" s="66"/>
      <c r="S33" s="66"/>
      <c r="T33" s="66"/>
      <c r="U33" s="66"/>
      <c r="V33" s="66"/>
      <c r="W33" s="66">
        <v>0.43073087300000001</v>
      </c>
      <c r="X33" s="66"/>
      <c r="Y33" s="66"/>
      <c r="Z33" s="66"/>
      <c r="AA33" s="66"/>
      <c r="AB33" s="66"/>
      <c r="AC33" s="7"/>
      <c r="AD33" s="7"/>
      <c r="AE33" s="7" t="s">
        <v>569</v>
      </c>
      <c r="AF33" s="10" t="s">
        <v>565</v>
      </c>
      <c r="AG33" s="30" t="str">
        <f t="shared" si="0"/>
        <v>Non-blank</v>
      </c>
    </row>
    <row r="34" spans="1:33" s="28" customFormat="1" ht="16.8" x14ac:dyDescent="0.3">
      <c r="A34" s="93"/>
      <c r="B34" s="7" t="s">
        <v>94</v>
      </c>
      <c r="C34" s="7" t="s">
        <v>95</v>
      </c>
      <c r="D34" s="7" t="s">
        <v>702</v>
      </c>
      <c r="E34" s="7" t="s">
        <v>92</v>
      </c>
      <c r="F34" s="66"/>
      <c r="G34" s="66"/>
      <c r="H34" s="66"/>
      <c r="I34" s="66"/>
      <c r="J34" s="66"/>
      <c r="K34" s="66"/>
      <c r="L34" s="66"/>
      <c r="M34" s="66"/>
      <c r="N34" s="66"/>
      <c r="O34" s="66"/>
      <c r="P34" s="66"/>
      <c r="Q34" s="66"/>
      <c r="R34" s="66"/>
      <c r="S34" s="66"/>
      <c r="T34" s="66"/>
      <c r="U34" s="66"/>
      <c r="V34" s="66"/>
      <c r="W34" s="66"/>
      <c r="X34" s="66"/>
      <c r="Y34" s="66">
        <v>0.71013646350000004</v>
      </c>
      <c r="Z34" s="66"/>
      <c r="AA34" s="66"/>
      <c r="AB34" s="66"/>
      <c r="AC34" s="7"/>
      <c r="AD34" s="7"/>
      <c r="AE34" s="7" t="s">
        <v>569</v>
      </c>
      <c r="AF34" s="10" t="s">
        <v>565</v>
      </c>
      <c r="AG34" s="30" t="str">
        <f t="shared" si="0"/>
        <v>Non-blank</v>
      </c>
    </row>
    <row r="35" spans="1:33" s="28" customFormat="1" ht="16.8" hidden="1" x14ac:dyDescent="0.3">
      <c r="A35" s="93"/>
      <c r="B35" s="7" t="s">
        <v>98</v>
      </c>
      <c r="C35" s="7" t="s">
        <v>97</v>
      </c>
      <c r="D35" s="7" t="s">
        <v>703</v>
      </c>
      <c r="E35" s="7" t="s">
        <v>32</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c r="B36" s="7" t="s">
        <v>100</v>
      </c>
      <c r="C36" s="7" t="s">
        <v>99</v>
      </c>
      <c r="D36" s="7" t="s">
        <v>703</v>
      </c>
      <c r="E36" s="7" t="s">
        <v>32</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699</v>
      </c>
      <c r="C37" s="7" t="s">
        <v>101</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105</v>
      </c>
      <c r="C38" s="7" t="s">
        <v>102</v>
      </c>
      <c r="D38" s="7" t="s">
        <v>703</v>
      </c>
      <c r="E38" s="7" t="s">
        <v>103</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c r="B39" s="7" t="s">
        <v>108</v>
      </c>
      <c r="C39" s="7" t="s">
        <v>106</v>
      </c>
      <c r="D39" s="7" t="s">
        <v>703</v>
      </c>
      <c r="E39" s="7" t="s">
        <v>109</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16.8" x14ac:dyDescent="0.3">
      <c r="A40" s="93" t="s">
        <v>111</v>
      </c>
      <c r="B40" s="7" t="s">
        <v>112</v>
      </c>
      <c r="C40" s="7" t="s">
        <v>113</v>
      </c>
      <c r="D40" s="7" t="s">
        <v>701</v>
      </c>
      <c r="E40" s="7" t="s">
        <v>114</v>
      </c>
      <c r="F40" s="66"/>
      <c r="G40" s="66"/>
      <c r="H40" s="66"/>
      <c r="I40" s="66"/>
      <c r="J40" s="66"/>
      <c r="K40" s="66"/>
      <c r="L40" s="66"/>
      <c r="M40" s="66"/>
      <c r="N40" s="66"/>
      <c r="O40" s="66"/>
      <c r="P40" s="66"/>
      <c r="Q40" s="66"/>
      <c r="R40" s="66"/>
      <c r="S40" s="66"/>
      <c r="T40" s="66"/>
      <c r="U40" s="66"/>
      <c r="V40" s="66"/>
      <c r="W40" s="66">
        <v>31570.838989999997</v>
      </c>
      <c r="X40" s="66"/>
      <c r="Y40" s="66"/>
      <c r="Z40" s="66"/>
      <c r="AA40" s="66"/>
      <c r="AB40" s="66"/>
      <c r="AC40" s="7"/>
      <c r="AD40" s="7"/>
      <c r="AE40" s="7" t="s">
        <v>569</v>
      </c>
      <c r="AF40" s="10" t="s">
        <v>565</v>
      </c>
      <c r="AG40" s="30" t="str">
        <f t="shared" si="0"/>
        <v>Non-blank</v>
      </c>
    </row>
    <row r="41" spans="1:33" s="28" customFormat="1" ht="30" x14ac:dyDescent="0.3">
      <c r="A41" s="93"/>
      <c r="B41" s="7" t="s">
        <v>112</v>
      </c>
      <c r="C41" s="7" t="s">
        <v>113</v>
      </c>
      <c r="D41" s="7" t="s">
        <v>701</v>
      </c>
      <c r="E41" s="7" t="s">
        <v>114</v>
      </c>
      <c r="F41" s="66">
        <v>5970</v>
      </c>
      <c r="G41" s="66"/>
      <c r="H41" s="66"/>
      <c r="I41" s="66"/>
      <c r="J41" s="66"/>
      <c r="K41" s="66"/>
      <c r="L41" s="66"/>
      <c r="M41" s="66"/>
      <c r="N41" s="66"/>
      <c r="O41" s="66"/>
      <c r="P41" s="66">
        <v>11974</v>
      </c>
      <c r="Q41" s="66"/>
      <c r="R41" s="66"/>
      <c r="S41" s="66"/>
      <c r="T41" s="66"/>
      <c r="U41" s="66"/>
      <c r="V41" s="66"/>
      <c r="W41" s="66"/>
      <c r="X41" s="66">
        <v>13106</v>
      </c>
      <c r="Y41" s="66">
        <v>13045</v>
      </c>
      <c r="Z41" s="66">
        <v>12917</v>
      </c>
      <c r="AA41" s="66"/>
      <c r="AB41" s="66"/>
      <c r="AC41" s="7" t="s">
        <v>2040</v>
      </c>
      <c r="AD41" s="7" t="s">
        <v>794</v>
      </c>
      <c r="AE41" s="7" t="s">
        <v>795</v>
      </c>
      <c r="AF41" s="10" t="s">
        <v>801</v>
      </c>
      <c r="AG41" s="30" t="str">
        <f t="shared" si="0"/>
        <v>Non-blank</v>
      </c>
    </row>
    <row r="42" spans="1:33" s="28" customFormat="1" ht="45" x14ac:dyDescent="0.3">
      <c r="A42" s="93"/>
      <c r="B42" s="7" t="s">
        <v>116</v>
      </c>
      <c r="C42" s="7" t="s">
        <v>117</v>
      </c>
      <c r="D42" s="7" t="s">
        <v>702</v>
      </c>
      <c r="E42" s="7" t="s">
        <v>118</v>
      </c>
      <c r="F42" s="66"/>
      <c r="G42" s="66"/>
      <c r="H42" s="66"/>
      <c r="I42" s="66"/>
      <c r="J42" s="66"/>
      <c r="K42" s="66"/>
      <c r="L42" s="66"/>
      <c r="M42" s="66"/>
      <c r="N42" s="66"/>
      <c r="O42" s="66"/>
      <c r="P42" s="66"/>
      <c r="Q42" s="66"/>
      <c r="R42" s="66"/>
      <c r="S42" s="66"/>
      <c r="T42" s="66"/>
      <c r="U42" s="66"/>
      <c r="V42" s="66"/>
      <c r="W42" s="66">
        <v>9515.0207926461717</v>
      </c>
      <c r="X42" s="66"/>
      <c r="Y42" s="66"/>
      <c r="Z42" s="66"/>
      <c r="AA42" s="66"/>
      <c r="AB42" s="66"/>
      <c r="AC42" s="7" t="s">
        <v>574</v>
      </c>
      <c r="AD42" s="7"/>
      <c r="AE42" s="7" t="s">
        <v>573</v>
      </c>
      <c r="AF42" s="10"/>
      <c r="AG42" s="30" t="str">
        <f t="shared" si="0"/>
        <v>Non-blank</v>
      </c>
    </row>
    <row r="43" spans="1:33" s="28" customFormat="1" ht="45" x14ac:dyDescent="0.3">
      <c r="A43" s="93"/>
      <c r="B43" s="7" t="s">
        <v>120</v>
      </c>
      <c r="C43" s="7" t="s">
        <v>121</v>
      </c>
      <c r="D43" s="7" t="s">
        <v>702</v>
      </c>
      <c r="E43" s="7" t="s">
        <v>118</v>
      </c>
      <c r="F43" s="66"/>
      <c r="G43" s="66"/>
      <c r="H43" s="66"/>
      <c r="I43" s="66"/>
      <c r="J43" s="66"/>
      <c r="K43" s="66"/>
      <c r="L43" s="66"/>
      <c r="M43" s="66"/>
      <c r="N43" s="66"/>
      <c r="O43" s="66"/>
      <c r="P43" s="66"/>
      <c r="Q43" s="66"/>
      <c r="R43" s="66"/>
      <c r="S43" s="66"/>
      <c r="T43" s="66"/>
      <c r="U43" s="66"/>
      <c r="V43" s="66"/>
      <c r="W43" s="66">
        <v>14989.525462796781</v>
      </c>
      <c r="X43" s="66"/>
      <c r="Y43" s="66"/>
      <c r="Z43" s="66"/>
      <c r="AA43" s="66"/>
      <c r="AB43" s="66"/>
      <c r="AC43" s="7" t="s">
        <v>575</v>
      </c>
      <c r="AD43" s="7"/>
      <c r="AE43" s="7" t="s">
        <v>573</v>
      </c>
      <c r="AF43" s="10"/>
      <c r="AG43" s="30" t="str">
        <f t="shared" si="0"/>
        <v>Non-blank</v>
      </c>
    </row>
    <row r="44" spans="1:33" s="28" customFormat="1" ht="45" x14ac:dyDescent="0.3">
      <c r="A44" s="93"/>
      <c r="B44" s="7" t="s">
        <v>123</v>
      </c>
      <c r="C44" s="7" t="s">
        <v>124</v>
      </c>
      <c r="D44" s="7" t="s">
        <v>702</v>
      </c>
      <c r="E44" s="7" t="s">
        <v>125</v>
      </c>
      <c r="F44" s="66"/>
      <c r="G44" s="66"/>
      <c r="H44" s="66"/>
      <c r="I44" s="66"/>
      <c r="J44" s="66"/>
      <c r="K44" s="66"/>
      <c r="L44" s="66"/>
      <c r="M44" s="66"/>
      <c r="N44" s="66"/>
      <c r="O44" s="66"/>
      <c r="P44" s="66"/>
      <c r="Q44" s="66"/>
      <c r="R44" s="66"/>
      <c r="S44" s="66"/>
      <c r="T44" s="66"/>
      <c r="U44" s="66"/>
      <c r="V44" s="66"/>
      <c r="W44" s="66">
        <v>1.290073771642434</v>
      </c>
      <c r="X44" s="66"/>
      <c r="Y44" s="66"/>
      <c r="Z44" s="66"/>
      <c r="AA44" s="66"/>
      <c r="AB44" s="66"/>
      <c r="AC44" s="7" t="s">
        <v>575</v>
      </c>
      <c r="AD44" s="7"/>
      <c r="AE44" s="7" t="s">
        <v>573</v>
      </c>
      <c r="AF44" s="10"/>
      <c r="AG44" s="30" t="str">
        <f t="shared" si="0"/>
        <v>Non-blank</v>
      </c>
    </row>
    <row r="45" spans="1:33" s="28" customFormat="1" ht="30" x14ac:dyDescent="0.3">
      <c r="A45" s="93"/>
      <c r="B45" s="7" t="s">
        <v>127</v>
      </c>
      <c r="C45" s="7" t="s">
        <v>128</v>
      </c>
      <c r="D45" s="7" t="s">
        <v>702</v>
      </c>
      <c r="E45" s="7" t="s">
        <v>114</v>
      </c>
      <c r="F45" s="66"/>
      <c r="G45" s="66"/>
      <c r="H45" s="66"/>
      <c r="I45" s="66"/>
      <c r="J45" s="66"/>
      <c r="K45" s="66"/>
      <c r="L45" s="66"/>
      <c r="M45" s="66"/>
      <c r="N45" s="66"/>
      <c r="O45" s="66"/>
      <c r="P45" s="66"/>
      <c r="Q45" s="66"/>
      <c r="R45" s="66"/>
      <c r="S45" s="66"/>
      <c r="T45" s="66"/>
      <c r="U45" s="66"/>
      <c r="V45" s="66"/>
      <c r="W45" s="66"/>
      <c r="X45" s="66"/>
      <c r="Y45" s="66"/>
      <c r="Z45" s="66"/>
      <c r="AA45" s="66">
        <v>15.172565624384902</v>
      </c>
      <c r="AB45" s="66"/>
      <c r="AC45" s="7"/>
      <c r="AD45" s="7"/>
      <c r="AE45" s="7" t="s">
        <v>577</v>
      </c>
      <c r="AF45" s="10" t="s">
        <v>578</v>
      </c>
      <c r="AG45" s="30" t="str">
        <f t="shared" si="0"/>
        <v>Non-blank</v>
      </c>
    </row>
    <row r="46" spans="1:33" s="28" customFormat="1" ht="45" x14ac:dyDescent="0.3">
      <c r="A46" s="93"/>
      <c r="B46" s="7" t="s">
        <v>130</v>
      </c>
      <c r="C46" s="7" t="s">
        <v>131</v>
      </c>
      <c r="D46" s="7" t="s">
        <v>702</v>
      </c>
      <c r="E46" s="7" t="s">
        <v>132</v>
      </c>
      <c r="F46" s="66"/>
      <c r="G46" s="66"/>
      <c r="H46" s="66"/>
      <c r="I46" s="66"/>
      <c r="J46" s="66"/>
      <c r="K46" s="66"/>
      <c r="L46" s="66"/>
      <c r="M46" s="66"/>
      <c r="N46" s="66"/>
      <c r="O46" s="66"/>
      <c r="P46" s="66"/>
      <c r="Q46" s="66"/>
      <c r="R46" s="66"/>
      <c r="S46" s="66"/>
      <c r="T46" s="66"/>
      <c r="U46" s="66"/>
      <c r="V46" s="66"/>
      <c r="W46" s="66"/>
      <c r="X46" s="66"/>
      <c r="Y46" s="66"/>
      <c r="Z46" s="66"/>
      <c r="AA46" s="66">
        <v>619.99394335837928</v>
      </c>
      <c r="AB46" s="66"/>
      <c r="AC46" s="7" t="s">
        <v>579</v>
      </c>
      <c r="AD46" s="7"/>
      <c r="AE46" s="7" t="s">
        <v>580</v>
      </c>
      <c r="AF46" s="10"/>
      <c r="AG46" s="30" t="str">
        <f t="shared" si="0"/>
        <v>Non-blank</v>
      </c>
    </row>
    <row r="47" spans="1:33" s="28" customFormat="1" ht="45" x14ac:dyDescent="0.3">
      <c r="A47" s="93"/>
      <c r="B47" s="7" t="s">
        <v>134</v>
      </c>
      <c r="C47" s="7" t="s">
        <v>135</v>
      </c>
      <c r="D47" s="7" t="s">
        <v>702</v>
      </c>
      <c r="E47" s="7" t="s">
        <v>136</v>
      </c>
      <c r="F47" s="66"/>
      <c r="G47" s="66"/>
      <c r="H47" s="66"/>
      <c r="I47" s="66"/>
      <c r="J47" s="66"/>
      <c r="K47" s="66"/>
      <c r="L47" s="66"/>
      <c r="M47" s="66"/>
      <c r="N47" s="66"/>
      <c r="O47" s="66"/>
      <c r="P47" s="66"/>
      <c r="Q47" s="66"/>
      <c r="R47" s="66"/>
      <c r="S47" s="66"/>
      <c r="T47" s="66"/>
      <c r="U47" s="66">
        <v>8.2080396887174327</v>
      </c>
      <c r="V47" s="66"/>
      <c r="W47" s="66"/>
      <c r="X47" s="66"/>
      <c r="Y47" s="66"/>
      <c r="Z47" s="66"/>
      <c r="AA47" s="66"/>
      <c r="AB47" s="66"/>
      <c r="AC47" s="7"/>
      <c r="AD47" s="7"/>
      <c r="AE47" s="7" t="s">
        <v>777</v>
      </c>
      <c r="AF47" s="9" t="s">
        <v>778</v>
      </c>
      <c r="AG47" s="30" t="str">
        <f t="shared" si="0"/>
        <v>Non-blank</v>
      </c>
    </row>
    <row r="48" spans="1:33" s="28" customFormat="1" ht="45" x14ac:dyDescent="0.3">
      <c r="A48" s="93"/>
      <c r="B48" s="7" t="s">
        <v>138</v>
      </c>
      <c r="C48" s="7" t="s">
        <v>139</v>
      </c>
      <c r="D48" s="7" t="s">
        <v>702</v>
      </c>
      <c r="E48" s="7" t="s">
        <v>140</v>
      </c>
      <c r="F48" s="66"/>
      <c r="G48" s="66"/>
      <c r="H48" s="66"/>
      <c r="I48" s="66"/>
      <c r="J48" s="66"/>
      <c r="K48" s="66"/>
      <c r="L48" s="66"/>
      <c r="M48" s="66"/>
      <c r="N48" s="66"/>
      <c r="O48" s="66"/>
      <c r="P48" s="66"/>
      <c r="Q48" s="66"/>
      <c r="R48" s="66"/>
      <c r="S48" s="66"/>
      <c r="T48" s="66"/>
      <c r="U48" s="66">
        <v>0.65</v>
      </c>
      <c r="V48" s="66"/>
      <c r="W48" s="66"/>
      <c r="X48" s="66"/>
      <c r="Y48" s="66"/>
      <c r="Z48" s="66"/>
      <c r="AA48" s="66"/>
      <c r="AB48" s="66"/>
      <c r="AC48" s="7"/>
      <c r="AD48" s="7"/>
      <c r="AE48" s="7" t="s">
        <v>777</v>
      </c>
      <c r="AF48" s="9" t="s">
        <v>778</v>
      </c>
      <c r="AG48" s="30" t="str">
        <f t="shared" si="0"/>
        <v>Non-blank</v>
      </c>
    </row>
    <row r="49" spans="1:33" s="28" customFormat="1" ht="45" x14ac:dyDescent="0.3">
      <c r="A49" s="93"/>
      <c r="B49" s="7" t="s">
        <v>142</v>
      </c>
      <c r="C49" s="7" t="s">
        <v>143</v>
      </c>
      <c r="D49" s="7" t="s">
        <v>702</v>
      </c>
      <c r="E49" s="7" t="s">
        <v>32</v>
      </c>
      <c r="F49" s="66"/>
      <c r="G49" s="66"/>
      <c r="H49" s="66"/>
      <c r="I49" s="66"/>
      <c r="J49" s="66"/>
      <c r="K49" s="66"/>
      <c r="L49" s="66"/>
      <c r="M49" s="66"/>
      <c r="N49" s="66"/>
      <c r="O49" s="66"/>
      <c r="P49" s="66"/>
      <c r="Q49" s="66"/>
      <c r="R49" s="66"/>
      <c r="S49" s="66"/>
      <c r="T49" s="66"/>
      <c r="U49" s="66">
        <v>21.679226826982319</v>
      </c>
      <c r="V49" s="66"/>
      <c r="W49" s="66"/>
      <c r="X49" s="66"/>
      <c r="Y49" s="66"/>
      <c r="Z49" s="66"/>
      <c r="AA49" s="66"/>
      <c r="AB49" s="66"/>
      <c r="AC49" s="7"/>
      <c r="AD49" s="7"/>
      <c r="AE49" s="7" t="s">
        <v>777</v>
      </c>
      <c r="AF49" s="9" t="s">
        <v>778</v>
      </c>
      <c r="AG49" s="30" t="str">
        <f t="shared" si="0"/>
        <v>Non-blank</v>
      </c>
    </row>
    <row r="50" spans="1:33" s="28" customFormat="1" ht="30" hidden="1" x14ac:dyDescent="0.3">
      <c r="A50" s="93"/>
      <c r="B50" s="7" t="s">
        <v>145</v>
      </c>
      <c r="C50" s="7" t="s">
        <v>146</v>
      </c>
      <c r="D50" s="7" t="s">
        <v>702</v>
      </c>
      <c r="E50" s="7" t="s">
        <v>32</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16.8" hidden="1" x14ac:dyDescent="0.3">
      <c r="A51" s="93"/>
      <c r="B51" s="7" t="s">
        <v>148</v>
      </c>
      <c r="C51" s="7" t="s">
        <v>149</v>
      </c>
      <c r="D51" s="7" t="s">
        <v>702</v>
      </c>
      <c r="E51" s="7" t="s">
        <v>16</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45" x14ac:dyDescent="0.3">
      <c r="A52" s="93"/>
      <c r="B52" s="7" t="s">
        <v>151</v>
      </c>
      <c r="C52" s="7" t="s">
        <v>152</v>
      </c>
      <c r="D52" s="7" t="s">
        <v>702</v>
      </c>
      <c r="E52" s="7" t="s">
        <v>32</v>
      </c>
      <c r="F52" s="66"/>
      <c r="G52" s="66"/>
      <c r="H52" s="66"/>
      <c r="I52" s="66"/>
      <c r="J52" s="66"/>
      <c r="K52" s="66"/>
      <c r="L52" s="66"/>
      <c r="M52" s="66"/>
      <c r="N52" s="66"/>
      <c r="O52" s="66"/>
      <c r="P52" s="66"/>
      <c r="Q52" s="66"/>
      <c r="R52" s="66"/>
      <c r="S52" s="66"/>
      <c r="T52" s="66"/>
      <c r="U52" s="66">
        <v>40.620440956224407</v>
      </c>
      <c r="V52" s="66"/>
      <c r="W52" s="66"/>
      <c r="X52" s="66"/>
      <c r="Y52" s="66"/>
      <c r="Z52" s="66"/>
      <c r="AA52" s="66"/>
      <c r="AB52" s="66"/>
      <c r="AC52" s="7"/>
      <c r="AD52" s="7"/>
      <c r="AE52" s="7" t="s">
        <v>777</v>
      </c>
      <c r="AF52" s="9" t="s">
        <v>778</v>
      </c>
      <c r="AG52" s="30" t="str">
        <f t="shared" si="0"/>
        <v>Non-blank</v>
      </c>
    </row>
    <row r="53" spans="1:33" s="28" customFormat="1" ht="45" x14ac:dyDescent="0.3">
      <c r="A53" s="93"/>
      <c r="B53" s="7" t="s">
        <v>154</v>
      </c>
      <c r="C53" s="7" t="s">
        <v>155</v>
      </c>
      <c r="D53" s="7" t="s">
        <v>702</v>
      </c>
      <c r="E53" s="7" t="s">
        <v>32</v>
      </c>
      <c r="F53" s="66"/>
      <c r="G53" s="66"/>
      <c r="H53" s="66"/>
      <c r="I53" s="66"/>
      <c r="J53" s="66"/>
      <c r="K53" s="66"/>
      <c r="L53" s="66"/>
      <c r="M53" s="66"/>
      <c r="N53" s="66"/>
      <c r="O53" s="66"/>
      <c r="P53" s="66"/>
      <c r="Q53" s="66"/>
      <c r="R53" s="66"/>
      <c r="S53" s="66"/>
      <c r="T53" s="66"/>
      <c r="U53" s="66">
        <v>14.259299099550256</v>
      </c>
      <c r="V53" s="66"/>
      <c r="W53" s="66"/>
      <c r="X53" s="66"/>
      <c r="Y53" s="66"/>
      <c r="Z53" s="66"/>
      <c r="AA53" s="66"/>
      <c r="AB53" s="66"/>
      <c r="AC53" s="7"/>
      <c r="AD53" s="7"/>
      <c r="AE53" s="7" t="s">
        <v>777</v>
      </c>
      <c r="AF53" s="9" t="s">
        <v>778</v>
      </c>
      <c r="AG53" s="30" t="str">
        <f t="shared" si="0"/>
        <v>Non-blank</v>
      </c>
    </row>
    <row r="54" spans="1:33" s="28" customFormat="1" ht="16.8" x14ac:dyDescent="0.3">
      <c r="A54" s="93"/>
      <c r="B54" s="7" t="s">
        <v>157</v>
      </c>
      <c r="C54" s="7" t="s">
        <v>158</v>
      </c>
      <c r="D54" s="7" t="s">
        <v>701</v>
      </c>
      <c r="E54" s="7" t="s">
        <v>114</v>
      </c>
      <c r="F54" s="66">
        <v>63.8</v>
      </c>
      <c r="G54" s="66">
        <v>63.8</v>
      </c>
      <c r="H54" s="66">
        <v>63.8</v>
      </c>
      <c r="I54" s="66">
        <v>80.400000000000006</v>
      </c>
      <c r="J54" s="66">
        <v>123.5</v>
      </c>
      <c r="K54" s="66">
        <v>150.1</v>
      </c>
      <c r="L54" s="66">
        <v>171.5</v>
      </c>
      <c r="M54" s="66">
        <v>266.39999999999998</v>
      </c>
      <c r="N54" s="66">
        <v>268.099999999999</v>
      </c>
      <c r="O54" s="66">
        <v>355.9</v>
      </c>
      <c r="P54" s="66">
        <v>488</v>
      </c>
      <c r="Q54" s="66">
        <v>488</v>
      </c>
      <c r="R54" s="66">
        <v>497</v>
      </c>
      <c r="S54" s="66">
        <v>587.94000000000005</v>
      </c>
      <c r="T54" s="66">
        <v>603.54</v>
      </c>
      <c r="U54" s="66">
        <v>652.9</v>
      </c>
      <c r="V54" s="66">
        <v>657.9</v>
      </c>
      <c r="W54" s="66">
        <v>711.8</v>
      </c>
      <c r="X54" s="66">
        <v>766.9</v>
      </c>
      <c r="Y54" s="66">
        <v>766.9</v>
      </c>
      <c r="Z54" s="66">
        <v>842.8</v>
      </c>
      <c r="AA54" s="66">
        <v>940.2</v>
      </c>
      <c r="AB54" s="66"/>
      <c r="AC54" s="7"/>
      <c r="AD54" s="7"/>
      <c r="AE54" s="7" t="s">
        <v>566</v>
      </c>
      <c r="AF54" s="10" t="s">
        <v>602</v>
      </c>
      <c r="AG54" s="30" t="str">
        <f t="shared" si="0"/>
        <v>Non-blank</v>
      </c>
    </row>
    <row r="55" spans="1:33" s="28" customFormat="1" ht="16.8" x14ac:dyDescent="0.3">
      <c r="A55" s="93"/>
      <c r="B55" s="7" t="s">
        <v>160</v>
      </c>
      <c r="C55" s="7" t="s">
        <v>161</v>
      </c>
      <c r="D55" s="7" t="s">
        <v>702</v>
      </c>
      <c r="E55" s="7" t="s">
        <v>118</v>
      </c>
      <c r="F55" s="66">
        <v>26.429163214581607</v>
      </c>
      <c r="G55" s="66"/>
      <c r="H55" s="66"/>
      <c r="I55" s="66"/>
      <c r="J55" s="66"/>
      <c r="K55" s="66"/>
      <c r="L55" s="66"/>
      <c r="M55" s="66"/>
      <c r="N55" s="66"/>
      <c r="O55" s="66"/>
      <c r="P55" s="66"/>
      <c r="Q55" s="66"/>
      <c r="R55" s="66"/>
      <c r="S55" s="66"/>
      <c r="T55" s="66"/>
      <c r="U55" s="66">
        <v>196.77516576250753</v>
      </c>
      <c r="V55" s="66"/>
      <c r="W55" s="66"/>
      <c r="X55" s="66"/>
      <c r="Y55" s="66"/>
      <c r="Z55" s="66"/>
      <c r="AA55" s="66"/>
      <c r="AB55" s="66"/>
      <c r="AC55" s="7"/>
      <c r="AD55" s="7"/>
      <c r="AE55" s="7" t="s">
        <v>603</v>
      </c>
      <c r="AF55" s="10"/>
      <c r="AG55" s="30" t="str">
        <f t="shared" si="0"/>
        <v>Non-blank</v>
      </c>
    </row>
    <row r="56" spans="1:33" s="28" customFormat="1" ht="16.8" x14ac:dyDescent="0.3">
      <c r="A56" s="93"/>
      <c r="B56" s="7" t="s">
        <v>163</v>
      </c>
      <c r="C56" s="7" t="s">
        <v>164</v>
      </c>
      <c r="D56" s="7" t="s">
        <v>701</v>
      </c>
      <c r="E56" s="7" t="s">
        <v>114</v>
      </c>
      <c r="F56" s="66"/>
      <c r="G56" s="66"/>
      <c r="H56" s="66"/>
      <c r="I56" s="66"/>
      <c r="J56" s="66"/>
      <c r="K56" s="66"/>
      <c r="L56" s="66"/>
      <c r="M56" s="66"/>
      <c r="N56" s="66"/>
      <c r="O56" s="66"/>
      <c r="P56" s="66"/>
      <c r="Q56" s="66"/>
      <c r="R56" s="66"/>
      <c r="S56" s="66"/>
      <c r="T56" s="66"/>
      <c r="U56" s="66"/>
      <c r="V56" s="66"/>
      <c r="W56" s="66"/>
      <c r="X56" s="66"/>
      <c r="Y56" s="66"/>
      <c r="Z56" s="66"/>
      <c r="AA56" s="66">
        <v>21.7</v>
      </c>
      <c r="AB56" s="66"/>
      <c r="AC56" s="7"/>
      <c r="AD56" s="7"/>
      <c r="AE56" s="7" t="s">
        <v>566</v>
      </c>
      <c r="AF56" s="10" t="s">
        <v>602</v>
      </c>
      <c r="AG56" s="30" t="str">
        <f t="shared" si="0"/>
        <v>Non-blank</v>
      </c>
    </row>
    <row r="57" spans="1:33" s="28" customFormat="1" ht="16.8" hidden="1" x14ac:dyDescent="0.3">
      <c r="A57" s="93"/>
      <c r="B57" s="7" t="s">
        <v>166</v>
      </c>
      <c r="C57" s="7" t="s">
        <v>167</v>
      </c>
      <c r="D57" s="7" t="s">
        <v>702</v>
      </c>
      <c r="E57" s="7" t="s">
        <v>118</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169</v>
      </c>
      <c r="C58" s="7" t="s">
        <v>170</v>
      </c>
      <c r="D58" s="7" t="s">
        <v>701</v>
      </c>
      <c r="E58" s="7" t="s">
        <v>109</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60" hidden="1" x14ac:dyDescent="0.3">
      <c r="A59" s="93"/>
      <c r="B59" s="7" t="s">
        <v>172</v>
      </c>
      <c r="C59" s="7" t="s">
        <v>173</v>
      </c>
      <c r="D59" s="7" t="s">
        <v>702</v>
      </c>
      <c r="E59" s="7" t="s">
        <v>174</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hidden="1" x14ac:dyDescent="0.3">
      <c r="A60" s="93"/>
      <c r="B60" s="7" t="s">
        <v>176</v>
      </c>
      <c r="C60" s="7" t="s">
        <v>177</v>
      </c>
      <c r="D60" s="7" t="s">
        <v>702</v>
      </c>
      <c r="E60" s="7" t="s">
        <v>178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30" hidden="1" x14ac:dyDescent="0.3">
      <c r="A61" s="93"/>
      <c r="B61" s="7" t="s">
        <v>180</v>
      </c>
      <c r="C61" s="7" t="s">
        <v>181</v>
      </c>
      <c r="D61" s="7" t="s">
        <v>702</v>
      </c>
      <c r="E61" s="7" t="s">
        <v>88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183</v>
      </c>
      <c r="C62" s="7" t="s">
        <v>184</v>
      </c>
      <c r="D62" s="7" t="s">
        <v>701</v>
      </c>
      <c r="E62" s="7" t="s">
        <v>114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186</v>
      </c>
      <c r="C63" s="7" t="s">
        <v>187</v>
      </c>
      <c r="D63" s="7" t="s">
        <v>702</v>
      </c>
      <c r="E63" s="7" t="s">
        <v>118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x14ac:dyDescent="0.3">
      <c r="A64" s="93"/>
      <c r="B64" s="7" t="s">
        <v>189</v>
      </c>
      <c r="C64" s="7" t="s">
        <v>190</v>
      </c>
      <c r="D64" s="7" t="s">
        <v>702</v>
      </c>
      <c r="E64" s="7" t="s">
        <v>114</v>
      </c>
      <c r="F64" s="66">
        <v>140.5</v>
      </c>
      <c r="G64" s="66">
        <v>140.5</v>
      </c>
      <c r="H64" s="66">
        <v>140.5</v>
      </c>
      <c r="I64" s="66">
        <v>157.69999999999999</v>
      </c>
      <c r="J64" s="66">
        <v>188.2</v>
      </c>
      <c r="K64" s="66">
        <v>221.89999999999901</v>
      </c>
      <c r="L64" s="66">
        <v>221.89999999999901</v>
      </c>
      <c r="M64" s="66">
        <v>343.69999999999902</v>
      </c>
      <c r="N64" s="66">
        <v>343.69999999999902</v>
      </c>
      <c r="O64" s="66">
        <v>459.89999999999901</v>
      </c>
      <c r="P64" s="66">
        <v>505.29999999999899</v>
      </c>
      <c r="Q64" s="66">
        <v>505.29999999999899</v>
      </c>
      <c r="R64" s="66">
        <v>513.599999999999</v>
      </c>
      <c r="S64" s="66">
        <v>578.54</v>
      </c>
      <c r="T64" s="66">
        <v>584.14</v>
      </c>
      <c r="U64" s="66">
        <v>628.29999999999995</v>
      </c>
      <c r="V64" s="66">
        <v>630.099999999999</v>
      </c>
      <c r="W64" s="66">
        <v>679.49999999999898</v>
      </c>
      <c r="X64" s="66">
        <v>725.79999999999893</v>
      </c>
      <c r="Y64" s="66">
        <v>725.79999999999893</v>
      </c>
      <c r="Z64" s="66"/>
      <c r="AA64" s="66"/>
      <c r="AB64" s="66"/>
      <c r="AC64" s="7"/>
      <c r="AD64" s="7"/>
      <c r="AE64" s="7" t="s">
        <v>603</v>
      </c>
      <c r="AF64" s="10"/>
      <c r="AG64" s="30" t="str">
        <f t="shared" si="0"/>
        <v>Non-blank</v>
      </c>
    </row>
    <row r="65" spans="1:33" s="28" customFormat="1" ht="45" x14ac:dyDescent="0.3">
      <c r="A65" s="93"/>
      <c r="B65" s="7" t="s">
        <v>192</v>
      </c>
      <c r="C65" s="7" t="s">
        <v>193</v>
      </c>
      <c r="D65" s="7" t="s">
        <v>702</v>
      </c>
      <c r="E65" s="7" t="s">
        <v>194</v>
      </c>
      <c r="F65" s="66">
        <v>4.4781357478767401</v>
      </c>
      <c r="G65" s="66">
        <v>4.30824914915455</v>
      </c>
      <c r="H65" s="66">
        <v>4.1507813618206102</v>
      </c>
      <c r="I65" s="66">
        <v>5.0463207049785304</v>
      </c>
      <c r="J65" s="66">
        <v>7.4874804476725103</v>
      </c>
      <c r="K65" s="66">
        <v>8.8004221388367707</v>
      </c>
      <c r="L65" s="66">
        <v>9.6851069597235</v>
      </c>
      <c r="M65" s="66">
        <v>14.510436184583201</v>
      </c>
      <c r="N65" s="66">
        <v>14.102510152123999</v>
      </c>
      <c r="O65" s="66">
        <v>18.100537065668401</v>
      </c>
      <c r="P65" s="66">
        <v>24.0228413901742</v>
      </c>
      <c r="Q65" s="66">
        <v>23.296224865855699</v>
      </c>
      <c r="R65" s="66">
        <v>23.029303282486602</v>
      </c>
      <c r="S65" s="66">
        <v>26.4661396906566</v>
      </c>
      <c r="T65" s="66">
        <v>26.414978729363899</v>
      </c>
      <c r="U65" s="66">
        <v>27.804275615364901</v>
      </c>
      <c r="V65" s="66">
        <v>27.189096259071299</v>
      </c>
      <c r="W65" s="66">
        <v>28.572116696905901</v>
      </c>
      <c r="X65" s="66">
        <v>29.9247686088435</v>
      </c>
      <c r="Y65" s="66">
        <v>29.112319115659599</v>
      </c>
      <c r="Z65" s="66">
        <v>31.1479045014413</v>
      </c>
      <c r="AA65" s="66">
        <v>34.672059056764198</v>
      </c>
      <c r="AB65" s="66"/>
      <c r="AC65" s="7"/>
      <c r="AD65" s="7"/>
      <c r="AE65" s="7" t="s">
        <v>566</v>
      </c>
      <c r="AF65" s="10" t="s">
        <v>602</v>
      </c>
      <c r="AG65" s="30" t="str">
        <f t="shared" si="0"/>
        <v>Non-blank</v>
      </c>
    </row>
    <row r="66" spans="1:33" s="28" customFormat="1" ht="16.8" x14ac:dyDescent="0.3">
      <c r="A66" s="93"/>
      <c r="B66" s="7" t="s">
        <v>196</v>
      </c>
      <c r="C66" s="7" t="s">
        <v>197</v>
      </c>
      <c r="D66" s="7" t="s">
        <v>701</v>
      </c>
      <c r="E66" s="7" t="s">
        <v>109</v>
      </c>
      <c r="F66" s="66"/>
      <c r="G66" s="66"/>
      <c r="H66" s="66"/>
      <c r="I66" s="66"/>
      <c r="J66" s="66"/>
      <c r="K66" s="66"/>
      <c r="L66" s="66"/>
      <c r="M66" s="66"/>
      <c r="N66" s="66"/>
      <c r="O66" s="66"/>
      <c r="P66" s="66"/>
      <c r="Q66" s="66"/>
      <c r="R66" s="66"/>
      <c r="S66" s="66"/>
      <c r="T66" s="66">
        <v>2</v>
      </c>
      <c r="U66" s="66"/>
      <c r="V66" s="66"/>
      <c r="W66" s="66"/>
      <c r="X66" s="66"/>
      <c r="Y66" s="66"/>
      <c r="Z66" s="66"/>
      <c r="AA66" s="66"/>
      <c r="AB66" s="66"/>
      <c r="AC66" s="7"/>
      <c r="AD66" s="7"/>
      <c r="AE66" s="7" t="s">
        <v>779</v>
      </c>
      <c r="AF66" s="10" t="s">
        <v>780</v>
      </c>
      <c r="AG66" s="30" t="str">
        <f t="shared" si="0"/>
        <v>Non-blank</v>
      </c>
    </row>
    <row r="67" spans="1:33" s="28" customFormat="1" ht="16.8" x14ac:dyDescent="0.3">
      <c r="A67" s="93"/>
      <c r="B67" s="7" t="s">
        <v>199</v>
      </c>
      <c r="C67" s="7" t="s">
        <v>200</v>
      </c>
      <c r="D67" s="7" t="s">
        <v>701</v>
      </c>
      <c r="E67" s="7" t="s">
        <v>109</v>
      </c>
      <c r="F67" s="66"/>
      <c r="G67" s="66"/>
      <c r="H67" s="66"/>
      <c r="I67" s="66"/>
      <c r="J67" s="66"/>
      <c r="K67" s="66"/>
      <c r="L67" s="66"/>
      <c r="M67" s="66"/>
      <c r="N67" s="66"/>
      <c r="O67" s="66"/>
      <c r="P67" s="66"/>
      <c r="Q67" s="66"/>
      <c r="R67" s="66"/>
      <c r="S67" s="66"/>
      <c r="T67" s="66">
        <v>1</v>
      </c>
      <c r="U67" s="66"/>
      <c r="V67" s="66"/>
      <c r="W67" s="66"/>
      <c r="X67" s="66"/>
      <c r="Y67" s="66"/>
      <c r="Z67" s="66"/>
      <c r="AA67" s="66"/>
      <c r="AB67" s="66"/>
      <c r="AC67" s="7"/>
      <c r="AD67" s="7"/>
      <c r="AE67" s="7" t="s">
        <v>779</v>
      </c>
      <c r="AF67" s="10" t="s">
        <v>780</v>
      </c>
      <c r="AG67" s="30" t="str">
        <f t="shared" si="0"/>
        <v>Non-blank</v>
      </c>
    </row>
    <row r="68" spans="1:33" s="28" customFormat="1" ht="30" hidden="1" x14ac:dyDescent="0.3">
      <c r="A68" s="93"/>
      <c r="B68" s="7" t="s">
        <v>202</v>
      </c>
      <c r="C68" s="7" t="s">
        <v>203</v>
      </c>
      <c r="D68" s="7" t="s">
        <v>702</v>
      </c>
      <c r="E68" s="7" t="s">
        <v>36</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60" x14ac:dyDescent="0.3">
      <c r="A69" s="93"/>
      <c r="B69" s="7" t="s">
        <v>205</v>
      </c>
      <c r="C69" s="7" t="s">
        <v>206</v>
      </c>
      <c r="D69" s="7" t="s">
        <v>702</v>
      </c>
      <c r="E69" s="7" t="s">
        <v>207</v>
      </c>
      <c r="F69" s="66"/>
      <c r="G69" s="66"/>
      <c r="H69" s="66"/>
      <c r="I69" s="66"/>
      <c r="J69" s="66"/>
      <c r="K69" s="66"/>
      <c r="L69" s="66"/>
      <c r="M69" s="66"/>
      <c r="N69" s="66"/>
      <c r="O69" s="66"/>
      <c r="P69" s="66"/>
      <c r="Q69" s="66"/>
      <c r="R69" s="66"/>
      <c r="S69" s="66"/>
      <c r="T69" s="66"/>
      <c r="U69" s="66"/>
      <c r="V69" s="66"/>
      <c r="W69" s="66">
        <v>1.6045845270000001</v>
      </c>
      <c r="X69" s="66"/>
      <c r="Y69" s="66"/>
      <c r="Z69" s="66"/>
      <c r="AA69" s="66"/>
      <c r="AB69" s="66"/>
      <c r="AC69" s="7"/>
      <c r="AD69" s="7"/>
      <c r="AE69" s="7" t="s">
        <v>604</v>
      </c>
      <c r="AF69" s="10" t="s">
        <v>605</v>
      </c>
      <c r="AG69" s="30" t="str">
        <f t="shared" ref="AG69:AG132" si="2">IF(COUNTA(F69:AB69)=0,"X","Non-blank")</f>
        <v>Non-blank</v>
      </c>
    </row>
    <row r="70" spans="1:33" s="28" customFormat="1" ht="60" hidden="1" x14ac:dyDescent="0.3">
      <c r="A70" s="93"/>
      <c r="B70" s="7" t="s">
        <v>209</v>
      </c>
      <c r="C70" s="7" t="s">
        <v>210</v>
      </c>
      <c r="D70" s="7" t="s">
        <v>702</v>
      </c>
      <c r="E70" s="7" t="s">
        <v>207</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2"/>
        <v>X</v>
      </c>
    </row>
    <row r="71" spans="1:33" s="28" customFormat="1" ht="60" hidden="1" x14ac:dyDescent="0.3">
      <c r="A71" s="93"/>
      <c r="B71" s="7" t="s">
        <v>212</v>
      </c>
      <c r="C71" s="7" t="s">
        <v>213</v>
      </c>
      <c r="D71" s="7" t="s">
        <v>702</v>
      </c>
      <c r="E71" s="7" t="s">
        <v>207</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2"/>
        <v>X</v>
      </c>
    </row>
    <row r="72" spans="1:33" s="28" customFormat="1" ht="30" x14ac:dyDescent="0.3">
      <c r="A72" s="93"/>
      <c r="B72" s="7" t="s">
        <v>215</v>
      </c>
      <c r="C72" s="7" t="s">
        <v>216</v>
      </c>
      <c r="D72" s="7" t="s">
        <v>703</v>
      </c>
      <c r="E72" s="7" t="s">
        <v>114</v>
      </c>
      <c r="F72" s="66">
        <v>257</v>
      </c>
      <c r="G72" s="66"/>
      <c r="H72" s="66"/>
      <c r="I72" s="66"/>
      <c r="J72" s="66"/>
      <c r="K72" s="66"/>
      <c r="L72" s="66"/>
      <c r="M72" s="66"/>
      <c r="N72" s="66"/>
      <c r="O72" s="66"/>
      <c r="P72" s="66">
        <v>414</v>
      </c>
      <c r="Q72" s="66"/>
      <c r="R72" s="66"/>
      <c r="S72" s="66"/>
      <c r="T72" s="66"/>
      <c r="U72" s="66"/>
      <c r="V72" s="66"/>
      <c r="W72" s="66"/>
      <c r="X72" s="66">
        <v>466</v>
      </c>
      <c r="Y72" s="66">
        <v>491</v>
      </c>
      <c r="Z72" s="66"/>
      <c r="AA72" s="66"/>
      <c r="AB72" s="66"/>
      <c r="AC72" s="7"/>
      <c r="AD72" s="7" t="s">
        <v>794</v>
      </c>
      <c r="AE72" s="7" t="s">
        <v>795</v>
      </c>
      <c r="AF72" s="10" t="s">
        <v>801</v>
      </c>
      <c r="AG72" s="30" t="str">
        <f t="shared" si="2"/>
        <v>Non-blank</v>
      </c>
    </row>
    <row r="73" spans="1:33" s="28" customFormat="1" ht="16.8" hidden="1" x14ac:dyDescent="0.3">
      <c r="A73" s="93"/>
      <c r="B73" s="7" t="s">
        <v>218</v>
      </c>
      <c r="C73" s="7" t="s">
        <v>219</v>
      </c>
      <c r="D73" s="7" t="s">
        <v>703</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2"/>
        <v>X</v>
      </c>
    </row>
    <row r="74" spans="1:33" s="28" customFormat="1" ht="16.8" hidden="1" x14ac:dyDescent="0.3">
      <c r="A74" s="93"/>
      <c r="B74" s="7" t="s">
        <v>221</v>
      </c>
      <c r="C74" s="7" t="s">
        <v>222</v>
      </c>
      <c r="D74" s="7" t="s">
        <v>703</v>
      </c>
      <c r="E74" s="7" t="s">
        <v>114</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2"/>
        <v>X</v>
      </c>
    </row>
    <row r="75" spans="1:33" s="28" customFormat="1" ht="16.8" hidden="1" x14ac:dyDescent="0.3">
      <c r="A75" s="93"/>
      <c r="B75" s="7" t="s">
        <v>224</v>
      </c>
      <c r="C75" s="7" t="s">
        <v>225</v>
      </c>
      <c r="D75" s="7" t="s">
        <v>703</v>
      </c>
      <c r="E75" s="7" t="s">
        <v>114</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2"/>
        <v>X</v>
      </c>
    </row>
    <row r="76" spans="1:33" s="28" customFormat="1" ht="30" hidden="1" x14ac:dyDescent="0.3">
      <c r="A76" s="93"/>
      <c r="B76" s="7" t="s">
        <v>228</v>
      </c>
      <c r="C76" s="7" t="s">
        <v>227</v>
      </c>
      <c r="D76" s="7" t="s">
        <v>703</v>
      </c>
      <c r="E76" s="7" t="s">
        <v>109</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2"/>
        <v>X</v>
      </c>
    </row>
    <row r="77" spans="1:33" s="28" customFormat="1" ht="16.8" hidden="1" x14ac:dyDescent="0.3">
      <c r="A77" s="93"/>
      <c r="B77" s="7" t="s">
        <v>231</v>
      </c>
      <c r="C77" s="7" t="s">
        <v>229</v>
      </c>
      <c r="D77" s="7" t="s">
        <v>703</v>
      </c>
      <c r="E77" s="7" t="s">
        <v>109</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2"/>
        <v>X</v>
      </c>
    </row>
    <row r="78" spans="1:33" s="28" customFormat="1" ht="30" x14ac:dyDescent="0.3">
      <c r="A78" s="93" t="s">
        <v>592</v>
      </c>
      <c r="B78" s="7" t="s">
        <v>233</v>
      </c>
      <c r="C78" s="7" t="s">
        <v>234</v>
      </c>
      <c r="D78" s="7" t="s">
        <v>701</v>
      </c>
      <c r="E78" s="7" t="s">
        <v>32</v>
      </c>
      <c r="F78" s="66"/>
      <c r="G78" s="66"/>
      <c r="H78" s="66"/>
      <c r="I78" s="66"/>
      <c r="J78" s="66"/>
      <c r="K78" s="66"/>
      <c r="L78" s="66"/>
      <c r="M78" s="66"/>
      <c r="N78" s="66"/>
      <c r="O78" s="66"/>
      <c r="P78" s="66"/>
      <c r="Q78" s="66"/>
      <c r="R78" s="66"/>
      <c r="S78" s="66"/>
      <c r="T78" s="66"/>
      <c r="U78" s="66"/>
      <c r="V78" s="66"/>
      <c r="W78" s="66">
        <v>20</v>
      </c>
      <c r="X78" s="66"/>
      <c r="Y78" s="66"/>
      <c r="Z78" s="66"/>
      <c r="AA78" s="66"/>
      <c r="AB78" s="66"/>
      <c r="AC78" s="7"/>
      <c r="AD78" s="7"/>
      <c r="AE78" s="7" t="s">
        <v>606</v>
      </c>
      <c r="AF78" s="10" t="s">
        <v>565</v>
      </c>
      <c r="AG78" s="30" t="str">
        <f t="shared" si="2"/>
        <v>Non-blank</v>
      </c>
    </row>
    <row r="79" spans="1:33" s="28" customFormat="1" ht="30" x14ac:dyDescent="0.3">
      <c r="A79" s="93"/>
      <c r="B79" s="7" t="s">
        <v>233</v>
      </c>
      <c r="C79" s="7" t="s">
        <v>234</v>
      </c>
      <c r="D79" s="7" t="s">
        <v>701</v>
      </c>
      <c r="E79" s="7" t="s">
        <v>32</v>
      </c>
      <c r="F79" s="66"/>
      <c r="G79" s="66"/>
      <c r="H79" s="66"/>
      <c r="I79" s="66"/>
      <c r="J79" s="66">
        <v>16</v>
      </c>
      <c r="K79" s="66"/>
      <c r="L79" s="66"/>
      <c r="M79" s="66"/>
      <c r="N79" s="66"/>
      <c r="O79" s="66"/>
      <c r="P79" s="66"/>
      <c r="Q79" s="66"/>
      <c r="R79" s="66"/>
      <c r="S79" s="66"/>
      <c r="T79" s="66"/>
      <c r="U79" s="66"/>
      <c r="V79" s="66"/>
      <c r="W79" s="66"/>
      <c r="X79" s="66"/>
      <c r="Y79" s="66"/>
      <c r="Z79" s="66"/>
      <c r="AA79" s="66"/>
      <c r="AB79" s="66"/>
      <c r="AC79" s="7"/>
      <c r="AD79" s="7"/>
      <c r="AE79" s="7" t="s">
        <v>607</v>
      </c>
      <c r="AF79" s="10" t="s">
        <v>608</v>
      </c>
      <c r="AG79" s="30" t="str">
        <f t="shared" si="2"/>
        <v>Non-blank</v>
      </c>
    </row>
    <row r="80" spans="1:33" s="28" customFormat="1" ht="30" x14ac:dyDescent="0.3">
      <c r="A80" s="93"/>
      <c r="B80" s="7" t="s">
        <v>236</v>
      </c>
      <c r="C80" s="7" t="s">
        <v>237</v>
      </c>
      <c r="D80" s="7" t="s">
        <v>701</v>
      </c>
      <c r="E80" s="7" t="s">
        <v>32</v>
      </c>
      <c r="F80" s="66"/>
      <c r="G80" s="66"/>
      <c r="H80" s="66"/>
      <c r="I80" s="66"/>
      <c r="J80" s="66"/>
      <c r="K80" s="66"/>
      <c r="L80" s="66"/>
      <c r="M80" s="66"/>
      <c r="N80" s="66"/>
      <c r="O80" s="66"/>
      <c r="P80" s="66"/>
      <c r="Q80" s="66"/>
      <c r="R80" s="66"/>
      <c r="S80" s="66"/>
      <c r="T80" s="66"/>
      <c r="U80" s="66"/>
      <c r="V80" s="66"/>
      <c r="W80" s="66">
        <v>33</v>
      </c>
      <c r="X80" s="66"/>
      <c r="Y80" s="66"/>
      <c r="Z80" s="66"/>
      <c r="AA80" s="66"/>
      <c r="AB80" s="66"/>
      <c r="AC80" s="7"/>
      <c r="AD80" s="7"/>
      <c r="AE80" s="7" t="s">
        <v>606</v>
      </c>
      <c r="AF80" s="10" t="s">
        <v>565</v>
      </c>
      <c r="AG80" s="30" t="str">
        <f t="shared" si="2"/>
        <v>Non-blank</v>
      </c>
    </row>
    <row r="81" spans="1:33" s="28" customFormat="1" ht="30" x14ac:dyDescent="0.3">
      <c r="A81" s="93"/>
      <c r="B81" s="7" t="s">
        <v>236</v>
      </c>
      <c r="C81" s="7" t="s">
        <v>237</v>
      </c>
      <c r="D81" s="7" t="s">
        <v>701</v>
      </c>
      <c r="E81" s="7" t="s">
        <v>32</v>
      </c>
      <c r="F81" s="66"/>
      <c r="G81" s="66"/>
      <c r="H81" s="66"/>
      <c r="I81" s="66"/>
      <c r="J81" s="66">
        <v>26.1</v>
      </c>
      <c r="K81" s="66"/>
      <c r="L81" s="66"/>
      <c r="M81" s="66"/>
      <c r="N81" s="66"/>
      <c r="O81" s="66"/>
      <c r="P81" s="66"/>
      <c r="Q81" s="66"/>
      <c r="R81" s="66"/>
      <c r="S81" s="66"/>
      <c r="T81" s="66"/>
      <c r="U81" s="66"/>
      <c r="V81" s="66"/>
      <c r="W81" s="66"/>
      <c r="X81" s="66"/>
      <c r="Y81" s="66"/>
      <c r="Z81" s="66"/>
      <c r="AA81" s="66"/>
      <c r="AB81" s="66"/>
      <c r="AC81" s="7"/>
      <c r="AD81" s="7"/>
      <c r="AE81" s="7" t="s">
        <v>607</v>
      </c>
      <c r="AF81" s="10" t="s">
        <v>608</v>
      </c>
      <c r="AG81" s="30" t="str">
        <f t="shared" si="2"/>
        <v>Non-blank</v>
      </c>
    </row>
    <row r="82" spans="1:33" s="28" customFormat="1" ht="30" x14ac:dyDescent="0.3">
      <c r="A82" s="93"/>
      <c r="B82" s="7" t="s">
        <v>236</v>
      </c>
      <c r="C82" s="7" t="s">
        <v>237</v>
      </c>
      <c r="D82" s="7" t="s">
        <v>701</v>
      </c>
      <c r="E82" s="7" t="s">
        <v>32</v>
      </c>
      <c r="F82" s="66"/>
      <c r="G82" s="66"/>
      <c r="H82" s="66"/>
      <c r="I82" s="66"/>
      <c r="J82" s="66">
        <v>33.400000000000006</v>
      </c>
      <c r="K82" s="66"/>
      <c r="L82" s="66"/>
      <c r="M82" s="66"/>
      <c r="N82" s="66"/>
      <c r="O82" s="66"/>
      <c r="P82" s="66"/>
      <c r="Q82" s="66"/>
      <c r="R82" s="66"/>
      <c r="S82" s="66"/>
      <c r="T82" s="66"/>
      <c r="U82" s="66"/>
      <c r="V82" s="66"/>
      <c r="W82" s="66"/>
      <c r="X82" s="66"/>
      <c r="Y82" s="66"/>
      <c r="Z82" s="66"/>
      <c r="AA82" s="66"/>
      <c r="AB82" s="66"/>
      <c r="AC82" s="7"/>
      <c r="AD82" s="7"/>
      <c r="AE82" s="7" t="s">
        <v>1986</v>
      </c>
      <c r="AF82" s="10"/>
      <c r="AG82" s="30" t="str">
        <f t="shared" si="2"/>
        <v>Non-blank</v>
      </c>
    </row>
    <row r="83" spans="1:33" s="28" customFormat="1" ht="30" x14ac:dyDescent="0.3">
      <c r="A83" s="93"/>
      <c r="B83" s="7" t="s">
        <v>236</v>
      </c>
      <c r="C83" s="7" t="s">
        <v>237</v>
      </c>
      <c r="D83" s="7" t="s">
        <v>701</v>
      </c>
      <c r="E83" s="7" t="s">
        <v>32</v>
      </c>
      <c r="F83" s="66"/>
      <c r="G83" s="66"/>
      <c r="H83" s="66"/>
      <c r="I83" s="66"/>
      <c r="J83" s="66"/>
      <c r="K83" s="66"/>
      <c r="L83" s="66"/>
      <c r="M83" s="66"/>
      <c r="N83" s="66"/>
      <c r="O83" s="66">
        <v>33</v>
      </c>
      <c r="P83" s="66"/>
      <c r="Q83" s="66"/>
      <c r="R83" s="66"/>
      <c r="S83" s="66"/>
      <c r="T83" s="66"/>
      <c r="U83" s="66"/>
      <c r="V83" s="66"/>
      <c r="W83" s="66"/>
      <c r="X83" s="66"/>
      <c r="Y83" s="66"/>
      <c r="Z83" s="66"/>
      <c r="AA83" s="66"/>
      <c r="AB83" s="66"/>
      <c r="AC83" s="7"/>
      <c r="AD83" s="7"/>
      <c r="AE83" s="7" t="s">
        <v>1992</v>
      </c>
      <c r="AF83" s="10"/>
      <c r="AG83" s="30" t="str">
        <f t="shared" si="2"/>
        <v>Non-blank</v>
      </c>
    </row>
    <row r="84" spans="1:33" s="28" customFormat="1" ht="30" x14ac:dyDescent="0.3">
      <c r="A84" s="93"/>
      <c r="B84" s="7" t="s">
        <v>239</v>
      </c>
      <c r="C84" s="7" t="s">
        <v>240</v>
      </c>
      <c r="D84" s="7" t="s">
        <v>701</v>
      </c>
      <c r="E84" s="7" t="s">
        <v>32</v>
      </c>
      <c r="F84" s="66"/>
      <c r="G84" s="66"/>
      <c r="H84" s="66"/>
      <c r="I84" s="66"/>
      <c r="J84" s="66"/>
      <c r="K84" s="66"/>
      <c r="L84" s="66"/>
      <c r="M84" s="66"/>
      <c r="N84" s="66"/>
      <c r="O84" s="66"/>
      <c r="P84" s="66"/>
      <c r="Q84" s="66"/>
      <c r="R84" s="66"/>
      <c r="S84" s="66"/>
      <c r="T84" s="66"/>
      <c r="U84" s="66"/>
      <c r="V84" s="66"/>
      <c r="W84" s="66">
        <v>20</v>
      </c>
      <c r="X84" s="66"/>
      <c r="Y84" s="66"/>
      <c r="Z84" s="66"/>
      <c r="AA84" s="66"/>
      <c r="AB84" s="66"/>
      <c r="AC84" s="7"/>
      <c r="AD84" s="7"/>
      <c r="AE84" s="7" t="s">
        <v>606</v>
      </c>
      <c r="AF84" s="10" t="s">
        <v>565</v>
      </c>
      <c r="AG84" s="30" t="str">
        <f t="shared" si="2"/>
        <v>Non-blank</v>
      </c>
    </row>
    <row r="85" spans="1:33" s="28" customFormat="1" ht="30" x14ac:dyDescent="0.3">
      <c r="A85" s="93"/>
      <c r="B85" s="7" t="s">
        <v>239</v>
      </c>
      <c r="C85" s="7" t="s">
        <v>240</v>
      </c>
      <c r="D85" s="7" t="s">
        <v>701</v>
      </c>
      <c r="E85" s="7" t="s">
        <v>32</v>
      </c>
      <c r="F85" s="66"/>
      <c r="G85" s="66"/>
      <c r="H85" s="66"/>
      <c r="I85" s="66"/>
      <c r="J85" s="66">
        <v>25.204799999999999</v>
      </c>
      <c r="K85" s="66"/>
      <c r="L85" s="66"/>
      <c r="M85" s="66"/>
      <c r="N85" s="66"/>
      <c r="O85" s="66"/>
      <c r="P85" s="66"/>
      <c r="Q85" s="66"/>
      <c r="R85" s="66"/>
      <c r="S85" s="66"/>
      <c r="T85" s="66"/>
      <c r="U85" s="66"/>
      <c r="V85" s="66"/>
      <c r="W85" s="66"/>
      <c r="X85" s="66"/>
      <c r="Y85" s="66"/>
      <c r="Z85" s="66"/>
      <c r="AA85" s="66"/>
      <c r="AB85" s="66"/>
      <c r="AC85" s="7"/>
      <c r="AD85" s="7"/>
      <c r="AE85" s="7" t="s">
        <v>607</v>
      </c>
      <c r="AF85" s="10" t="s">
        <v>608</v>
      </c>
      <c r="AG85" s="30" t="str">
        <f t="shared" si="2"/>
        <v>Non-blank</v>
      </c>
    </row>
    <row r="86" spans="1:33" s="28" customFormat="1" ht="30" x14ac:dyDescent="0.3">
      <c r="A86" s="93"/>
      <c r="B86" s="7" t="s">
        <v>242</v>
      </c>
      <c r="C86" s="7" t="s">
        <v>243</v>
      </c>
      <c r="D86" s="7" t="s">
        <v>701</v>
      </c>
      <c r="E86" s="7" t="s">
        <v>32</v>
      </c>
      <c r="F86" s="66"/>
      <c r="G86" s="66"/>
      <c r="H86" s="66"/>
      <c r="I86" s="66"/>
      <c r="J86" s="66"/>
      <c r="K86" s="66"/>
      <c r="L86" s="66"/>
      <c r="M86" s="66"/>
      <c r="N86" s="66"/>
      <c r="O86" s="66"/>
      <c r="P86" s="66"/>
      <c r="Q86" s="66"/>
      <c r="R86" s="66"/>
      <c r="S86" s="66"/>
      <c r="T86" s="66"/>
      <c r="U86" s="66"/>
      <c r="V86" s="66"/>
      <c r="W86" s="66">
        <v>27</v>
      </c>
      <c r="X86" s="66"/>
      <c r="Y86" s="66"/>
      <c r="Z86" s="66"/>
      <c r="AA86" s="66"/>
      <c r="AB86" s="66"/>
      <c r="AC86" s="7"/>
      <c r="AD86" s="7"/>
      <c r="AE86" s="7" t="s">
        <v>606</v>
      </c>
      <c r="AF86" s="10" t="s">
        <v>565</v>
      </c>
      <c r="AG86" s="30" t="str">
        <f t="shared" si="2"/>
        <v>Non-blank</v>
      </c>
    </row>
    <row r="87" spans="1:33" s="28" customFormat="1" ht="30" x14ac:dyDescent="0.3">
      <c r="A87" s="93"/>
      <c r="B87" s="7" t="s">
        <v>242</v>
      </c>
      <c r="C87" s="7" t="s">
        <v>243</v>
      </c>
      <c r="D87" s="7" t="s">
        <v>701</v>
      </c>
      <c r="E87" s="7" t="s">
        <v>32</v>
      </c>
      <c r="F87" s="66"/>
      <c r="G87" s="66"/>
      <c r="H87" s="66"/>
      <c r="I87" s="66"/>
      <c r="J87" s="66">
        <v>10.395199999999999</v>
      </c>
      <c r="K87" s="66"/>
      <c r="L87" s="66"/>
      <c r="M87" s="66"/>
      <c r="N87" s="66"/>
      <c r="O87" s="66"/>
      <c r="P87" s="66"/>
      <c r="Q87" s="66"/>
      <c r="R87" s="66"/>
      <c r="S87" s="66"/>
      <c r="T87" s="66"/>
      <c r="U87" s="66"/>
      <c r="V87" s="66"/>
      <c r="W87" s="66"/>
      <c r="X87" s="66"/>
      <c r="Y87" s="66"/>
      <c r="Z87" s="66"/>
      <c r="AA87" s="66"/>
      <c r="AB87" s="66"/>
      <c r="AC87" s="7"/>
      <c r="AD87" s="7"/>
      <c r="AE87" s="7" t="s">
        <v>607</v>
      </c>
      <c r="AF87" s="10" t="s">
        <v>608</v>
      </c>
      <c r="AG87" s="30" t="str">
        <f t="shared" si="2"/>
        <v>Non-blank</v>
      </c>
    </row>
    <row r="88" spans="1:33" s="28" customFormat="1" ht="30" x14ac:dyDescent="0.3">
      <c r="A88" s="93"/>
      <c r="B88" s="7" t="s">
        <v>245</v>
      </c>
      <c r="C88" s="7" t="s">
        <v>246</v>
      </c>
      <c r="D88" s="7" t="s">
        <v>701</v>
      </c>
      <c r="E88" s="7" t="s">
        <v>32</v>
      </c>
      <c r="F88" s="66"/>
      <c r="G88" s="66"/>
      <c r="H88" s="66"/>
      <c r="I88" s="66"/>
      <c r="J88" s="66">
        <v>15</v>
      </c>
      <c r="K88" s="66"/>
      <c r="L88" s="66"/>
      <c r="M88" s="66"/>
      <c r="N88" s="66"/>
      <c r="O88" s="66"/>
      <c r="P88" s="66"/>
      <c r="Q88" s="66"/>
      <c r="R88" s="66"/>
      <c r="S88" s="66"/>
      <c r="T88" s="66"/>
      <c r="U88" s="66"/>
      <c r="V88" s="66"/>
      <c r="W88" s="66"/>
      <c r="X88" s="66"/>
      <c r="Y88" s="66"/>
      <c r="Z88" s="66"/>
      <c r="AA88" s="66"/>
      <c r="AB88" s="66"/>
      <c r="AC88" s="7"/>
      <c r="AD88" s="7"/>
      <c r="AE88" s="7" t="s">
        <v>607</v>
      </c>
      <c r="AF88" s="10" t="s">
        <v>608</v>
      </c>
      <c r="AG88" s="30" t="str">
        <f t="shared" si="2"/>
        <v>Non-blank</v>
      </c>
    </row>
    <row r="89" spans="1:33" s="28" customFormat="1" ht="30" x14ac:dyDescent="0.3">
      <c r="A89" s="93"/>
      <c r="B89" s="7" t="s">
        <v>248</v>
      </c>
      <c r="C89" s="7" t="s">
        <v>249</v>
      </c>
      <c r="D89" s="7" t="s">
        <v>701</v>
      </c>
      <c r="E89" s="7" t="s">
        <v>32</v>
      </c>
      <c r="F89" s="66"/>
      <c r="G89" s="66"/>
      <c r="H89" s="66"/>
      <c r="I89" s="66"/>
      <c r="J89" s="66">
        <v>7.3</v>
      </c>
      <c r="K89" s="66"/>
      <c r="L89" s="66"/>
      <c r="M89" s="66"/>
      <c r="N89" s="66"/>
      <c r="O89" s="66"/>
      <c r="P89" s="66"/>
      <c r="Q89" s="66"/>
      <c r="R89" s="66"/>
      <c r="S89" s="66"/>
      <c r="T89" s="66"/>
      <c r="U89" s="66"/>
      <c r="V89" s="66"/>
      <c r="W89" s="66"/>
      <c r="X89" s="66"/>
      <c r="Y89" s="66"/>
      <c r="Z89" s="66"/>
      <c r="AA89" s="66"/>
      <c r="AB89" s="66"/>
      <c r="AC89" s="7"/>
      <c r="AD89" s="7"/>
      <c r="AE89" s="7" t="s">
        <v>607</v>
      </c>
      <c r="AF89" s="10" t="s">
        <v>608</v>
      </c>
      <c r="AG89" s="30" t="str">
        <f t="shared" si="2"/>
        <v>Non-blank</v>
      </c>
    </row>
    <row r="90" spans="1:33" s="28" customFormat="1" ht="30" x14ac:dyDescent="0.3">
      <c r="A90" s="93"/>
      <c r="B90" s="7" t="s">
        <v>251</v>
      </c>
      <c r="C90" s="7" t="s">
        <v>252</v>
      </c>
      <c r="D90" s="7" t="s">
        <v>702</v>
      </c>
      <c r="E90" s="7" t="s">
        <v>253</v>
      </c>
      <c r="F90" s="66"/>
      <c r="G90" s="66"/>
      <c r="H90" s="66"/>
      <c r="I90" s="66"/>
      <c r="J90" s="66">
        <v>2498.4147301843213</v>
      </c>
      <c r="K90" s="66"/>
      <c r="L90" s="66"/>
      <c r="M90" s="66"/>
      <c r="N90" s="66"/>
      <c r="O90" s="66"/>
      <c r="P90" s="66"/>
      <c r="Q90" s="66"/>
      <c r="R90" s="66"/>
      <c r="S90" s="66"/>
      <c r="T90" s="66"/>
      <c r="U90" s="66"/>
      <c r="V90" s="66"/>
      <c r="W90" s="66"/>
      <c r="X90" s="66"/>
      <c r="Y90" s="66"/>
      <c r="Z90" s="66"/>
      <c r="AA90" s="66"/>
      <c r="AB90" s="66"/>
      <c r="AC90" s="7"/>
      <c r="AD90" s="7"/>
      <c r="AE90" s="7" t="s">
        <v>607</v>
      </c>
      <c r="AF90" s="10" t="s">
        <v>608</v>
      </c>
      <c r="AG90" s="30" t="str">
        <f t="shared" si="2"/>
        <v>Non-blank</v>
      </c>
    </row>
    <row r="91" spans="1:33" s="28" customFormat="1" ht="30" x14ac:dyDescent="0.3">
      <c r="A91" s="93"/>
      <c r="B91" s="7" t="s">
        <v>255</v>
      </c>
      <c r="C91" s="7" t="s">
        <v>256</v>
      </c>
      <c r="D91" s="7" t="s">
        <v>702</v>
      </c>
      <c r="E91" s="7" t="s">
        <v>92</v>
      </c>
      <c r="F91" s="66"/>
      <c r="G91" s="66"/>
      <c r="H91" s="66"/>
      <c r="I91" s="66"/>
      <c r="J91" s="66"/>
      <c r="K91" s="66"/>
      <c r="L91" s="66"/>
      <c r="M91" s="66"/>
      <c r="N91" s="66"/>
      <c r="O91" s="66"/>
      <c r="P91" s="66"/>
      <c r="Q91" s="66"/>
      <c r="R91" s="66"/>
      <c r="S91" s="66"/>
      <c r="T91" s="66"/>
      <c r="U91" s="66">
        <v>180.49566405740606</v>
      </c>
      <c r="V91" s="66"/>
      <c r="W91" s="66"/>
      <c r="X91" s="66"/>
      <c r="Y91" s="66"/>
      <c r="Z91" s="66"/>
      <c r="AA91" s="66"/>
      <c r="AB91" s="66"/>
      <c r="AC91" s="7"/>
      <c r="AD91" s="7"/>
      <c r="AE91" s="7" t="s">
        <v>568</v>
      </c>
      <c r="AF91" s="10"/>
      <c r="AG91" s="30" t="str">
        <f t="shared" si="2"/>
        <v>Non-blank</v>
      </c>
    </row>
    <row r="92" spans="1:33" s="28" customFormat="1" ht="45" x14ac:dyDescent="0.3">
      <c r="A92" s="93"/>
      <c r="B92" s="7" t="s">
        <v>255</v>
      </c>
      <c r="C92" s="7" t="s">
        <v>256</v>
      </c>
      <c r="D92" s="7" t="s">
        <v>702</v>
      </c>
      <c r="E92" s="7" t="s">
        <v>92</v>
      </c>
      <c r="F92" s="66"/>
      <c r="G92" s="66"/>
      <c r="H92" s="66"/>
      <c r="I92" s="66"/>
      <c r="J92" s="66"/>
      <c r="K92" s="66"/>
      <c r="L92" s="66"/>
      <c r="M92" s="66"/>
      <c r="N92" s="66"/>
      <c r="O92" s="66"/>
      <c r="P92" s="66"/>
      <c r="Q92" s="66"/>
      <c r="R92" s="66"/>
      <c r="S92" s="66"/>
      <c r="T92" s="66"/>
      <c r="U92" s="66"/>
      <c r="V92" s="66"/>
      <c r="W92" s="66">
        <v>132.46054697554698</v>
      </c>
      <c r="X92" s="66"/>
      <c r="Y92" s="66"/>
      <c r="Z92" s="66"/>
      <c r="AA92" s="66"/>
      <c r="AB92" s="66"/>
      <c r="AC92" s="7"/>
      <c r="AD92" s="7"/>
      <c r="AE92" s="7" t="s">
        <v>611</v>
      </c>
      <c r="AF92" s="10"/>
      <c r="AG92" s="30" t="str">
        <f t="shared" si="2"/>
        <v>Non-blank</v>
      </c>
    </row>
    <row r="93" spans="1:33" s="28" customFormat="1" ht="16.8" x14ac:dyDescent="0.3">
      <c r="A93" s="93"/>
      <c r="B93" s="7" t="s">
        <v>258</v>
      </c>
      <c r="C93" s="7" t="s">
        <v>259</v>
      </c>
      <c r="D93" s="7" t="s">
        <v>702</v>
      </c>
      <c r="E93" s="7" t="s">
        <v>32</v>
      </c>
      <c r="F93" s="66"/>
      <c r="G93" s="66"/>
      <c r="H93" s="66"/>
      <c r="I93" s="66"/>
      <c r="J93" s="66"/>
      <c r="K93" s="66"/>
      <c r="L93" s="66"/>
      <c r="M93" s="66"/>
      <c r="N93" s="66"/>
      <c r="O93" s="66"/>
      <c r="P93" s="66"/>
      <c r="Q93" s="66"/>
      <c r="R93" s="66"/>
      <c r="S93" s="66"/>
      <c r="T93" s="66"/>
      <c r="U93" s="66"/>
      <c r="V93" s="66">
        <v>41</v>
      </c>
      <c r="W93" s="66"/>
      <c r="X93" s="66"/>
      <c r="Y93" s="66"/>
      <c r="Z93" s="66"/>
      <c r="AA93" s="66"/>
      <c r="AB93" s="66"/>
      <c r="AC93" s="7"/>
      <c r="AD93" s="7"/>
      <c r="AE93" s="7" t="s">
        <v>781</v>
      </c>
      <c r="AF93" s="10" t="s">
        <v>565</v>
      </c>
      <c r="AG93" s="30" t="str">
        <f t="shared" si="2"/>
        <v>Non-blank</v>
      </c>
    </row>
    <row r="94" spans="1:33" s="28" customFormat="1" ht="16.8" x14ac:dyDescent="0.3">
      <c r="A94" s="93"/>
      <c r="B94" s="7" t="s">
        <v>261</v>
      </c>
      <c r="C94" s="7" t="s">
        <v>262</v>
      </c>
      <c r="D94" s="7" t="s">
        <v>702</v>
      </c>
      <c r="E94" s="7" t="s">
        <v>263</v>
      </c>
      <c r="F94" s="66"/>
      <c r="G94" s="66"/>
      <c r="H94" s="66"/>
      <c r="I94" s="66"/>
      <c r="J94" s="66"/>
      <c r="K94" s="66"/>
      <c r="L94" s="66"/>
      <c r="M94" s="66"/>
      <c r="N94" s="66"/>
      <c r="O94" s="66"/>
      <c r="P94" s="66"/>
      <c r="Q94" s="66"/>
      <c r="R94" s="66"/>
      <c r="S94" s="66"/>
      <c r="T94" s="66"/>
      <c r="U94" s="66">
        <v>28</v>
      </c>
      <c r="V94" s="66"/>
      <c r="W94" s="66"/>
      <c r="X94" s="66"/>
      <c r="Y94" s="66"/>
      <c r="Z94" s="66"/>
      <c r="AA94" s="66"/>
      <c r="AB94" s="66"/>
      <c r="AC94" s="7"/>
      <c r="AD94" s="7"/>
      <c r="AE94" s="7" t="s">
        <v>612</v>
      </c>
      <c r="AF94" s="10" t="s">
        <v>782</v>
      </c>
      <c r="AG94" s="30" t="str">
        <f t="shared" si="2"/>
        <v>Non-blank</v>
      </c>
    </row>
    <row r="95" spans="1:33" s="28" customFormat="1" ht="16.8" x14ac:dyDescent="0.3">
      <c r="A95" s="93"/>
      <c r="B95" s="7" t="s">
        <v>265</v>
      </c>
      <c r="C95" s="7" t="s">
        <v>266</v>
      </c>
      <c r="D95" s="7" t="s">
        <v>702</v>
      </c>
      <c r="E95" s="7" t="s">
        <v>36</v>
      </c>
      <c r="F95" s="66"/>
      <c r="G95" s="66"/>
      <c r="H95" s="66"/>
      <c r="I95" s="66"/>
      <c r="J95" s="66"/>
      <c r="K95" s="66"/>
      <c r="L95" s="66"/>
      <c r="M95" s="66"/>
      <c r="N95" s="66"/>
      <c r="O95" s="66"/>
      <c r="P95" s="66"/>
      <c r="Q95" s="66"/>
      <c r="R95" s="66"/>
      <c r="S95" s="66"/>
      <c r="T95" s="66"/>
      <c r="U95" s="66"/>
      <c r="V95" s="66"/>
      <c r="W95" s="66"/>
      <c r="X95" s="66">
        <v>188.93</v>
      </c>
      <c r="Y95" s="66"/>
      <c r="Z95" s="66"/>
      <c r="AA95" s="66"/>
      <c r="AB95" s="66"/>
      <c r="AC95" s="7"/>
      <c r="AD95" s="7"/>
      <c r="AE95" s="7" t="s">
        <v>614</v>
      </c>
      <c r="AF95" s="10" t="s">
        <v>615</v>
      </c>
      <c r="AG95" s="30" t="str">
        <f t="shared" si="2"/>
        <v>Non-blank</v>
      </c>
    </row>
    <row r="96" spans="1:33" s="28" customFormat="1" ht="16.8" x14ac:dyDescent="0.3">
      <c r="A96" s="93"/>
      <c r="B96" s="7" t="s">
        <v>268</v>
      </c>
      <c r="C96" s="7" t="s">
        <v>269</v>
      </c>
      <c r="D96" s="7" t="s">
        <v>702</v>
      </c>
      <c r="E96" s="7" t="s">
        <v>270</v>
      </c>
      <c r="F96" s="66"/>
      <c r="G96" s="66"/>
      <c r="H96" s="66"/>
      <c r="I96" s="66"/>
      <c r="J96" s="66"/>
      <c r="K96" s="66"/>
      <c r="L96" s="66"/>
      <c r="M96" s="66"/>
      <c r="N96" s="66"/>
      <c r="O96" s="66"/>
      <c r="P96" s="66"/>
      <c r="Q96" s="66"/>
      <c r="R96" s="66"/>
      <c r="S96" s="66"/>
      <c r="T96" s="66"/>
      <c r="U96" s="66"/>
      <c r="V96" s="66"/>
      <c r="W96" s="66"/>
      <c r="X96" s="66">
        <v>46.62</v>
      </c>
      <c r="Y96" s="66"/>
      <c r="Z96" s="66"/>
      <c r="AA96" s="66"/>
      <c r="AB96" s="66"/>
      <c r="AC96" s="7"/>
      <c r="AD96" s="7"/>
      <c r="AE96" s="7" t="s">
        <v>614</v>
      </c>
      <c r="AF96" s="10" t="s">
        <v>615</v>
      </c>
      <c r="AG96" s="30" t="str">
        <f t="shared" si="2"/>
        <v>Non-blank</v>
      </c>
    </row>
    <row r="97" spans="1:33" s="28" customFormat="1" ht="16.8" x14ac:dyDescent="0.3">
      <c r="A97" s="93"/>
      <c r="B97" s="7" t="s">
        <v>272</v>
      </c>
      <c r="C97" s="7" t="s">
        <v>273</v>
      </c>
      <c r="D97" s="7" t="s">
        <v>702</v>
      </c>
      <c r="E97" s="7" t="s">
        <v>92</v>
      </c>
      <c r="F97" s="66"/>
      <c r="G97" s="66"/>
      <c r="H97" s="66"/>
      <c r="I97" s="66"/>
      <c r="J97" s="66"/>
      <c r="K97" s="66"/>
      <c r="L97" s="66"/>
      <c r="M97" s="66"/>
      <c r="N97" s="66"/>
      <c r="O97" s="66"/>
      <c r="P97" s="66"/>
      <c r="Q97" s="66"/>
      <c r="R97" s="66"/>
      <c r="S97" s="66"/>
      <c r="T97" s="66"/>
      <c r="U97" s="66"/>
      <c r="V97" s="66"/>
      <c r="W97" s="66"/>
      <c r="X97" s="66"/>
      <c r="Y97" s="66">
        <v>0.68868678480000001</v>
      </c>
      <c r="Z97" s="66"/>
      <c r="AA97" s="66"/>
      <c r="AB97" s="66"/>
      <c r="AC97" s="7"/>
      <c r="AD97" s="7"/>
      <c r="AE97" s="7" t="s">
        <v>582</v>
      </c>
      <c r="AF97" s="10" t="s">
        <v>565</v>
      </c>
      <c r="AG97" s="30" t="str">
        <f t="shared" si="2"/>
        <v>Non-blank</v>
      </c>
    </row>
    <row r="98" spans="1:33" s="28" customFormat="1" ht="16.8" hidden="1" x14ac:dyDescent="0.3">
      <c r="A98" s="93"/>
      <c r="B98" s="7" t="s">
        <v>275</v>
      </c>
      <c r="C98" s="7" t="s">
        <v>276</v>
      </c>
      <c r="D98" s="7" t="s">
        <v>702</v>
      </c>
      <c r="E98" s="7" t="s">
        <v>114</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2"/>
        <v>X</v>
      </c>
    </row>
    <row r="99" spans="1:33" s="28" customFormat="1" ht="16.8" hidden="1" x14ac:dyDescent="0.3">
      <c r="A99" s="93"/>
      <c r="B99" s="7" t="s">
        <v>278</v>
      </c>
      <c r="C99" s="7" t="s">
        <v>279</v>
      </c>
      <c r="D99" s="7" t="s">
        <v>702</v>
      </c>
      <c r="E99" s="7" t="s">
        <v>270</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2"/>
        <v>X</v>
      </c>
    </row>
    <row r="100" spans="1:33" s="28" customFormat="1" ht="30" hidden="1" x14ac:dyDescent="0.3">
      <c r="A100" s="93"/>
      <c r="B100" s="7" t="s">
        <v>281</v>
      </c>
      <c r="C100" s="7" t="s">
        <v>282</v>
      </c>
      <c r="D100" s="7" t="s">
        <v>703</v>
      </c>
      <c r="E100" s="7" t="s">
        <v>32</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2"/>
        <v>X</v>
      </c>
    </row>
    <row r="101" spans="1:33" s="28" customFormat="1" ht="30" hidden="1" x14ac:dyDescent="0.3">
      <c r="A101" s="93"/>
      <c r="B101" s="7" t="s">
        <v>284</v>
      </c>
      <c r="C101" s="7" t="s">
        <v>285</v>
      </c>
      <c r="D101" s="7" t="s">
        <v>703</v>
      </c>
      <c r="E101" s="7" t="s">
        <v>32</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2"/>
        <v>X</v>
      </c>
    </row>
    <row r="102" spans="1:33" s="28" customFormat="1" ht="30" hidden="1" x14ac:dyDescent="0.3">
      <c r="A102" s="93"/>
      <c r="B102" s="7" t="s">
        <v>287</v>
      </c>
      <c r="C102" s="7" t="s">
        <v>288</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2"/>
        <v>X</v>
      </c>
    </row>
    <row r="103" spans="1:33" s="28" customFormat="1" ht="30" hidden="1" x14ac:dyDescent="0.3">
      <c r="A103" s="93"/>
      <c r="B103" s="7" t="s">
        <v>290</v>
      </c>
      <c r="C103" s="7" t="s">
        <v>291</v>
      </c>
      <c r="D103" s="7" t="s">
        <v>703</v>
      </c>
      <c r="E103" s="7" t="s">
        <v>32</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2"/>
        <v>X</v>
      </c>
    </row>
    <row r="104" spans="1:33" s="28" customFormat="1" ht="30" hidden="1" x14ac:dyDescent="0.3">
      <c r="A104" s="93"/>
      <c r="B104" s="7" t="s">
        <v>293</v>
      </c>
      <c r="C104" s="7" t="s">
        <v>294</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2"/>
        <v>X</v>
      </c>
    </row>
    <row r="105" spans="1:33" s="28" customFormat="1" ht="30" hidden="1" x14ac:dyDescent="0.3">
      <c r="A105" s="93"/>
      <c r="B105" s="7" t="s">
        <v>296</v>
      </c>
      <c r="C105" s="7" t="s">
        <v>297</v>
      </c>
      <c r="D105" s="7" t="s">
        <v>703</v>
      </c>
      <c r="E105" s="7" t="s">
        <v>32</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2"/>
        <v>X</v>
      </c>
    </row>
    <row r="106" spans="1:33" s="28" customFormat="1" ht="30" x14ac:dyDescent="0.3">
      <c r="A106" s="93"/>
      <c r="B106" s="7" t="s">
        <v>299</v>
      </c>
      <c r="C106" s="7" t="s">
        <v>300</v>
      </c>
      <c r="D106" s="7" t="s">
        <v>703</v>
      </c>
      <c r="E106" s="7" t="s">
        <v>32</v>
      </c>
      <c r="F106" s="66"/>
      <c r="G106" s="66"/>
      <c r="H106" s="66"/>
      <c r="I106" s="66"/>
      <c r="J106" s="66">
        <v>31</v>
      </c>
      <c r="K106" s="66"/>
      <c r="L106" s="66"/>
      <c r="M106" s="66"/>
      <c r="N106" s="66"/>
      <c r="O106" s="66"/>
      <c r="P106" s="66"/>
      <c r="Q106" s="66"/>
      <c r="R106" s="66"/>
      <c r="S106" s="66"/>
      <c r="T106" s="66"/>
      <c r="U106" s="66"/>
      <c r="V106" s="66"/>
      <c r="W106" s="66"/>
      <c r="X106" s="66"/>
      <c r="Y106" s="66"/>
      <c r="Z106" s="66"/>
      <c r="AA106" s="66"/>
      <c r="AB106" s="66"/>
      <c r="AC106" s="7"/>
      <c r="AD106" s="7"/>
      <c r="AE106" s="7" t="s">
        <v>1986</v>
      </c>
      <c r="AF106" s="10"/>
      <c r="AG106" s="30" t="str">
        <f t="shared" si="2"/>
        <v>Non-blank</v>
      </c>
    </row>
    <row r="107" spans="1:33" s="28" customFormat="1" ht="30" x14ac:dyDescent="0.3">
      <c r="A107" s="93"/>
      <c r="B107" s="7" t="s">
        <v>299</v>
      </c>
      <c r="C107" s="7" t="s">
        <v>300</v>
      </c>
      <c r="D107" s="7" t="s">
        <v>703</v>
      </c>
      <c r="E107" s="7" t="s">
        <v>32</v>
      </c>
      <c r="F107" s="66"/>
      <c r="G107" s="66"/>
      <c r="H107" s="66"/>
      <c r="I107" s="66"/>
      <c r="J107" s="66"/>
      <c r="K107" s="66"/>
      <c r="L107" s="66"/>
      <c r="M107" s="66"/>
      <c r="N107" s="66"/>
      <c r="O107" s="66">
        <v>20</v>
      </c>
      <c r="P107" s="66"/>
      <c r="Q107" s="66"/>
      <c r="R107" s="66"/>
      <c r="S107" s="66"/>
      <c r="T107" s="66"/>
      <c r="U107" s="66"/>
      <c r="V107" s="66"/>
      <c r="W107" s="66"/>
      <c r="X107" s="66"/>
      <c r="Y107" s="66"/>
      <c r="Z107" s="66"/>
      <c r="AA107" s="66"/>
      <c r="AB107" s="66"/>
      <c r="AC107" s="7"/>
      <c r="AD107" s="7"/>
      <c r="AE107" s="7" t="s">
        <v>1992</v>
      </c>
      <c r="AF107" s="10"/>
      <c r="AG107" s="30" t="str">
        <f t="shared" si="2"/>
        <v>Non-blank</v>
      </c>
    </row>
    <row r="108" spans="1:33" s="28" customFormat="1" ht="30" x14ac:dyDescent="0.3">
      <c r="A108" s="93"/>
      <c r="B108" s="7" t="s">
        <v>302</v>
      </c>
      <c r="C108" s="7" t="s">
        <v>303</v>
      </c>
      <c r="D108" s="7" t="s">
        <v>703</v>
      </c>
      <c r="E108" s="7" t="s">
        <v>32</v>
      </c>
      <c r="F108" s="66"/>
      <c r="G108" s="66"/>
      <c r="H108" s="66"/>
      <c r="I108" s="66"/>
      <c r="J108" s="66">
        <v>35.6</v>
      </c>
      <c r="K108" s="66"/>
      <c r="L108" s="66"/>
      <c r="M108" s="66"/>
      <c r="N108" s="66"/>
      <c r="O108" s="66"/>
      <c r="P108" s="66"/>
      <c r="Q108" s="66"/>
      <c r="R108" s="66"/>
      <c r="S108" s="66"/>
      <c r="T108" s="66"/>
      <c r="U108" s="66"/>
      <c r="V108" s="66"/>
      <c r="W108" s="66"/>
      <c r="X108" s="66"/>
      <c r="Y108" s="66"/>
      <c r="Z108" s="66"/>
      <c r="AA108" s="66"/>
      <c r="AB108" s="66"/>
      <c r="AC108" s="7"/>
      <c r="AD108" s="7"/>
      <c r="AE108" s="7" t="s">
        <v>1986</v>
      </c>
      <c r="AF108" s="10"/>
      <c r="AG108" s="30" t="str">
        <f t="shared" si="2"/>
        <v>Non-blank</v>
      </c>
    </row>
    <row r="109" spans="1:33" s="28" customFormat="1" ht="30" x14ac:dyDescent="0.3">
      <c r="A109" s="93"/>
      <c r="B109" s="7" t="s">
        <v>302</v>
      </c>
      <c r="C109" s="7" t="s">
        <v>303</v>
      </c>
      <c r="D109" s="7" t="s">
        <v>703</v>
      </c>
      <c r="E109" s="7" t="s">
        <v>32</v>
      </c>
      <c r="F109" s="66"/>
      <c r="G109" s="66"/>
      <c r="H109" s="66"/>
      <c r="I109" s="66"/>
      <c r="J109" s="66"/>
      <c r="K109" s="66"/>
      <c r="L109" s="66"/>
      <c r="M109" s="66"/>
      <c r="N109" s="66"/>
      <c r="O109" s="66">
        <v>47</v>
      </c>
      <c r="P109" s="66"/>
      <c r="Q109" s="66"/>
      <c r="R109" s="66"/>
      <c r="S109" s="66"/>
      <c r="T109" s="66"/>
      <c r="U109" s="66"/>
      <c r="V109" s="66"/>
      <c r="W109" s="66"/>
      <c r="X109" s="66"/>
      <c r="Y109" s="66"/>
      <c r="Z109" s="66"/>
      <c r="AA109" s="66"/>
      <c r="AB109" s="66"/>
      <c r="AC109" s="7"/>
      <c r="AD109" s="7"/>
      <c r="AE109" s="7" t="s">
        <v>1992</v>
      </c>
      <c r="AF109" s="10"/>
      <c r="AG109" s="30" t="str">
        <f t="shared" si="2"/>
        <v>Non-blank</v>
      </c>
    </row>
    <row r="110" spans="1:33" s="28" customFormat="1" ht="30" hidden="1" x14ac:dyDescent="0.3">
      <c r="A110" s="93"/>
      <c r="B110" s="7" t="s">
        <v>329</v>
      </c>
      <c r="C110" s="7" t="s">
        <v>305</v>
      </c>
      <c r="D110" s="7" t="s">
        <v>703</v>
      </c>
      <c r="E110" s="7" t="s">
        <v>32</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9"/>
      <c r="AG110" s="30" t="str">
        <f t="shared" si="2"/>
        <v>X</v>
      </c>
    </row>
    <row r="111" spans="1:33" s="28" customFormat="1" hidden="1" x14ac:dyDescent="0.3">
      <c r="A111" s="93"/>
      <c r="B111" s="7" t="s">
        <v>332</v>
      </c>
      <c r="C111" s="7" t="s">
        <v>306</v>
      </c>
      <c r="D111" s="7" t="s">
        <v>703</v>
      </c>
      <c r="E111" s="7" t="s">
        <v>114</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9"/>
      <c r="AG111" s="30" t="str">
        <f t="shared" si="2"/>
        <v>X</v>
      </c>
    </row>
    <row r="112" spans="1:33" s="28" customFormat="1" ht="45" hidden="1" x14ac:dyDescent="0.3">
      <c r="A112" s="93"/>
      <c r="B112" s="7" t="s">
        <v>334</v>
      </c>
      <c r="C112" s="7" t="s">
        <v>307</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2"/>
        <v>X</v>
      </c>
    </row>
    <row r="113" spans="1:33" s="28" customFormat="1" ht="45" hidden="1" x14ac:dyDescent="0.3">
      <c r="A113" s="93"/>
      <c r="B113" s="7" t="s">
        <v>338</v>
      </c>
      <c r="C113" s="7" t="s">
        <v>308</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2"/>
        <v>X</v>
      </c>
    </row>
    <row r="114" spans="1:33" s="28" customFormat="1" ht="45" hidden="1" x14ac:dyDescent="0.3">
      <c r="A114" s="93"/>
      <c r="B114" s="7" t="s">
        <v>340</v>
      </c>
      <c r="C114" s="7" t="s">
        <v>309</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9"/>
      <c r="AG114" s="30" t="str">
        <f t="shared" si="2"/>
        <v>X</v>
      </c>
    </row>
    <row r="115" spans="1:33" s="28" customFormat="1" ht="45" hidden="1" x14ac:dyDescent="0.3">
      <c r="A115" s="93"/>
      <c r="B115" s="7" t="s">
        <v>342</v>
      </c>
      <c r="C115" s="7" t="s">
        <v>310</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2"/>
        <v>X</v>
      </c>
    </row>
    <row r="116" spans="1:33" s="28" customFormat="1" ht="45" hidden="1" x14ac:dyDescent="0.3">
      <c r="A116" s="93"/>
      <c r="B116" s="7" t="s">
        <v>344</v>
      </c>
      <c r="C116" s="7" t="s">
        <v>311</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9"/>
      <c r="AG116" s="30" t="str">
        <f t="shared" si="2"/>
        <v>X</v>
      </c>
    </row>
    <row r="117" spans="1:33" s="28" customFormat="1" ht="45" hidden="1" x14ac:dyDescent="0.3">
      <c r="A117" s="93"/>
      <c r="B117" s="7" t="s">
        <v>346</v>
      </c>
      <c r="C117" s="7" t="s">
        <v>312</v>
      </c>
      <c r="D117" s="7" t="s">
        <v>703</v>
      </c>
      <c r="E117" s="7" t="s">
        <v>336</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9"/>
      <c r="AD117" s="7"/>
      <c r="AE117" s="7"/>
      <c r="AF117" s="10"/>
      <c r="AG117" s="30" t="str">
        <f t="shared" si="2"/>
        <v>X</v>
      </c>
    </row>
    <row r="118" spans="1:33" s="28" customFormat="1" ht="45" hidden="1" x14ac:dyDescent="0.3">
      <c r="A118" s="93"/>
      <c r="B118" s="7" t="s">
        <v>348</v>
      </c>
      <c r="C118" s="7" t="s">
        <v>313</v>
      </c>
      <c r="D118" s="7" t="s">
        <v>703</v>
      </c>
      <c r="E118" s="7" t="s">
        <v>336</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9"/>
      <c r="AD118" s="7"/>
      <c r="AE118" s="7"/>
      <c r="AF118" s="10"/>
      <c r="AG118" s="30" t="str">
        <f t="shared" si="2"/>
        <v>X</v>
      </c>
    </row>
    <row r="119" spans="1:33" s="28" customFormat="1" ht="45" hidden="1" x14ac:dyDescent="0.3">
      <c r="A119" s="93"/>
      <c r="B119" s="7" t="s">
        <v>350</v>
      </c>
      <c r="C119" s="7" t="s">
        <v>314</v>
      </c>
      <c r="D119" s="7" t="s">
        <v>703</v>
      </c>
      <c r="E119" s="7" t="s">
        <v>336</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2"/>
        <v>X</v>
      </c>
    </row>
    <row r="120" spans="1:33" s="28" customFormat="1" ht="45" hidden="1" x14ac:dyDescent="0.3">
      <c r="A120" s="93"/>
      <c r="B120" s="7" t="s">
        <v>354</v>
      </c>
      <c r="C120" s="7" t="s">
        <v>315</v>
      </c>
      <c r="D120" s="7" t="s">
        <v>703</v>
      </c>
      <c r="E120" s="7" t="s">
        <v>336</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2"/>
        <v>X</v>
      </c>
    </row>
    <row r="121" spans="1:33" s="28" customFormat="1" ht="45" hidden="1" x14ac:dyDescent="0.3">
      <c r="A121" s="93"/>
      <c r="B121" s="7" t="s">
        <v>2034</v>
      </c>
      <c r="C121" s="7" t="s">
        <v>316</v>
      </c>
      <c r="D121" s="7" t="s">
        <v>703</v>
      </c>
      <c r="E121" s="7" t="s">
        <v>336</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2"/>
        <v>X</v>
      </c>
    </row>
    <row r="122" spans="1:33" s="28" customFormat="1" ht="16.8" hidden="1" x14ac:dyDescent="0.3">
      <c r="A122" s="93"/>
      <c r="B122" s="7" t="s">
        <v>358</v>
      </c>
      <c r="C122" s="7" t="s">
        <v>317</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2"/>
        <v>X</v>
      </c>
    </row>
    <row r="123" spans="1:33" s="28" customFormat="1" ht="16.8" hidden="1" x14ac:dyDescent="0.3">
      <c r="A123" s="93"/>
      <c r="B123" s="7" t="s">
        <v>361</v>
      </c>
      <c r="C123" s="7" t="s">
        <v>318</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2"/>
        <v>X</v>
      </c>
    </row>
    <row r="124" spans="1:33" s="28" customFormat="1" ht="16.8" hidden="1" x14ac:dyDescent="0.3">
      <c r="A124" s="93"/>
      <c r="B124" s="7" t="s">
        <v>363</v>
      </c>
      <c r="C124" s="7" t="s">
        <v>319</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2"/>
        <v>X</v>
      </c>
    </row>
    <row r="125" spans="1:33" s="28" customFormat="1" ht="16.8" hidden="1" x14ac:dyDescent="0.3">
      <c r="A125" s="93"/>
      <c r="B125" s="7" t="s">
        <v>365</v>
      </c>
      <c r="C125" s="7" t="s">
        <v>320</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2"/>
        <v>X</v>
      </c>
    </row>
    <row r="126" spans="1:33" s="28" customFormat="1" ht="30" hidden="1" x14ac:dyDescent="0.3">
      <c r="A126" s="93"/>
      <c r="B126" s="7" t="s">
        <v>367</v>
      </c>
      <c r="C126" s="7" t="s">
        <v>321</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2"/>
        <v>X</v>
      </c>
    </row>
    <row r="127" spans="1:33" s="28" customFormat="1" hidden="1" x14ac:dyDescent="0.3">
      <c r="A127" s="93"/>
      <c r="B127" s="7" t="s">
        <v>369</v>
      </c>
      <c r="C127" s="7" t="s">
        <v>322</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9"/>
      <c r="AG127" s="30" t="str">
        <f t="shared" si="2"/>
        <v>X</v>
      </c>
    </row>
    <row r="128" spans="1:33" s="28" customFormat="1" ht="16.8" hidden="1" x14ac:dyDescent="0.3">
      <c r="A128" s="93"/>
      <c r="B128" s="7" t="s">
        <v>371</v>
      </c>
      <c r="C128" s="7" t="s">
        <v>323</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2"/>
        <v>X</v>
      </c>
    </row>
    <row r="129" spans="1:33" s="28" customFormat="1" ht="16.8" hidden="1" x14ac:dyDescent="0.3">
      <c r="A129" s="93"/>
      <c r="B129" s="7" t="s">
        <v>373</v>
      </c>
      <c r="C129" s="7" t="s">
        <v>324</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2"/>
        <v>X</v>
      </c>
    </row>
    <row r="130" spans="1:33" s="28" customFormat="1" ht="30" hidden="1" x14ac:dyDescent="0.3">
      <c r="A130" s="93"/>
      <c r="B130" s="7" t="s">
        <v>375</v>
      </c>
      <c r="C130" s="7" t="s">
        <v>325</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9"/>
      <c r="AG130" s="30" t="str">
        <f t="shared" si="2"/>
        <v>X</v>
      </c>
    </row>
    <row r="131" spans="1:33" s="28" customFormat="1" ht="16.8" hidden="1" x14ac:dyDescent="0.3">
      <c r="A131" s="93"/>
      <c r="B131" s="7" t="s">
        <v>377</v>
      </c>
      <c r="C131" s="7" t="s">
        <v>326</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2"/>
        <v>X</v>
      </c>
    </row>
    <row r="132" spans="1:33" s="28" customFormat="1" ht="16.8" hidden="1" x14ac:dyDescent="0.3">
      <c r="A132" s="93"/>
      <c r="B132" s="7" t="s">
        <v>378</v>
      </c>
      <c r="C132" s="7" t="s">
        <v>327</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2"/>
        <v>X</v>
      </c>
    </row>
    <row r="133" spans="1:33" s="28" customFormat="1" ht="16.8" hidden="1" x14ac:dyDescent="0.3">
      <c r="A133" s="93"/>
      <c r="B133" s="7" t="s">
        <v>379</v>
      </c>
      <c r="C133" s="7" t="s">
        <v>328</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3">IF(COUNTA(F133:AB133)=0,"X","Non-blank")</f>
        <v>X</v>
      </c>
    </row>
    <row r="134" spans="1:33" s="28" customFormat="1" hidden="1" x14ac:dyDescent="0.3">
      <c r="A134" s="93"/>
      <c r="B134" s="7" t="s">
        <v>380</v>
      </c>
      <c r="C134" s="7" t="s">
        <v>330</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9"/>
      <c r="AG134" s="30" t="str">
        <f t="shared" si="3"/>
        <v>X</v>
      </c>
    </row>
    <row r="135" spans="1:33" s="28" customFormat="1" ht="30" x14ac:dyDescent="0.3">
      <c r="A135" s="93"/>
      <c r="B135" s="7" t="s">
        <v>381</v>
      </c>
      <c r="C135" s="7" t="s">
        <v>333</v>
      </c>
      <c r="D135" s="7" t="s">
        <v>703</v>
      </c>
      <c r="E135" s="7" t="s">
        <v>109</v>
      </c>
      <c r="F135" s="66"/>
      <c r="G135" s="66"/>
      <c r="H135" s="66"/>
      <c r="I135" s="66"/>
      <c r="J135" s="66"/>
      <c r="K135" s="66"/>
      <c r="L135" s="66"/>
      <c r="M135" s="66"/>
      <c r="N135" s="66"/>
      <c r="O135" s="66"/>
      <c r="P135" s="66"/>
      <c r="Q135" s="66"/>
      <c r="R135" s="66"/>
      <c r="S135" s="66"/>
      <c r="T135" s="66"/>
      <c r="U135" s="66"/>
      <c r="V135" s="66">
        <v>2069100</v>
      </c>
      <c r="W135" s="66">
        <v>1961400</v>
      </c>
      <c r="X135" s="66">
        <v>2358500</v>
      </c>
      <c r="Y135" s="66">
        <v>2419600</v>
      </c>
      <c r="Z135" s="66">
        <v>2547900</v>
      </c>
      <c r="AA135" s="66"/>
      <c r="AB135" s="66"/>
      <c r="AC135" s="7" t="s">
        <v>802</v>
      </c>
      <c r="AD135" s="7" t="s">
        <v>794</v>
      </c>
      <c r="AE135" s="7" t="s">
        <v>795</v>
      </c>
      <c r="AF135" s="10" t="s">
        <v>803</v>
      </c>
      <c r="AG135" s="30" t="str">
        <f t="shared" si="3"/>
        <v>Non-blank</v>
      </c>
    </row>
    <row r="136" spans="1:33" s="28" customFormat="1" ht="16.8" hidden="1" x14ac:dyDescent="0.3">
      <c r="A136" s="93"/>
      <c r="B136" s="7" t="s">
        <v>383</v>
      </c>
      <c r="C136" s="7" t="s">
        <v>335</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10"/>
      <c r="AG136" s="30" t="str">
        <f t="shared" si="3"/>
        <v>X</v>
      </c>
    </row>
    <row r="137" spans="1:33" s="28" customFormat="1" ht="30" hidden="1" x14ac:dyDescent="0.3">
      <c r="A137" s="93"/>
      <c r="B137" s="7" t="s">
        <v>384</v>
      </c>
      <c r="C137" s="7" t="s">
        <v>339</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10"/>
      <c r="AG137" s="30" t="str">
        <f t="shared" si="3"/>
        <v>X</v>
      </c>
    </row>
    <row r="138" spans="1:33" s="28" customFormat="1" ht="30" x14ac:dyDescent="0.3">
      <c r="A138" s="93"/>
      <c r="B138" s="7" t="s">
        <v>385</v>
      </c>
      <c r="C138" s="7" t="s">
        <v>341</v>
      </c>
      <c r="D138" s="7" t="s">
        <v>703</v>
      </c>
      <c r="E138" s="7" t="s">
        <v>109</v>
      </c>
      <c r="F138" s="66"/>
      <c r="G138" s="66"/>
      <c r="H138" s="66"/>
      <c r="I138" s="66"/>
      <c r="J138" s="66"/>
      <c r="K138" s="66"/>
      <c r="L138" s="66"/>
      <c r="M138" s="66"/>
      <c r="N138" s="66"/>
      <c r="O138" s="66"/>
      <c r="P138" s="66"/>
      <c r="Q138" s="66"/>
      <c r="R138" s="66"/>
      <c r="S138" s="66"/>
      <c r="T138" s="66"/>
      <c r="U138" s="66"/>
      <c r="V138" s="66">
        <v>291000</v>
      </c>
      <c r="W138" s="66">
        <v>228000</v>
      </c>
      <c r="X138" s="66">
        <v>205700</v>
      </c>
      <c r="Y138" s="66">
        <v>191700</v>
      </c>
      <c r="Z138" s="66">
        <v>184800</v>
      </c>
      <c r="AA138" s="66"/>
      <c r="AB138" s="66"/>
      <c r="AC138" s="7" t="s">
        <v>802</v>
      </c>
      <c r="AD138" s="7" t="s">
        <v>794</v>
      </c>
      <c r="AE138" s="7" t="s">
        <v>795</v>
      </c>
      <c r="AF138" s="10" t="s">
        <v>803</v>
      </c>
      <c r="AG138" s="30" t="str">
        <f t="shared" si="3"/>
        <v>Non-blank</v>
      </c>
    </row>
    <row r="139" spans="1:33" s="28" customFormat="1" ht="16.8" hidden="1" x14ac:dyDescent="0.3">
      <c r="A139" s="93"/>
      <c r="B139" s="7" t="s">
        <v>386</v>
      </c>
      <c r="C139" s="7" t="s">
        <v>343</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10"/>
      <c r="AG139" s="30" t="str">
        <f t="shared" si="3"/>
        <v>X</v>
      </c>
    </row>
    <row r="140" spans="1:33" s="28" customFormat="1" hidden="1" x14ac:dyDescent="0.3">
      <c r="A140" s="93"/>
      <c r="B140" s="7" t="s">
        <v>387</v>
      </c>
      <c r="C140" s="7" t="s">
        <v>345</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3"/>
        <v>X</v>
      </c>
    </row>
    <row r="141" spans="1:33" s="28" customFormat="1" ht="30" x14ac:dyDescent="0.3">
      <c r="A141" s="93"/>
      <c r="B141" s="7" t="s">
        <v>388</v>
      </c>
      <c r="C141" s="7" t="s">
        <v>347</v>
      </c>
      <c r="D141" s="7" t="s">
        <v>703</v>
      </c>
      <c r="E141" s="7" t="s">
        <v>109</v>
      </c>
      <c r="F141" s="66"/>
      <c r="G141" s="66"/>
      <c r="H141" s="66"/>
      <c r="I141" s="66"/>
      <c r="J141" s="66"/>
      <c r="K141" s="66"/>
      <c r="L141" s="66"/>
      <c r="M141" s="66"/>
      <c r="N141" s="66"/>
      <c r="O141" s="66"/>
      <c r="P141" s="66"/>
      <c r="Q141" s="66"/>
      <c r="R141" s="66"/>
      <c r="S141" s="66"/>
      <c r="T141" s="66"/>
      <c r="U141" s="66"/>
      <c r="V141" s="66">
        <v>218600</v>
      </c>
      <c r="W141" s="66">
        <v>308100</v>
      </c>
      <c r="X141" s="66">
        <v>328700</v>
      </c>
      <c r="Y141" s="66">
        <v>330700</v>
      </c>
      <c r="Z141" s="66">
        <v>317900</v>
      </c>
      <c r="AA141" s="66"/>
      <c r="AB141" s="66"/>
      <c r="AC141" s="7" t="s">
        <v>802</v>
      </c>
      <c r="AD141" s="7" t="s">
        <v>794</v>
      </c>
      <c r="AE141" s="7" t="s">
        <v>795</v>
      </c>
      <c r="AF141" s="9" t="s">
        <v>803</v>
      </c>
      <c r="AG141" s="30" t="str">
        <f t="shared" si="3"/>
        <v>Non-blank</v>
      </c>
    </row>
    <row r="142" spans="1:33" s="28" customFormat="1" ht="30" x14ac:dyDescent="0.3">
      <c r="A142" s="93"/>
      <c r="B142" s="7" t="s">
        <v>389</v>
      </c>
      <c r="C142" s="7" t="s">
        <v>349</v>
      </c>
      <c r="D142" s="7" t="s">
        <v>703</v>
      </c>
      <c r="E142" s="7" t="s">
        <v>109</v>
      </c>
      <c r="F142" s="66"/>
      <c r="G142" s="66"/>
      <c r="H142" s="66"/>
      <c r="I142" s="66"/>
      <c r="J142" s="66"/>
      <c r="K142" s="66"/>
      <c r="L142" s="66"/>
      <c r="M142" s="66"/>
      <c r="N142" s="66"/>
      <c r="O142" s="66"/>
      <c r="P142" s="66"/>
      <c r="Q142" s="66"/>
      <c r="R142" s="66"/>
      <c r="S142" s="66"/>
      <c r="T142" s="66"/>
      <c r="U142" s="66"/>
      <c r="V142" s="66">
        <v>1016100</v>
      </c>
      <c r="W142" s="66">
        <v>1426100</v>
      </c>
      <c r="X142" s="66">
        <v>1338400</v>
      </c>
      <c r="Y142" s="66">
        <v>1483500</v>
      </c>
      <c r="Z142" s="66">
        <v>1663300</v>
      </c>
      <c r="AA142" s="66"/>
      <c r="AB142" s="66"/>
      <c r="AC142" s="7" t="s">
        <v>802</v>
      </c>
      <c r="AD142" s="7" t="s">
        <v>794</v>
      </c>
      <c r="AE142" s="7" t="s">
        <v>795</v>
      </c>
      <c r="AF142" s="9" t="s">
        <v>803</v>
      </c>
      <c r="AG142" s="30" t="str">
        <f t="shared" si="3"/>
        <v>Non-blank</v>
      </c>
    </row>
    <row r="143" spans="1:33" s="28" customFormat="1" ht="30" hidden="1" x14ac:dyDescent="0.3">
      <c r="A143" s="93"/>
      <c r="B143" s="7" t="s">
        <v>391</v>
      </c>
      <c r="C143" s="7" t="s">
        <v>351</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3"/>
        <v>X</v>
      </c>
    </row>
    <row r="144" spans="1:33" s="28" customFormat="1" ht="30" hidden="1" x14ac:dyDescent="0.3">
      <c r="A144" s="93"/>
      <c r="B144" s="7" t="s">
        <v>392</v>
      </c>
      <c r="C144" s="7" t="s">
        <v>355</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3"/>
        <v>X</v>
      </c>
    </row>
    <row r="145" spans="1:33" s="28" customFormat="1" ht="30" hidden="1" x14ac:dyDescent="0.3">
      <c r="A145" s="93"/>
      <c r="B145" s="7" t="s">
        <v>393</v>
      </c>
      <c r="C145" s="7" t="s">
        <v>357</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3"/>
        <v>X</v>
      </c>
    </row>
    <row r="146" spans="1:33" s="28" customFormat="1" ht="30" hidden="1" x14ac:dyDescent="0.3">
      <c r="A146" s="93"/>
      <c r="B146" s="7" t="s">
        <v>394</v>
      </c>
      <c r="C146" s="7" t="s">
        <v>359</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3"/>
        <v>X</v>
      </c>
    </row>
    <row r="147" spans="1:33" s="28" customFormat="1" ht="30" hidden="1" x14ac:dyDescent="0.3">
      <c r="A147" s="93"/>
      <c r="B147" s="7" t="s">
        <v>395</v>
      </c>
      <c r="C147" s="7" t="s">
        <v>362</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3"/>
        <v>X</v>
      </c>
    </row>
    <row r="148" spans="1:33" s="28" customFormat="1" ht="30" hidden="1" x14ac:dyDescent="0.3">
      <c r="A148" s="93"/>
      <c r="B148" s="7" t="s">
        <v>396</v>
      </c>
      <c r="C148" s="7" t="s">
        <v>364</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3"/>
        <v>X</v>
      </c>
    </row>
    <row r="149" spans="1:33" s="28" customFormat="1" ht="30" hidden="1" x14ac:dyDescent="0.3">
      <c r="A149" s="93"/>
      <c r="B149" s="7" t="s">
        <v>397</v>
      </c>
      <c r="C149" s="7" t="s">
        <v>366</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3"/>
        <v>X</v>
      </c>
    </row>
    <row r="150" spans="1:33" s="28" customFormat="1" ht="30" hidden="1" x14ac:dyDescent="0.3">
      <c r="A150" s="93"/>
      <c r="B150" s="7" t="s">
        <v>398</v>
      </c>
      <c r="C150" s="7" t="s">
        <v>368</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3"/>
        <v>X</v>
      </c>
    </row>
    <row r="151" spans="1:33" s="28" customFormat="1" ht="30" hidden="1" x14ac:dyDescent="0.3">
      <c r="A151" s="93"/>
      <c r="B151" s="7" t="s">
        <v>399</v>
      </c>
      <c r="C151" s="7" t="s">
        <v>370</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3"/>
        <v>X</v>
      </c>
    </row>
    <row r="152" spans="1:33" s="28" customFormat="1" ht="30" x14ac:dyDescent="0.3">
      <c r="A152" s="93"/>
      <c r="B152" s="7" t="s">
        <v>400</v>
      </c>
      <c r="C152" s="7" t="s">
        <v>372</v>
      </c>
      <c r="D152" s="7" t="s">
        <v>703</v>
      </c>
      <c r="E152" s="7" t="s">
        <v>109</v>
      </c>
      <c r="F152" s="66"/>
      <c r="G152" s="66"/>
      <c r="H152" s="66"/>
      <c r="I152" s="66"/>
      <c r="J152" s="66"/>
      <c r="K152" s="66"/>
      <c r="L152" s="66"/>
      <c r="M152" s="66"/>
      <c r="N152" s="66"/>
      <c r="O152" s="66"/>
      <c r="P152" s="66"/>
      <c r="Q152" s="66"/>
      <c r="R152" s="66"/>
      <c r="S152" s="66"/>
      <c r="T152" s="66"/>
      <c r="U152" s="66"/>
      <c r="V152" s="66">
        <v>3594800</v>
      </c>
      <c r="W152" s="66">
        <v>3923600</v>
      </c>
      <c r="X152" s="66">
        <v>4231300</v>
      </c>
      <c r="Y152" s="66">
        <v>4425500</v>
      </c>
      <c r="Z152" s="66">
        <v>4713900</v>
      </c>
      <c r="AA152" s="66"/>
      <c r="AB152" s="66"/>
      <c r="AC152" s="7" t="s">
        <v>802</v>
      </c>
      <c r="AD152" s="7" t="s">
        <v>794</v>
      </c>
      <c r="AE152" s="7" t="s">
        <v>795</v>
      </c>
      <c r="AF152" s="10" t="s">
        <v>803</v>
      </c>
      <c r="AG152" s="30" t="str">
        <f t="shared" si="3"/>
        <v>Non-blank</v>
      </c>
    </row>
    <row r="153" spans="1:33" s="28" customFormat="1" ht="30" hidden="1" x14ac:dyDescent="0.3">
      <c r="A153" s="93"/>
      <c r="B153" s="7" t="s">
        <v>401</v>
      </c>
      <c r="C153" s="7" t="s">
        <v>374</v>
      </c>
      <c r="D153" s="7" t="s">
        <v>703</v>
      </c>
      <c r="E153" s="7" t="s">
        <v>32</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3"/>
        <v>X</v>
      </c>
    </row>
    <row r="154" spans="1:33" s="28" customFormat="1" ht="16.8" hidden="1" x14ac:dyDescent="0.3">
      <c r="A154" s="93"/>
      <c r="B154" s="7" t="s">
        <v>402</v>
      </c>
      <c r="C154" s="7" t="s">
        <v>376</v>
      </c>
      <c r="D154" s="7" t="s">
        <v>703</v>
      </c>
      <c r="E154" s="7" t="s">
        <v>32</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10"/>
      <c r="AG154" s="30" t="str">
        <f t="shared" si="3"/>
        <v>X</v>
      </c>
    </row>
    <row r="155" spans="1:33" s="28" customFormat="1" ht="30" hidden="1" x14ac:dyDescent="0.3">
      <c r="A155" s="93" t="s">
        <v>404</v>
      </c>
      <c r="B155" s="7" t="s">
        <v>405</v>
      </c>
      <c r="C155" s="7" t="s">
        <v>406</v>
      </c>
      <c r="D155" s="7" t="s">
        <v>701</v>
      </c>
      <c r="E155" s="7" t="s">
        <v>32</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3"/>
        <v>X</v>
      </c>
    </row>
    <row r="156" spans="1:33" s="28" customFormat="1" ht="45" x14ac:dyDescent="0.3">
      <c r="A156" s="93"/>
      <c r="B156" s="7" t="s">
        <v>408</v>
      </c>
      <c r="C156" s="7" t="s">
        <v>409</v>
      </c>
      <c r="D156" s="7" t="s">
        <v>702</v>
      </c>
      <c r="E156" s="7" t="s">
        <v>32</v>
      </c>
      <c r="F156" s="66"/>
      <c r="G156" s="66"/>
      <c r="H156" s="66"/>
      <c r="I156" s="66"/>
      <c r="J156" s="66"/>
      <c r="K156" s="66"/>
      <c r="L156" s="66"/>
      <c r="M156" s="66"/>
      <c r="N156" s="66"/>
      <c r="O156" s="66"/>
      <c r="P156" s="66"/>
      <c r="Q156" s="66"/>
      <c r="R156" s="66"/>
      <c r="S156" s="66"/>
      <c r="T156" s="66"/>
      <c r="U156" s="66"/>
      <c r="V156" s="66"/>
      <c r="W156" s="66"/>
      <c r="X156" s="66"/>
      <c r="Y156" s="66"/>
      <c r="Z156" s="66">
        <v>15</v>
      </c>
      <c r="AA156" s="66"/>
      <c r="AB156" s="66"/>
      <c r="AC156" s="7"/>
      <c r="AD156" s="7"/>
      <c r="AE156" s="7" t="s">
        <v>566</v>
      </c>
      <c r="AF156" s="9" t="s">
        <v>567</v>
      </c>
      <c r="AG156" s="30" t="str">
        <f t="shared" si="3"/>
        <v>Non-blank</v>
      </c>
    </row>
    <row r="157" spans="1:33" s="28" customFormat="1" x14ac:dyDescent="0.3">
      <c r="A157" s="93"/>
      <c r="B157" s="7" t="s">
        <v>411</v>
      </c>
      <c r="C157" s="7" t="s">
        <v>412</v>
      </c>
      <c r="D157" s="7" t="s">
        <v>702</v>
      </c>
      <c r="E157" s="7" t="s">
        <v>36</v>
      </c>
      <c r="F157" s="66"/>
      <c r="G157" s="66"/>
      <c r="H157" s="66"/>
      <c r="I157" s="66"/>
      <c r="J157" s="66"/>
      <c r="K157" s="66"/>
      <c r="L157" s="66"/>
      <c r="M157" s="66"/>
      <c r="N157" s="66"/>
      <c r="O157" s="66"/>
      <c r="P157" s="66"/>
      <c r="Q157" s="66"/>
      <c r="R157" s="66"/>
      <c r="S157" s="66">
        <v>3.1</v>
      </c>
      <c r="T157" s="66"/>
      <c r="U157" s="66"/>
      <c r="V157" s="66"/>
      <c r="W157" s="66"/>
      <c r="X157" s="66"/>
      <c r="Y157" s="66"/>
      <c r="Z157" s="66"/>
      <c r="AA157" s="66"/>
      <c r="AB157" s="66"/>
      <c r="AC157" s="7"/>
      <c r="AD157" s="7"/>
      <c r="AE157" s="7" t="s">
        <v>783</v>
      </c>
      <c r="AF157" s="9" t="s">
        <v>784</v>
      </c>
      <c r="AG157" s="30" t="str">
        <f t="shared" si="3"/>
        <v>Non-blank</v>
      </c>
    </row>
    <row r="158" spans="1:33" s="28" customFormat="1" x14ac:dyDescent="0.3">
      <c r="A158" s="93"/>
      <c r="B158" s="7" t="s">
        <v>414</v>
      </c>
      <c r="C158" s="7" t="s">
        <v>415</v>
      </c>
      <c r="D158" s="7" t="s">
        <v>702</v>
      </c>
      <c r="E158" s="7" t="s">
        <v>32</v>
      </c>
      <c r="F158" s="66"/>
      <c r="G158" s="66"/>
      <c r="H158" s="66"/>
      <c r="I158" s="66"/>
      <c r="J158" s="66"/>
      <c r="K158" s="66"/>
      <c r="L158" s="66"/>
      <c r="M158" s="66"/>
      <c r="N158" s="66"/>
      <c r="O158" s="66"/>
      <c r="P158" s="66"/>
      <c r="Q158" s="66"/>
      <c r="R158" s="66"/>
      <c r="S158" s="66"/>
      <c r="T158" s="66"/>
      <c r="U158" s="66"/>
      <c r="V158" s="66"/>
      <c r="W158" s="66"/>
      <c r="X158" s="66"/>
      <c r="Y158" s="66"/>
      <c r="Z158" s="66">
        <v>11</v>
      </c>
      <c r="AA158" s="66"/>
      <c r="AB158" s="66"/>
      <c r="AC158" s="7"/>
      <c r="AD158" s="7"/>
      <c r="AE158" s="7" t="s">
        <v>566</v>
      </c>
      <c r="AF158" s="9" t="s">
        <v>567</v>
      </c>
      <c r="AG158" s="30" t="str">
        <f t="shared" si="3"/>
        <v>Non-blank</v>
      </c>
    </row>
    <row r="159" spans="1:33" s="28" customFormat="1" ht="30" hidden="1" x14ac:dyDescent="0.3">
      <c r="A159" s="93"/>
      <c r="B159" s="7" t="s">
        <v>417</v>
      </c>
      <c r="C159" s="7" t="s">
        <v>418</v>
      </c>
      <c r="D159" s="7" t="s">
        <v>702</v>
      </c>
      <c r="E159" s="7" t="s">
        <v>32</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3"/>
        <v>X</v>
      </c>
    </row>
    <row r="160" spans="1:33" s="28" customFormat="1" ht="75" x14ac:dyDescent="0.3">
      <c r="A160" s="93" t="s">
        <v>420</v>
      </c>
      <c r="B160" s="7" t="s">
        <v>421</v>
      </c>
      <c r="C160" s="7" t="s">
        <v>422</v>
      </c>
      <c r="D160" s="7" t="s">
        <v>702</v>
      </c>
      <c r="E160" s="7" t="s">
        <v>423</v>
      </c>
      <c r="F160" s="66"/>
      <c r="G160" s="66"/>
      <c r="H160" s="66"/>
      <c r="I160" s="66"/>
      <c r="J160" s="66"/>
      <c r="K160" s="66"/>
      <c r="L160" s="66"/>
      <c r="M160" s="66"/>
      <c r="N160" s="66"/>
      <c r="O160" s="66"/>
      <c r="P160" s="66"/>
      <c r="Q160" s="66"/>
      <c r="R160" s="66"/>
      <c r="S160" s="66">
        <v>3.8</v>
      </c>
      <c r="T160" s="66"/>
      <c r="U160" s="66"/>
      <c r="V160" s="66"/>
      <c r="W160" s="66"/>
      <c r="X160" s="66"/>
      <c r="Y160" s="66"/>
      <c r="Z160" s="66"/>
      <c r="AA160" s="66"/>
      <c r="AB160" s="66"/>
      <c r="AC160" s="7"/>
      <c r="AD160" s="7"/>
      <c r="AE160" s="7" t="s">
        <v>585</v>
      </c>
      <c r="AF160" s="9" t="s">
        <v>565</v>
      </c>
      <c r="AG160" s="30" t="str">
        <f t="shared" si="3"/>
        <v>Non-blank</v>
      </c>
    </row>
    <row r="161" spans="1:33" s="28" customFormat="1" ht="30" x14ac:dyDescent="0.3">
      <c r="A161" s="93"/>
      <c r="B161" s="7" t="s">
        <v>425</v>
      </c>
      <c r="C161" s="7" t="s">
        <v>426</v>
      </c>
      <c r="D161" s="7" t="s">
        <v>702</v>
      </c>
      <c r="E161" s="7" t="s">
        <v>178</v>
      </c>
      <c r="F161" s="66"/>
      <c r="G161" s="66"/>
      <c r="H161" s="66"/>
      <c r="I161" s="66"/>
      <c r="J161" s="66"/>
      <c r="K161" s="66"/>
      <c r="L161" s="66"/>
      <c r="M161" s="66"/>
      <c r="N161" s="66"/>
      <c r="O161" s="66"/>
      <c r="P161" s="66"/>
      <c r="Q161" s="66"/>
      <c r="R161" s="66"/>
      <c r="S161" s="66">
        <v>92.994052587600009</v>
      </c>
      <c r="T161" s="66"/>
      <c r="U161" s="66"/>
      <c r="V161" s="66"/>
      <c r="W161" s="66"/>
      <c r="X161" s="66"/>
      <c r="Y161" s="66"/>
      <c r="Z161" s="66"/>
      <c r="AA161" s="66"/>
      <c r="AB161" s="66"/>
      <c r="AC161" s="7"/>
      <c r="AD161" s="7"/>
      <c r="AE161" s="7" t="s">
        <v>586</v>
      </c>
      <c r="AF161" s="9"/>
      <c r="AG161" s="30" t="str">
        <f t="shared" si="3"/>
        <v>Non-blank</v>
      </c>
    </row>
    <row r="162" spans="1:33" s="28" customFormat="1" ht="16.8" hidden="1" x14ac:dyDescent="0.3">
      <c r="A162" s="93"/>
      <c r="B162" s="7" t="s">
        <v>428</v>
      </c>
      <c r="C162" s="7" t="s">
        <v>429</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10"/>
      <c r="AG162" s="30" t="str">
        <f t="shared" si="3"/>
        <v>X</v>
      </c>
    </row>
    <row r="163" spans="1:33" s="28" customFormat="1" ht="16.8" hidden="1" x14ac:dyDescent="0.3">
      <c r="A163" s="93"/>
      <c r="B163" s="7" t="s">
        <v>431</v>
      </c>
      <c r="C163" s="7" t="s">
        <v>432</v>
      </c>
      <c r="D163" s="7" t="s">
        <v>703</v>
      </c>
      <c r="E163" s="7" t="s">
        <v>109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10"/>
      <c r="AG163" s="30" t="str">
        <f t="shared" si="3"/>
        <v>X</v>
      </c>
    </row>
    <row r="164" spans="1:33" s="28" customFormat="1" ht="30" hidden="1" x14ac:dyDescent="0.3">
      <c r="A164" s="93"/>
      <c r="B164" s="7" t="s">
        <v>434</v>
      </c>
      <c r="C164" s="7" t="s">
        <v>435</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10"/>
      <c r="AG164" s="30" t="str">
        <f t="shared" si="3"/>
        <v>X</v>
      </c>
    </row>
    <row r="165" spans="1:33" s="28" customFormat="1" ht="30" hidden="1" x14ac:dyDescent="0.3">
      <c r="A165" s="93"/>
      <c r="B165" s="7" t="s">
        <v>439</v>
      </c>
      <c r="C165" s="7" t="s">
        <v>437</v>
      </c>
      <c r="D165" s="7" t="s">
        <v>703</v>
      </c>
      <c r="E165" s="7" t="s">
        <v>109</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3"/>
        <v>X</v>
      </c>
    </row>
    <row r="166" spans="1:33" s="28" customFormat="1" ht="30" hidden="1" x14ac:dyDescent="0.3">
      <c r="A166" s="93"/>
      <c r="B166" s="7" t="s">
        <v>441</v>
      </c>
      <c r="C166" s="7" t="s">
        <v>440</v>
      </c>
      <c r="D166" s="7" t="s">
        <v>703</v>
      </c>
      <c r="E166" s="7" t="s">
        <v>109</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3"/>
        <v>X</v>
      </c>
    </row>
    <row r="167" spans="1:33" s="28" customFormat="1" ht="30" x14ac:dyDescent="0.3">
      <c r="A167" s="93" t="s">
        <v>442</v>
      </c>
      <c r="B167" s="7" t="s">
        <v>443</v>
      </c>
      <c r="C167" s="7" t="s">
        <v>444</v>
      </c>
      <c r="D167" s="7" t="s">
        <v>702</v>
      </c>
      <c r="E167" s="7" t="s">
        <v>445</v>
      </c>
      <c r="F167" s="66"/>
      <c r="G167" s="66"/>
      <c r="H167" s="66"/>
      <c r="I167" s="66"/>
      <c r="J167" s="66"/>
      <c r="K167" s="66"/>
      <c r="L167" s="66"/>
      <c r="M167" s="66"/>
      <c r="N167" s="66"/>
      <c r="O167" s="66"/>
      <c r="P167" s="66"/>
      <c r="Q167" s="66"/>
      <c r="R167" s="66"/>
      <c r="S167" s="66"/>
      <c r="T167" s="66"/>
      <c r="U167" s="66"/>
      <c r="V167" s="66"/>
      <c r="W167" s="66"/>
      <c r="X167" s="66"/>
      <c r="Y167" s="66">
        <v>46.2</v>
      </c>
      <c r="Z167" s="66"/>
      <c r="AA167" s="66"/>
      <c r="AB167" s="66"/>
      <c r="AC167" s="7"/>
      <c r="AD167" s="7"/>
      <c r="AE167" s="7" t="s">
        <v>785</v>
      </c>
      <c r="AF167" s="9" t="s">
        <v>786</v>
      </c>
      <c r="AG167" s="30" t="str">
        <f t="shared" si="3"/>
        <v>Non-blank</v>
      </c>
    </row>
    <row r="168" spans="1:33" s="28" customFormat="1" ht="30" x14ac:dyDescent="0.3">
      <c r="A168" s="93"/>
      <c r="B168" s="7" t="s">
        <v>443</v>
      </c>
      <c r="C168" s="7" t="s">
        <v>444</v>
      </c>
      <c r="D168" s="7" t="s">
        <v>702</v>
      </c>
      <c r="E168" s="7" t="s">
        <v>445</v>
      </c>
      <c r="F168" s="66"/>
      <c r="G168" s="66"/>
      <c r="H168" s="66"/>
      <c r="I168" s="66"/>
      <c r="J168" s="66"/>
      <c r="K168" s="66"/>
      <c r="L168" s="66"/>
      <c r="M168" s="66"/>
      <c r="N168" s="66"/>
      <c r="O168" s="66"/>
      <c r="P168" s="66"/>
      <c r="Q168" s="66"/>
      <c r="R168" s="66"/>
      <c r="S168" s="66"/>
      <c r="T168" s="66"/>
      <c r="U168" s="66"/>
      <c r="V168" s="66"/>
      <c r="W168" s="66">
        <v>38.9</v>
      </c>
      <c r="X168" s="66">
        <v>36</v>
      </c>
      <c r="Y168" s="66">
        <v>35.4</v>
      </c>
      <c r="Z168" s="66">
        <v>31.5</v>
      </c>
      <c r="AA168" s="66">
        <v>27.7</v>
      </c>
      <c r="AB168" s="66"/>
      <c r="AC168" s="7"/>
      <c r="AD168" s="7"/>
      <c r="AE168" s="7" t="s">
        <v>616</v>
      </c>
      <c r="AF168" s="9" t="s">
        <v>617</v>
      </c>
      <c r="AG168" s="30" t="str">
        <f t="shared" si="3"/>
        <v>Non-blank</v>
      </c>
    </row>
    <row r="169" spans="1:33" s="28" customFormat="1" ht="30" x14ac:dyDescent="0.3">
      <c r="A169" s="93"/>
      <c r="B169" s="7" t="s">
        <v>443</v>
      </c>
      <c r="C169" s="7" t="s">
        <v>444</v>
      </c>
      <c r="D169" s="7" t="s">
        <v>702</v>
      </c>
      <c r="E169" s="7" t="s">
        <v>445</v>
      </c>
      <c r="F169" s="66">
        <v>35.17</v>
      </c>
      <c r="G169" s="66">
        <v>41.93</v>
      </c>
      <c r="H169" s="66">
        <v>60.81</v>
      </c>
      <c r="I169" s="66">
        <v>44.17</v>
      </c>
      <c r="J169" s="66">
        <v>54.18</v>
      </c>
      <c r="K169" s="66">
        <v>46.6</v>
      </c>
      <c r="L169" s="66">
        <v>52.23</v>
      </c>
      <c r="M169" s="66">
        <v>60.16</v>
      </c>
      <c r="N169" s="66">
        <v>52.84</v>
      </c>
      <c r="O169" s="66">
        <v>59.84</v>
      </c>
      <c r="P169" s="66">
        <v>50.11</v>
      </c>
      <c r="Q169" s="66">
        <v>53.82</v>
      </c>
      <c r="R169" s="66">
        <v>51.74</v>
      </c>
      <c r="S169" s="66">
        <v>49.25</v>
      </c>
      <c r="T169" s="66">
        <v>50.5</v>
      </c>
      <c r="U169" s="66">
        <v>51.81</v>
      </c>
      <c r="V169" s="66">
        <v>46.66</v>
      </c>
      <c r="W169" s="66">
        <v>41.83</v>
      </c>
      <c r="X169" s="66">
        <v>36.99</v>
      </c>
      <c r="Y169" s="66">
        <v>40.08</v>
      </c>
      <c r="Z169" s="66"/>
      <c r="AA169" s="66"/>
      <c r="AB169" s="66"/>
      <c r="AC169" s="7"/>
      <c r="AD169" s="7"/>
      <c r="AE169" s="7" t="s">
        <v>588</v>
      </c>
      <c r="AF169" s="9" t="s">
        <v>589</v>
      </c>
      <c r="AG169" s="30" t="str">
        <f t="shared" si="3"/>
        <v>Non-blank</v>
      </c>
    </row>
    <row r="170" spans="1:33" s="28" customFormat="1" ht="30" x14ac:dyDescent="0.3">
      <c r="A170" s="93"/>
      <c r="B170" s="7" t="s">
        <v>447</v>
      </c>
      <c r="C170" s="7" t="s">
        <v>448</v>
      </c>
      <c r="D170" s="7" t="s">
        <v>702</v>
      </c>
      <c r="E170" s="7" t="s">
        <v>449</v>
      </c>
      <c r="F170" s="66">
        <v>4696.6225022909503</v>
      </c>
      <c r="G170" s="66"/>
      <c r="H170" s="66"/>
      <c r="I170" s="66"/>
      <c r="J170" s="66"/>
      <c r="K170" s="66"/>
      <c r="L170" s="66"/>
      <c r="M170" s="66"/>
      <c r="N170" s="66"/>
      <c r="O170" s="66"/>
      <c r="P170" s="66"/>
      <c r="Q170" s="66"/>
      <c r="R170" s="66"/>
      <c r="S170" s="66"/>
      <c r="T170" s="66"/>
      <c r="U170" s="66">
        <v>5382.6137322579798</v>
      </c>
      <c r="V170" s="66"/>
      <c r="W170" s="66"/>
      <c r="X170" s="66"/>
      <c r="Y170" s="66"/>
      <c r="Z170" s="66"/>
      <c r="AA170" s="66"/>
      <c r="AB170" s="66"/>
      <c r="AC170" s="7"/>
      <c r="AD170" s="7"/>
      <c r="AE170" s="7" t="s">
        <v>560</v>
      </c>
      <c r="AF170" s="9" t="s">
        <v>561</v>
      </c>
      <c r="AG170" s="30" t="str">
        <f t="shared" si="3"/>
        <v>Non-blank</v>
      </c>
    </row>
    <row r="171" spans="1:33" s="28" customFormat="1" ht="45" x14ac:dyDescent="0.3">
      <c r="A171" s="93"/>
      <c r="B171" s="7" t="s">
        <v>451</v>
      </c>
      <c r="C171" s="7" t="s">
        <v>452</v>
      </c>
      <c r="D171" s="7" t="s">
        <v>702</v>
      </c>
      <c r="E171" s="7" t="s">
        <v>453</v>
      </c>
      <c r="F171" s="66">
        <v>309.36553508299426</v>
      </c>
      <c r="G171" s="66"/>
      <c r="H171" s="66"/>
      <c r="I171" s="66"/>
      <c r="J171" s="66"/>
      <c r="K171" s="66"/>
      <c r="L171" s="66"/>
      <c r="M171" s="66"/>
      <c r="N171" s="66"/>
      <c r="O171" s="66"/>
      <c r="P171" s="66"/>
      <c r="Q171" s="66"/>
      <c r="R171" s="66"/>
      <c r="S171" s="66"/>
      <c r="T171" s="66"/>
      <c r="U171" s="66">
        <v>219.94882052605249</v>
      </c>
      <c r="V171" s="66"/>
      <c r="W171" s="66"/>
      <c r="X171" s="66"/>
      <c r="Y171" s="66"/>
      <c r="Z171" s="66"/>
      <c r="AA171" s="66"/>
      <c r="AB171" s="66"/>
      <c r="AC171" s="7"/>
      <c r="AD171" s="7"/>
      <c r="AE171" s="7" t="s">
        <v>568</v>
      </c>
      <c r="AF171" s="9"/>
      <c r="AG171" s="30" t="str">
        <f t="shared" si="3"/>
        <v>Non-blank</v>
      </c>
    </row>
    <row r="172" spans="1:33" s="28" customFormat="1" ht="30" hidden="1" x14ac:dyDescent="0.3">
      <c r="A172" s="93"/>
      <c r="B172" s="7" t="s">
        <v>455</v>
      </c>
      <c r="C172" s="7" t="s">
        <v>456</v>
      </c>
      <c r="D172" s="7" t="s">
        <v>702</v>
      </c>
      <c r="E172" s="7" t="s">
        <v>32</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9"/>
      <c r="AG172" s="30" t="str">
        <f t="shared" si="3"/>
        <v>X</v>
      </c>
    </row>
    <row r="173" spans="1:33" s="28" customFormat="1" x14ac:dyDescent="0.3">
      <c r="A173" s="93"/>
      <c r="B173" s="7" t="s">
        <v>458</v>
      </c>
      <c r="C173" s="7" t="s">
        <v>459</v>
      </c>
      <c r="D173" s="7" t="s">
        <v>702</v>
      </c>
      <c r="E173" s="7" t="s">
        <v>32</v>
      </c>
      <c r="F173" s="66"/>
      <c r="G173" s="66"/>
      <c r="H173" s="66"/>
      <c r="I173" s="66"/>
      <c r="J173" s="66"/>
      <c r="K173" s="66"/>
      <c r="L173" s="66"/>
      <c r="M173" s="66"/>
      <c r="N173" s="66"/>
      <c r="O173" s="66"/>
      <c r="P173" s="66"/>
      <c r="Q173" s="66"/>
      <c r="R173" s="66"/>
      <c r="S173" s="66"/>
      <c r="T173" s="66"/>
      <c r="U173" s="66"/>
      <c r="V173" s="66"/>
      <c r="W173" s="66"/>
      <c r="X173" s="66"/>
      <c r="Y173" s="66"/>
      <c r="Z173" s="66"/>
      <c r="AA173" s="66">
        <v>5.4</v>
      </c>
      <c r="AB173" s="66"/>
      <c r="AC173" s="7"/>
      <c r="AD173" s="7"/>
      <c r="AE173" s="7" t="s">
        <v>785</v>
      </c>
      <c r="AF173" s="9" t="s">
        <v>786</v>
      </c>
      <c r="AG173" s="30" t="str">
        <f t="shared" si="3"/>
        <v>Non-blank</v>
      </c>
    </row>
    <row r="174" spans="1:33" s="28" customFormat="1" ht="30" x14ac:dyDescent="0.3">
      <c r="A174" s="93"/>
      <c r="B174" s="7" t="s">
        <v>461</v>
      </c>
      <c r="C174" s="7" t="s">
        <v>462</v>
      </c>
      <c r="D174" s="7" t="s">
        <v>702</v>
      </c>
      <c r="E174" s="7" t="s">
        <v>32</v>
      </c>
      <c r="F174" s="66"/>
      <c r="G174" s="66"/>
      <c r="H174" s="66"/>
      <c r="I174" s="66"/>
      <c r="J174" s="66"/>
      <c r="K174" s="66"/>
      <c r="L174" s="66"/>
      <c r="M174" s="66"/>
      <c r="N174" s="66"/>
      <c r="O174" s="66"/>
      <c r="P174" s="66"/>
      <c r="Q174" s="66"/>
      <c r="R174" s="66"/>
      <c r="S174" s="66"/>
      <c r="T174" s="66"/>
      <c r="U174" s="66"/>
      <c r="V174" s="66"/>
      <c r="W174" s="66"/>
      <c r="X174" s="66"/>
      <c r="Y174" s="66"/>
      <c r="Z174" s="66"/>
      <c r="AA174" s="66">
        <v>0.6</v>
      </c>
      <c r="AB174" s="66"/>
      <c r="AC174" s="7"/>
      <c r="AD174" s="7"/>
      <c r="AE174" s="7" t="s">
        <v>785</v>
      </c>
      <c r="AF174" s="9" t="s">
        <v>786</v>
      </c>
      <c r="AG174" s="30" t="str">
        <f t="shared" si="3"/>
        <v>Non-blank</v>
      </c>
    </row>
    <row r="175" spans="1:33" s="28" customFormat="1" ht="30" x14ac:dyDescent="0.3">
      <c r="A175" s="93"/>
      <c r="B175" s="7" t="s">
        <v>464</v>
      </c>
      <c r="C175" s="7" t="s">
        <v>465</v>
      </c>
      <c r="D175" s="7" t="s">
        <v>702</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v>0.99400110572964495</v>
      </c>
      <c r="AC175" s="7"/>
      <c r="AD175" s="7"/>
      <c r="AE175" s="7" t="s">
        <v>618</v>
      </c>
      <c r="AF175" s="9" t="s">
        <v>619</v>
      </c>
      <c r="AG175" s="30" t="str">
        <f t="shared" si="3"/>
        <v>Non-blank</v>
      </c>
    </row>
    <row r="176" spans="1:33" s="28" customFormat="1" ht="30" x14ac:dyDescent="0.3">
      <c r="A176" s="93"/>
      <c r="B176" s="7" t="s">
        <v>467</v>
      </c>
      <c r="C176" s="7" t="s">
        <v>468</v>
      </c>
      <c r="D176" s="7" t="s">
        <v>702</v>
      </c>
      <c r="E176" s="7" t="s">
        <v>445</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v>8.0155342505759494E-2</v>
      </c>
      <c r="AC176" s="7"/>
      <c r="AD176" s="7"/>
      <c r="AE176" s="7" t="s">
        <v>618</v>
      </c>
      <c r="AF176" s="9" t="s">
        <v>619</v>
      </c>
      <c r="AG176" s="30" t="str">
        <f t="shared" si="3"/>
        <v>Non-blank</v>
      </c>
    </row>
    <row r="177" spans="1:33" s="28" customFormat="1" ht="30" x14ac:dyDescent="0.3">
      <c r="A177" s="93"/>
      <c r="B177" s="7" t="s">
        <v>470</v>
      </c>
      <c r="C177" s="7" t="s">
        <v>471</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v>2.8709278175027002</v>
      </c>
      <c r="AC177" s="7"/>
      <c r="AD177" s="7"/>
      <c r="AE177" s="7" t="s">
        <v>618</v>
      </c>
      <c r="AF177" s="9" t="s">
        <v>619</v>
      </c>
      <c r="AG177" s="30" t="str">
        <f t="shared" si="3"/>
        <v>Non-blank</v>
      </c>
    </row>
    <row r="178" spans="1:33" s="28" customFormat="1" ht="30" x14ac:dyDescent="0.3">
      <c r="A178" s="93"/>
      <c r="B178" s="7" t="s">
        <v>473</v>
      </c>
      <c r="C178" s="7" t="s">
        <v>474</v>
      </c>
      <c r="D178" s="7" t="s">
        <v>702</v>
      </c>
      <c r="E178" s="7" t="s">
        <v>445</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v>0.104241660336863</v>
      </c>
      <c r="AC178" s="7"/>
      <c r="AD178" s="7"/>
      <c r="AE178" s="7" t="s">
        <v>618</v>
      </c>
      <c r="AF178" s="9" t="s">
        <v>619</v>
      </c>
      <c r="AG178" s="30" t="str">
        <f t="shared" si="3"/>
        <v>Non-blank</v>
      </c>
    </row>
    <row r="179" spans="1:33" s="28" customFormat="1" ht="30" x14ac:dyDescent="0.3">
      <c r="A179" s="93"/>
      <c r="B179" s="7" t="s">
        <v>476</v>
      </c>
      <c r="C179" s="7" t="s">
        <v>477</v>
      </c>
      <c r="D179" s="7" t="s">
        <v>702</v>
      </c>
      <c r="E179" s="7" t="s">
        <v>445</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v>4.4938313245583797E-2</v>
      </c>
      <c r="AC179" s="7"/>
      <c r="AD179" s="7"/>
      <c r="AE179" s="7" t="s">
        <v>618</v>
      </c>
      <c r="AF179" s="9" t="s">
        <v>619</v>
      </c>
      <c r="AG179" s="30" t="str">
        <f t="shared" si="3"/>
        <v>Non-blank</v>
      </c>
    </row>
    <row r="180" spans="1:33" s="28" customFormat="1" ht="30" x14ac:dyDescent="0.3">
      <c r="A180" s="93"/>
      <c r="B180" s="7" t="s">
        <v>479</v>
      </c>
      <c r="C180" s="7" t="s">
        <v>480</v>
      </c>
      <c r="D180" s="7" t="s">
        <v>702</v>
      </c>
      <c r="E180" s="7" t="s">
        <v>445</v>
      </c>
      <c r="F180" s="66">
        <v>25.72</v>
      </c>
      <c r="G180" s="66">
        <v>27.31</v>
      </c>
      <c r="H180" s="66">
        <v>28.9</v>
      </c>
      <c r="I180" s="66">
        <v>30.5</v>
      </c>
      <c r="J180" s="66">
        <v>32.090000000000003</v>
      </c>
      <c r="K180" s="66">
        <v>33.69</v>
      </c>
      <c r="L180" s="66">
        <v>33.68</v>
      </c>
      <c r="M180" s="66">
        <v>33.68</v>
      </c>
      <c r="N180" s="66">
        <v>33.68</v>
      </c>
      <c r="O180" s="66">
        <v>33.67</v>
      </c>
      <c r="P180" s="66">
        <v>33.67</v>
      </c>
      <c r="Q180" s="66">
        <v>34.15</v>
      </c>
      <c r="R180" s="66">
        <v>32.4</v>
      </c>
      <c r="S180" s="66">
        <v>30.35</v>
      </c>
      <c r="T180" s="66">
        <v>27.54</v>
      </c>
      <c r="U180" s="66">
        <v>25.79</v>
      </c>
      <c r="V180" s="66">
        <v>24.19</v>
      </c>
      <c r="W180" s="66">
        <v>23.11</v>
      </c>
      <c r="X180" s="66">
        <v>22.28</v>
      </c>
      <c r="Y180" s="66">
        <v>22.13</v>
      </c>
      <c r="Z180" s="66"/>
      <c r="AA180" s="66"/>
      <c r="AB180" s="66"/>
      <c r="AC180" s="7"/>
      <c r="AD180" s="7"/>
      <c r="AE180" s="7" t="s">
        <v>588</v>
      </c>
      <c r="AF180" s="9" t="s">
        <v>589</v>
      </c>
      <c r="AG180" s="30" t="str">
        <f t="shared" si="3"/>
        <v>Non-blank</v>
      </c>
    </row>
    <row r="181" spans="1:33" s="28" customFormat="1" ht="30" hidden="1" x14ac:dyDescent="0.3">
      <c r="A181" s="93"/>
      <c r="B181" s="7" t="s">
        <v>482</v>
      </c>
      <c r="C181" s="7" t="s">
        <v>483</v>
      </c>
      <c r="D181" s="7" t="s">
        <v>703</v>
      </c>
      <c r="E181" s="7" t="s">
        <v>445</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3"/>
        <v>X</v>
      </c>
    </row>
    <row r="182" spans="1:33" s="28" customFormat="1" ht="30" hidden="1" x14ac:dyDescent="0.3">
      <c r="A182" s="93"/>
      <c r="B182" s="7" t="s">
        <v>485</v>
      </c>
      <c r="C182" s="7" t="s">
        <v>486</v>
      </c>
      <c r="D182" s="7" t="s">
        <v>703</v>
      </c>
      <c r="E182" s="7" t="s">
        <v>445</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3"/>
        <v>X</v>
      </c>
    </row>
    <row r="183" spans="1:33" s="28" customFormat="1" ht="30" hidden="1" x14ac:dyDescent="0.3">
      <c r="A183" s="93"/>
      <c r="B183" s="7" t="s">
        <v>488</v>
      </c>
      <c r="C183" s="7" t="s">
        <v>489</v>
      </c>
      <c r="D183" s="7" t="s">
        <v>703</v>
      </c>
      <c r="E183" s="7" t="s">
        <v>445</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3"/>
        <v>X</v>
      </c>
    </row>
    <row r="184" spans="1:33" s="28" customFormat="1" x14ac:dyDescent="0.3">
      <c r="A184" s="93" t="s">
        <v>491</v>
      </c>
      <c r="B184" s="7" t="s">
        <v>492</v>
      </c>
      <c r="C184" s="7" t="s">
        <v>493</v>
      </c>
      <c r="D184" s="7" t="s">
        <v>702</v>
      </c>
      <c r="E184" s="7" t="s">
        <v>494</v>
      </c>
      <c r="F184" s="66">
        <v>6029.1499159064597</v>
      </c>
      <c r="G184" s="66"/>
      <c r="H184" s="66"/>
      <c r="I184" s="66"/>
      <c r="J184" s="66"/>
      <c r="K184" s="66"/>
      <c r="L184" s="66"/>
      <c r="M184" s="66"/>
      <c r="N184" s="66"/>
      <c r="O184" s="66"/>
      <c r="P184" s="66"/>
      <c r="Q184" s="66"/>
      <c r="R184" s="66"/>
      <c r="S184" s="66"/>
      <c r="T184" s="66"/>
      <c r="U184" s="66">
        <v>20549.440596072403</v>
      </c>
      <c r="V184" s="66"/>
      <c r="W184" s="66"/>
      <c r="X184" s="66"/>
      <c r="Y184" s="66"/>
      <c r="Z184" s="66"/>
      <c r="AA184" s="66"/>
      <c r="AB184" s="66"/>
      <c r="AC184" s="7"/>
      <c r="AD184" s="7"/>
      <c r="AE184" s="7" t="s">
        <v>560</v>
      </c>
      <c r="AF184" s="9" t="s">
        <v>561</v>
      </c>
      <c r="AG184" s="30" t="str">
        <f t="shared" si="3"/>
        <v>Non-blank</v>
      </c>
    </row>
    <row r="185" spans="1:33" s="28" customFormat="1" ht="30" x14ac:dyDescent="0.3">
      <c r="A185" s="93"/>
      <c r="B185" s="7" t="s">
        <v>496</v>
      </c>
      <c r="C185" s="7" t="s">
        <v>497</v>
      </c>
      <c r="D185" s="7" t="s">
        <v>702</v>
      </c>
      <c r="E185" s="7" t="s">
        <v>498</v>
      </c>
      <c r="F185" s="66">
        <v>397.13883517786803</v>
      </c>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t="s">
        <v>568</v>
      </c>
      <c r="AF185" s="9"/>
      <c r="AG185" s="30" t="str">
        <f t="shared" si="3"/>
        <v>Non-blank</v>
      </c>
    </row>
    <row r="186" spans="1:33" s="28" customFormat="1" ht="30" x14ac:dyDescent="0.3">
      <c r="A186" s="93"/>
      <c r="B186" s="7" t="s">
        <v>500</v>
      </c>
      <c r="C186" s="7" t="s">
        <v>501</v>
      </c>
      <c r="D186" s="7" t="s">
        <v>702</v>
      </c>
      <c r="E186" s="7" t="s">
        <v>502</v>
      </c>
      <c r="F186" s="66"/>
      <c r="G186" s="66"/>
      <c r="H186" s="66"/>
      <c r="I186" s="66"/>
      <c r="J186" s="66">
        <v>6210.0865542045603</v>
      </c>
      <c r="K186" s="66"/>
      <c r="L186" s="66"/>
      <c r="M186" s="66"/>
      <c r="N186" s="66"/>
      <c r="O186" s="66"/>
      <c r="P186" s="66"/>
      <c r="Q186" s="66"/>
      <c r="R186" s="66"/>
      <c r="S186" s="66"/>
      <c r="T186" s="66"/>
      <c r="U186" s="66"/>
      <c r="V186" s="66"/>
      <c r="W186" s="66"/>
      <c r="X186" s="66"/>
      <c r="Y186" s="66"/>
      <c r="Z186" s="66"/>
      <c r="AA186" s="66"/>
      <c r="AB186" s="66"/>
      <c r="AC186" s="7"/>
      <c r="AD186" s="7"/>
      <c r="AE186" s="7" t="s">
        <v>607</v>
      </c>
      <c r="AF186" s="9" t="s">
        <v>608</v>
      </c>
      <c r="AG186" s="30" t="str">
        <f t="shared" si="3"/>
        <v>Non-blank</v>
      </c>
    </row>
    <row r="187" spans="1:33" s="28" customFormat="1" ht="30" x14ac:dyDescent="0.3">
      <c r="A187" s="93"/>
      <c r="B187" s="7" t="s">
        <v>504</v>
      </c>
      <c r="C187" s="7" t="s">
        <v>505</v>
      </c>
      <c r="D187" s="7" t="s">
        <v>702</v>
      </c>
      <c r="E187" s="7" t="s">
        <v>16</v>
      </c>
      <c r="F187" s="66"/>
      <c r="G187" s="66"/>
      <c r="H187" s="66"/>
      <c r="I187" s="66"/>
      <c r="J187" s="66"/>
      <c r="K187" s="66"/>
      <c r="L187" s="66"/>
      <c r="M187" s="66"/>
      <c r="N187" s="66"/>
      <c r="O187" s="66"/>
      <c r="P187" s="66"/>
      <c r="Q187" s="66"/>
      <c r="R187" s="66"/>
      <c r="S187" s="66"/>
      <c r="T187" s="66"/>
      <c r="U187" s="66">
        <v>2766</v>
      </c>
      <c r="V187" s="66"/>
      <c r="W187" s="66"/>
      <c r="X187" s="66"/>
      <c r="Y187" s="66"/>
      <c r="Z187" s="66"/>
      <c r="AA187" s="66"/>
      <c r="AB187" s="66"/>
      <c r="AC187" s="7"/>
      <c r="AD187" s="7"/>
      <c r="AE187" s="7" t="s">
        <v>560</v>
      </c>
      <c r="AF187" s="9" t="s">
        <v>561</v>
      </c>
      <c r="AG187" s="30" t="str">
        <f t="shared" si="3"/>
        <v>Non-blank</v>
      </c>
    </row>
    <row r="188" spans="1:33" s="28" customFormat="1" ht="30" x14ac:dyDescent="0.3">
      <c r="A188" s="93"/>
      <c r="B188" s="7" t="s">
        <v>507</v>
      </c>
      <c r="C188" s="7" t="s">
        <v>508</v>
      </c>
      <c r="D188" s="7" t="s">
        <v>702</v>
      </c>
      <c r="E188" s="7" t="s">
        <v>178</v>
      </c>
      <c r="F188" s="66">
        <v>13297755.060699999</v>
      </c>
      <c r="G188" s="66"/>
      <c r="H188" s="66"/>
      <c r="I188" s="66"/>
      <c r="J188" s="66"/>
      <c r="K188" s="66"/>
      <c r="L188" s="66"/>
      <c r="M188" s="66"/>
      <c r="N188" s="66"/>
      <c r="O188" s="66"/>
      <c r="P188" s="66"/>
      <c r="Q188" s="66"/>
      <c r="R188" s="66"/>
      <c r="S188" s="66"/>
      <c r="T188" s="66"/>
      <c r="U188" s="66">
        <v>21503039.831500001</v>
      </c>
      <c r="V188" s="66"/>
      <c r="W188" s="66"/>
      <c r="X188" s="66"/>
      <c r="Y188" s="66"/>
      <c r="Z188" s="66"/>
      <c r="AA188" s="66"/>
      <c r="AB188" s="66"/>
      <c r="AC188" s="7"/>
      <c r="AD188" s="7"/>
      <c r="AE188" s="7" t="s">
        <v>560</v>
      </c>
      <c r="AF188" s="9" t="s">
        <v>561</v>
      </c>
      <c r="AG188" s="30" t="str">
        <f t="shared" si="3"/>
        <v>Non-blank</v>
      </c>
    </row>
    <row r="189" spans="1:33" s="28" customFormat="1" ht="30" x14ac:dyDescent="0.3">
      <c r="A189" s="93"/>
      <c r="B189" s="7" t="s">
        <v>510</v>
      </c>
      <c r="C189" s="7" t="s">
        <v>511</v>
      </c>
      <c r="D189" s="7" t="s">
        <v>702</v>
      </c>
      <c r="E189" s="7" t="s">
        <v>32</v>
      </c>
      <c r="F189" s="66">
        <v>87.59203252442282</v>
      </c>
      <c r="G189" s="66"/>
      <c r="H189" s="66"/>
      <c r="I189" s="66"/>
      <c r="J189" s="66"/>
      <c r="K189" s="66"/>
      <c r="L189" s="66"/>
      <c r="M189" s="66"/>
      <c r="N189" s="66"/>
      <c r="O189" s="66"/>
      <c r="P189" s="66"/>
      <c r="Q189" s="66"/>
      <c r="R189" s="66"/>
      <c r="S189" s="66"/>
      <c r="T189" s="66"/>
      <c r="U189" s="66">
        <v>87.86750236820582</v>
      </c>
      <c r="V189" s="66"/>
      <c r="W189" s="66"/>
      <c r="X189" s="66"/>
      <c r="Y189" s="66"/>
      <c r="Z189" s="66"/>
      <c r="AA189" s="66"/>
      <c r="AB189" s="66"/>
      <c r="AC189" s="7"/>
      <c r="AD189" s="7"/>
      <c r="AE189" s="7" t="s">
        <v>568</v>
      </c>
      <c r="AF189" s="9"/>
      <c r="AG189" s="30" t="str">
        <f t="shared" si="3"/>
        <v>Non-blank</v>
      </c>
    </row>
    <row r="190" spans="1:33" s="28" customFormat="1" ht="30" x14ac:dyDescent="0.3">
      <c r="A190" s="93"/>
      <c r="B190" s="7" t="s">
        <v>513</v>
      </c>
      <c r="C190" s="7" t="s">
        <v>514</v>
      </c>
      <c r="D190" s="7" t="s">
        <v>702</v>
      </c>
      <c r="E190" s="7" t="s">
        <v>16</v>
      </c>
      <c r="F190" s="66"/>
      <c r="G190" s="66"/>
      <c r="H190" s="66"/>
      <c r="I190" s="66"/>
      <c r="J190" s="66"/>
      <c r="K190" s="66"/>
      <c r="L190" s="66"/>
      <c r="M190" s="66"/>
      <c r="N190" s="66"/>
      <c r="O190" s="66"/>
      <c r="P190" s="66"/>
      <c r="Q190" s="66"/>
      <c r="R190" s="66"/>
      <c r="S190" s="66"/>
      <c r="T190" s="66"/>
      <c r="U190" s="66">
        <v>1299</v>
      </c>
      <c r="V190" s="66"/>
      <c r="W190" s="66"/>
      <c r="X190" s="66"/>
      <c r="Y190" s="66"/>
      <c r="Z190" s="66"/>
      <c r="AA190" s="66"/>
      <c r="AB190" s="66"/>
      <c r="AC190" s="7"/>
      <c r="AD190" s="7"/>
      <c r="AE190" s="7" t="s">
        <v>560</v>
      </c>
      <c r="AF190" s="9" t="s">
        <v>561</v>
      </c>
      <c r="AG190" s="30" t="str">
        <f t="shared" si="3"/>
        <v>Non-blank</v>
      </c>
    </row>
    <row r="191" spans="1:33" s="28" customFormat="1" ht="30" x14ac:dyDescent="0.3">
      <c r="A191" s="93"/>
      <c r="B191" s="7" t="s">
        <v>516</v>
      </c>
      <c r="C191" s="7" t="s">
        <v>517</v>
      </c>
      <c r="D191" s="7" t="s">
        <v>702</v>
      </c>
      <c r="E191" s="7" t="s">
        <v>178</v>
      </c>
      <c r="F191" s="66">
        <v>4650181.4911799999</v>
      </c>
      <c r="G191" s="66"/>
      <c r="H191" s="66"/>
      <c r="I191" s="66"/>
      <c r="J191" s="66"/>
      <c r="K191" s="66"/>
      <c r="L191" s="66"/>
      <c r="M191" s="66"/>
      <c r="N191" s="66"/>
      <c r="O191" s="66"/>
      <c r="P191" s="66"/>
      <c r="Q191" s="66"/>
      <c r="R191" s="66"/>
      <c r="S191" s="66"/>
      <c r="T191" s="66"/>
      <c r="U191" s="66">
        <v>7561355.7790999999</v>
      </c>
      <c r="V191" s="66"/>
      <c r="W191" s="66"/>
      <c r="X191" s="66"/>
      <c r="Y191" s="66"/>
      <c r="Z191" s="66"/>
      <c r="AA191" s="66"/>
      <c r="AB191" s="66"/>
      <c r="AC191" s="7"/>
      <c r="AD191" s="7"/>
      <c r="AE191" s="7" t="s">
        <v>560</v>
      </c>
      <c r="AF191" s="9" t="s">
        <v>561</v>
      </c>
      <c r="AG191" s="30" t="str">
        <f t="shared" si="3"/>
        <v>Non-blank</v>
      </c>
    </row>
    <row r="192" spans="1:33" s="28" customFormat="1" ht="30" x14ac:dyDescent="0.3">
      <c r="A192" s="93"/>
      <c r="B192" s="7" t="s">
        <v>519</v>
      </c>
      <c r="C192" s="7" t="s">
        <v>520</v>
      </c>
      <c r="D192" s="7" t="s">
        <v>702</v>
      </c>
      <c r="E192" s="7" t="s">
        <v>32</v>
      </c>
      <c r="F192" s="66">
        <v>30.630647546193124</v>
      </c>
      <c r="G192" s="66"/>
      <c r="H192" s="66"/>
      <c r="I192" s="66"/>
      <c r="J192" s="66"/>
      <c r="K192" s="66"/>
      <c r="L192" s="66"/>
      <c r="M192" s="66"/>
      <c r="N192" s="66"/>
      <c r="O192" s="66"/>
      <c r="P192" s="66"/>
      <c r="Q192" s="66"/>
      <c r="R192" s="66"/>
      <c r="S192" s="66"/>
      <c r="T192" s="66"/>
      <c r="U192" s="66">
        <v>30.897838260692524</v>
      </c>
      <c r="V192" s="66"/>
      <c r="W192" s="66"/>
      <c r="X192" s="66"/>
      <c r="Y192" s="66"/>
      <c r="Z192" s="66"/>
      <c r="AA192" s="66"/>
      <c r="AB192" s="66"/>
      <c r="AC192" s="7"/>
      <c r="AD192" s="7"/>
      <c r="AE192" s="7" t="s">
        <v>568</v>
      </c>
      <c r="AF192" s="9"/>
      <c r="AG192" s="30" t="str">
        <f t="shared" si="3"/>
        <v>Non-blank</v>
      </c>
    </row>
    <row r="193" spans="1:33" s="28" customFormat="1" hidden="1" x14ac:dyDescent="0.3">
      <c r="A193" s="93"/>
      <c r="B193" s="7" t="s">
        <v>522</v>
      </c>
      <c r="C193" s="7" t="s">
        <v>523</v>
      </c>
      <c r="D193" s="7" t="s">
        <v>703</v>
      </c>
      <c r="E193" s="7" t="s">
        <v>524</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3"/>
        <v>X</v>
      </c>
    </row>
    <row r="194" spans="1:33" s="28" customFormat="1" hidden="1" x14ac:dyDescent="0.3">
      <c r="A194" s="93"/>
      <c r="B194" s="7" t="s">
        <v>526</v>
      </c>
      <c r="C194" s="7" t="s">
        <v>527</v>
      </c>
      <c r="D194" s="7" t="s">
        <v>703</v>
      </c>
      <c r="E194" s="7" t="s">
        <v>524</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3"/>
        <v>X</v>
      </c>
    </row>
    <row r="195" spans="1:33" s="28" customFormat="1" ht="30" hidden="1" x14ac:dyDescent="0.3">
      <c r="A195" s="93"/>
      <c r="B195" s="7" t="s">
        <v>529</v>
      </c>
      <c r="C195" s="7" t="s">
        <v>530</v>
      </c>
      <c r="D195" s="7" t="s">
        <v>703</v>
      </c>
      <c r="E195" s="7" t="s">
        <v>531</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3"/>
        <v>X</v>
      </c>
    </row>
    <row r="196" spans="1:33" s="28" customFormat="1" ht="30" hidden="1" x14ac:dyDescent="0.3">
      <c r="A196" s="93" t="s">
        <v>533</v>
      </c>
      <c r="B196" s="7" t="s">
        <v>534</v>
      </c>
      <c r="C196" s="7" t="s">
        <v>535</v>
      </c>
      <c r="D196" s="7" t="s">
        <v>702</v>
      </c>
      <c r="E196" s="7" t="s">
        <v>32</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3"/>
        <v>X</v>
      </c>
    </row>
    <row r="197" spans="1:33" s="28" customFormat="1" ht="30" hidden="1" x14ac:dyDescent="0.3">
      <c r="A197" s="93"/>
      <c r="B197" s="7" t="s">
        <v>537</v>
      </c>
      <c r="C197" s="7" t="s">
        <v>538</v>
      </c>
      <c r="D197" s="7" t="s">
        <v>702</v>
      </c>
      <c r="E197" s="7" t="s">
        <v>32</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03" si="4">IF(COUNTA(F197:AB197)=0,"X","Non-blank")</f>
        <v>X</v>
      </c>
    </row>
    <row r="198" spans="1:33" s="28" customFormat="1" ht="30" hidden="1" x14ac:dyDescent="0.3">
      <c r="A198" s="93"/>
      <c r="B198" s="7" t="s">
        <v>539</v>
      </c>
      <c r="C198" s="7" t="s">
        <v>540</v>
      </c>
      <c r="D198" s="7" t="s">
        <v>702</v>
      </c>
      <c r="E198" s="7" t="s">
        <v>32</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4"/>
        <v>X</v>
      </c>
    </row>
    <row r="199" spans="1:33" s="28" customFormat="1" ht="30" hidden="1" x14ac:dyDescent="0.3">
      <c r="A199" s="93"/>
      <c r="B199" s="7" t="s">
        <v>541</v>
      </c>
      <c r="C199" s="7" t="s">
        <v>542</v>
      </c>
      <c r="D199" s="7" t="s">
        <v>702</v>
      </c>
      <c r="E199" s="7" t="s">
        <v>36</v>
      </c>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7"/>
      <c r="AD199" s="7"/>
      <c r="AE199" s="7"/>
      <c r="AF199" s="9"/>
      <c r="AG199" s="30" t="str">
        <f t="shared" si="4"/>
        <v>X</v>
      </c>
    </row>
    <row r="200" spans="1:33" s="28" customFormat="1" ht="105" x14ac:dyDescent="0.3">
      <c r="A200" s="93"/>
      <c r="B200" s="7" t="s">
        <v>543</v>
      </c>
      <c r="C200" s="7" t="s">
        <v>544</v>
      </c>
      <c r="D200" s="7" t="s">
        <v>702</v>
      </c>
      <c r="E200" s="7" t="s">
        <v>545</v>
      </c>
      <c r="F200" s="66"/>
      <c r="G200" s="66"/>
      <c r="H200" s="66"/>
      <c r="I200" s="66"/>
      <c r="J200" s="66"/>
      <c r="K200" s="66"/>
      <c r="L200" s="66"/>
      <c r="M200" s="66"/>
      <c r="N200" s="66"/>
      <c r="O200" s="66"/>
      <c r="P200" s="66"/>
      <c r="Q200" s="66"/>
      <c r="R200" s="66"/>
      <c r="S200" s="66"/>
      <c r="T200" s="66"/>
      <c r="U200" s="66">
        <v>25.725464770999999</v>
      </c>
      <c r="V200" s="66"/>
      <c r="W200" s="66"/>
      <c r="X200" s="66"/>
      <c r="Y200" s="66"/>
      <c r="Z200" s="66"/>
      <c r="AA200" s="66"/>
      <c r="AB200" s="66"/>
      <c r="AC200" s="7"/>
      <c r="AD200" s="7"/>
      <c r="AE200" s="7" t="s">
        <v>560</v>
      </c>
      <c r="AF200" s="9" t="s">
        <v>561</v>
      </c>
      <c r="AG200" s="30" t="str">
        <f t="shared" si="4"/>
        <v>Non-blank</v>
      </c>
    </row>
    <row r="201" spans="1:33" s="28" customFormat="1" ht="30" x14ac:dyDescent="0.3">
      <c r="A201" s="93"/>
      <c r="B201" s="7" t="s">
        <v>547</v>
      </c>
      <c r="C201" s="7" t="s">
        <v>548</v>
      </c>
      <c r="D201" s="7" t="s">
        <v>702</v>
      </c>
      <c r="E201" s="7" t="s">
        <v>549</v>
      </c>
      <c r="F201" s="66"/>
      <c r="G201" s="66"/>
      <c r="H201" s="66"/>
      <c r="I201" s="66"/>
      <c r="J201" s="66"/>
      <c r="K201" s="66"/>
      <c r="L201" s="66"/>
      <c r="M201" s="66"/>
      <c r="N201" s="66"/>
      <c r="O201" s="66"/>
      <c r="P201" s="66"/>
      <c r="Q201" s="66"/>
      <c r="R201" s="66"/>
      <c r="S201" s="66"/>
      <c r="T201" s="66"/>
      <c r="U201" s="66"/>
      <c r="V201" s="66"/>
      <c r="W201" s="66"/>
      <c r="X201" s="66"/>
      <c r="Y201" s="66"/>
      <c r="Z201" s="66"/>
      <c r="AA201" s="66">
        <v>318</v>
      </c>
      <c r="AB201" s="66"/>
      <c r="AC201" s="7" t="s">
        <v>263</v>
      </c>
      <c r="AD201" s="7"/>
      <c r="AE201" s="7" t="s">
        <v>590</v>
      </c>
      <c r="AF201" s="9" t="s">
        <v>591</v>
      </c>
      <c r="AG201" s="30" t="str">
        <f t="shared" si="4"/>
        <v>Non-blank</v>
      </c>
    </row>
    <row r="202" spans="1:33" s="28" customFormat="1" ht="30" x14ac:dyDescent="0.3">
      <c r="A202" s="93"/>
      <c r="B202" s="7" t="s">
        <v>547</v>
      </c>
      <c r="C202" s="7" t="s">
        <v>548</v>
      </c>
      <c r="D202" s="7" t="s">
        <v>702</v>
      </c>
      <c r="E202" s="7" t="s">
        <v>549</v>
      </c>
      <c r="F202" s="66"/>
      <c r="G202" s="66"/>
      <c r="H202" s="66"/>
      <c r="I202" s="66"/>
      <c r="J202" s="66"/>
      <c r="K202" s="66"/>
      <c r="L202" s="66"/>
      <c r="M202" s="66"/>
      <c r="N202" s="66"/>
      <c r="O202" s="66"/>
      <c r="P202" s="66"/>
      <c r="Q202" s="66"/>
      <c r="R202" s="66"/>
      <c r="S202" s="66"/>
      <c r="T202" s="66"/>
      <c r="U202" s="66"/>
      <c r="V202" s="66"/>
      <c r="W202" s="66"/>
      <c r="X202" s="66"/>
      <c r="Y202" s="66"/>
      <c r="Z202" s="66"/>
      <c r="AA202" s="66">
        <v>-24.039000000000001</v>
      </c>
      <c r="AB202" s="66"/>
      <c r="AC202" s="7" t="s">
        <v>36</v>
      </c>
      <c r="AD202" s="7"/>
      <c r="AE202" s="7" t="s">
        <v>590</v>
      </c>
      <c r="AF202" s="9" t="s">
        <v>591</v>
      </c>
      <c r="AG202" s="30" t="str">
        <f t="shared" si="4"/>
        <v>Non-blank</v>
      </c>
    </row>
    <row r="203" spans="1:33" s="28" customFormat="1" ht="30" hidden="1" x14ac:dyDescent="0.3">
      <c r="A203" s="93"/>
      <c r="B203" s="7" t="s">
        <v>551</v>
      </c>
      <c r="C203" s="7" t="s">
        <v>552</v>
      </c>
      <c r="D203" s="7" t="s">
        <v>702</v>
      </c>
      <c r="E203" s="7" t="s">
        <v>36</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4"/>
        <v>X</v>
      </c>
    </row>
    <row r="204" spans="1:33" s="28" customFormat="1" x14ac:dyDescent="0.3">
      <c r="AF204" s="30"/>
      <c r="AG204" s="30"/>
    </row>
    <row r="205" spans="1:33" x14ac:dyDescent="0.3">
      <c r="B205" s="27">
        <f>COUNTA(B5:B203)</f>
        <v>199</v>
      </c>
      <c r="C205" s="28">
        <f>COUNTA(C5:C203)</f>
        <v>199</v>
      </c>
      <c r="D205" s="27">
        <f>COUNTA(D5:D203)</f>
        <v>199</v>
      </c>
      <c r="E205" s="27">
        <f>COUNTA(E5:E203)</f>
        <v>199</v>
      </c>
      <c r="AB205" s="64">
        <f>COUNTA(F5:AB203)</f>
        <v>294</v>
      </c>
      <c r="AG205" s="80">
        <f>COUNTIF(AG5:AG203,"Non-blank")</f>
        <v>108</v>
      </c>
    </row>
    <row r="206" spans="1:33" x14ac:dyDescent="0.3">
      <c r="AB206" s="64"/>
    </row>
    <row r="207" spans="1:33" x14ac:dyDescent="0.3">
      <c r="D207" s="65" t="s">
        <v>701</v>
      </c>
      <c r="E207" s="1" t="s">
        <v>554</v>
      </c>
    </row>
    <row r="208" spans="1:33" x14ac:dyDescent="0.3">
      <c r="D208" s="65" t="s">
        <v>702</v>
      </c>
      <c r="E208" s="1" t="s">
        <v>555</v>
      </c>
    </row>
    <row r="209" spans="4:5" x14ac:dyDescent="0.3">
      <c r="D209" s="65" t="s">
        <v>703</v>
      </c>
      <c r="E209" s="1" t="s">
        <v>556</v>
      </c>
    </row>
  </sheetData>
  <autoFilter ref="A4:AG203" xr:uid="{58E4D677-FCC6-46AD-833A-5C814F830EA5}">
    <filterColumn colId="32">
      <filters>
        <filter val="Non-blank"/>
      </filters>
    </filterColumn>
  </autoFilter>
  <mergeCells count="10">
    <mergeCell ref="A2:B2"/>
    <mergeCell ref="A160:A166"/>
    <mergeCell ref="A184:A195"/>
    <mergeCell ref="A196:A203"/>
    <mergeCell ref="A167:A183"/>
    <mergeCell ref="A5:A21"/>
    <mergeCell ref="A22:A39"/>
    <mergeCell ref="A40:A77"/>
    <mergeCell ref="A78:A154"/>
    <mergeCell ref="A155:A159"/>
  </mergeCells>
  <hyperlinks>
    <hyperlink ref="A2:B2" location="TOC!A1" display="&lt;&lt;&lt; Table of Contents" xr:uid="{F2F608AF-71A7-4828-97D1-363F2EFEC1A5}"/>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9533A-EDC6-4598-AE20-1EDDF21F8411}">
  <sheetPr codeName="Sheet15" filterMode="1">
    <tabColor rgb="FFFFC000"/>
  </sheetPr>
  <dimension ref="A1:AG199"/>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860</v>
      </c>
      <c r="B1" s="58" t="s">
        <v>861</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6550414</v>
      </c>
      <c r="G5" s="66"/>
      <c r="H5" s="66"/>
      <c r="I5" s="66"/>
      <c r="J5" s="66"/>
      <c r="K5" s="66">
        <v>8409066</v>
      </c>
      <c r="L5" s="66"/>
      <c r="M5" s="66"/>
      <c r="N5" s="66"/>
      <c r="O5" s="66"/>
      <c r="P5" s="66">
        <v>10222916</v>
      </c>
      <c r="Q5" s="66"/>
      <c r="R5" s="66"/>
      <c r="S5" s="66"/>
      <c r="T5" s="66"/>
      <c r="U5" s="66">
        <v>11275391</v>
      </c>
      <c r="V5" s="66"/>
      <c r="W5" s="66"/>
      <c r="X5" s="66"/>
      <c r="Y5" s="66"/>
      <c r="Z5" s="66"/>
      <c r="AA5" s="66"/>
      <c r="AB5" s="66"/>
      <c r="AC5" s="7"/>
      <c r="AD5" s="7"/>
      <c r="AE5" s="7" t="s">
        <v>562</v>
      </c>
      <c r="AF5" s="10" t="s">
        <v>563</v>
      </c>
      <c r="AG5" s="30" t="str">
        <f t="shared" ref="AG5:AG68" si="0">IF(COUNTA(F5:AB5)=0,"X","Non-blank")</f>
        <v>Non-blank</v>
      </c>
    </row>
    <row r="6" spans="1:33" s="28" customFormat="1" ht="30" x14ac:dyDescent="0.3">
      <c r="A6" s="93"/>
      <c r="B6" s="7" t="s">
        <v>10</v>
      </c>
      <c r="C6" s="7" t="s">
        <v>11</v>
      </c>
      <c r="D6" s="7" t="s">
        <v>701</v>
      </c>
      <c r="E6" s="7" t="s">
        <v>109</v>
      </c>
      <c r="F6" s="66"/>
      <c r="G6" s="66"/>
      <c r="H6" s="66"/>
      <c r="I6" s="66"/>
      <c r="J6" s="66"/>
      <c r="K6" s="66"/>
      <c r="L6" s="66"/>
      <c r="M6" s="66"/>
      <c r="N6" s="66"/>
      <c r="O6" s="66"/>
      <c r="P6" s="66"/>
      <c r="Q6" s="66"/>
      <c r="R6" s="66"/>
      <c r="S6" s="66"/>
      <c r="T6" s="66"/>
      <c r="U6" s="66"/>
      <c r="V6" s="66"/>
      <c r="W6" s="66">
        <v>12240000</v>
      </c>
      <c r="X6" s="66"/>
      <c r="Y6" s="66"/>
      <c r="Z6" s="66"/>
      <c r="AA6" s="66"/>
      <c r="AB6" s="66"/>
      <c r="AC6" s="7"/>
      <c r="AD6" s="7"/>
      <c r="AE6" s="7" t="s">
        <v>564</v>
      </c>
      <c r="AF6" s="10" t="s">
        <v>565</v>
      </c>
      <c r="AG6" s="30" t="str">
        <f t="shared" si="0"/>
        <v>Non-blank</v>
      </c>
    </row>
    <row r="7" spans="1:33" s="28" customFormat="1" ht="16.8" x14ac:dyDescent="0.3">
      <c r="A7" s="93"/>
      <c r="B7" s="7" t="s">
        <v>10</v>
      </c>
      <c r="C7" s="7" t="s">
        <v>11</v>
      </c>
      <c r="D7" s="7" t="s">
        <v>701</v>
      </c>
      <c r="E7" s="7" t="s">
        <v>109</v>
      </c>
      <c r="F7" s="66">
        <v>6550000</v>
      </c>
      <c r="G7" s="66">
        <v>7193000</v>
      </c>
      <c r="H7" s="66">
        <v>7479000</v>
      </c>
      <c r="I7" s="66">
        <v>7777000</v>
      </c>
      <c r="J7" s="66">
        <v>8087000</v>
      </c>
      <c r="K7" s="66">
        <v>8409000</v>
      </c>
      <c r="L7" s="66">
        <v>8744000</v>
      </c>
      <c r="M7" s="66">
        <v>9092000</v>
      </c>
      <c r="N7" s="66">
        <v>9455000</v>
      </c>
      <c r="O7" s="66">
        <v>9831000</v>
      </c>
      <c r="P7" s="66">
        <v>10223000</v>
      </c>
      <c r="Q7" s="66">
        <v>10484000</v>
      </c>
      <c r="R7" s="66">
        <v>10677000</v>
      </c>
      <c r="S7" s="66">
        <v>10873000</v>
      </c>
      <c r="T7" s="66">
        <v>11072000</v>
      </c>
      <c r="U7" s="66">
        <v>11275000</v>
      </c>
      <c r="V7" s="66">
        <v>11483000</v>
      </c>
      <c r="W7" s="66">
        <v>11693000</v>
      </c>
      <c r="X7" s="66">
        <v>11908000</v>
      </c>
      <c r="Y7" s="66">
        <v>12129000</v>
      </c>
      <c r="Z7" s="66">
        <v>12357000</v>
      </c>
      <c r="AA7" s="66">
        <v>12592000</v>
      </c>
      <c r="AB7" s="66"/>
      <c r="AC7" s="7"/>
      <c r="AD7" s="7" t="s">
        <v>804</v>
      </c>
      <c r="AE7" s="7" t="s">
        <v>1877</v>
      </c>
      <c r="AF7" s="10" t="s">
        <v>1950</v>
      </c>
      <c r="AG7" s="30" t="str">
        <f t="shared" si="0"/>
        <v>Non-blank</v>
      </c>
    </row>
    <row r="8" spans="1:33" s="28" customFormat="1" ht="30" x14ac:dyDescent="0.3">
      <c r="A8" s="93"/>
      <c r="B8" s="7" t="s">
        <v>14</v>
      </c>
      <c r="C8" s="7" t="s">
        <v>15</v>
      </c>
      <c r="D8" s="7" t="s">
        <v>701</v>
      </c>
      <c r="E8" s="7" t="s">
        <v>16</v>
      </c>
      <c r="F8" s="66"/>
      <c r="G8" s="66"/>
      <c r="H8" s="66"/>
      <c r="I8" s="66"/>
      <c r="J8" s="66"/>
      <c r="K8" s="66"/>
      <c r="L8" s="66"/>
      <c r="M8" s="66"/>
      <c r="N8" s="66"/>
      <c r="O8" s="66"/>
      <c r="P8" s="66"/>
      <c r="Q8" s="66"/>
      <c r="R8" s="66"/>
      <c r="S8" s="66"/>
      <c r="T8" s="66"/>
      <c r="U8" s="66"/>
      <c r="V8" s="66">
        <v>1748</v>
      </c>
      <c r="W8" s="66"/>
      <c r="X8" s="66"/>
      <c r="Y8" s="66"/>
      <c r="Z8" s="66"/>
      <c r="AA8" s="66"/>
      <c r="AB8" s="66"/>
      <c r="AC8" s="7"/>
      <c r="AD8" s="7"/>
      <c r="AE8" s="7" t="s">
        <v>564</v>
      </c>
      <c r="AF8" s="10" t="s">
        <v>565</v>
      </c>
      <c r="AG8" s="30" t="str">
        <f t="shared" si="0"/>
        <v>Non-blank</v>
      </c>
    </row>
    <row r="9" spans="1:33" s="28" customFormat="1" ht="30" x14ac:dyDescent="0.3">
      <c r="A9" s="93"/>
      <c r="B9" s="7" t="s">
        <v>14</v>
      </c>
      <c r="C9" s="7" t="s">
        <v>15</v>
      </c>
      <c r="D9" s="7" t="s">
        <v>701</v>
      </c>
      <c r="E9" s="7" t="s">
        <v>16</v>
      </c>
      <c r="F9" s="66"/>
      <c r="G9" s="66"/>
      <c r="H9" s="66"/>
      <c r="I9" s="66"/>
      <c r="J9" s="66"/>
      <c r="K9" s="66"/>
      <c r="L9" s="66"/>
      <c r="M9" s="66"/>
      <c r="N9" s="66"/>
      <c r="O9" s="66"/>
      <c r="P9" s="66"/>
      <c r="Q9" s="66"/>
      <c r="R9" s="66"/>
      <c r="S9" s="66"/>
      <c r="T9" s="66"/>
      <c r="U9" s="66"/>
      <c r="V9" s="66"/>
      <c r="W9" s="66"/>
      <c r="X9" s="66"/>
      <c r="Y9" s="66"/>
      <c r="Z9" s="66"/>
      <c r="AA9" s="66"/>
      <c r="AB9" s="66">
        <v>1997.41</v>
      </c>
      <c r="AC9" s="7"/>
      <c r="AD9" s="7" t="s">
        <v>1951</v>
      </c>
      <c r="AE9" s="7" t="s">
        <v>1952</v>
      </c>
      <c r="AF9" s="10" t="s">
        <v>1953</v>
      </c>
      <c r="AG9" s="30" t="str">
        <f t="shared" si="0"/>
        <v>Non-blank</v>
      </c>
    </row>
    <row r="10" spans="1:33" s="28" customFormat="1" ht="30" x14ac:dyDescent="0.3">
      <c r="A10" s="93"/>
      <c r="B10" s="7" t="s">
        <v>18</v>
      </c>
      <c r="C10" s="7" t="s">
        <v>19</v>
      </c>
      <c r="D10" s="7" t="s">
        <v>702</v>
      </c>
      <c r="E10" s="7" t="s">
        <v>20</v>
      </c>
      <c r="F10" s="66"/>
      <c r="G10" s="66"/>
      <c r="H10" s="66"/>
      <c r="I10" s="66"/>
      <c r="J10" s="66"/>
      <c r="K10" s="66"/>
      <c r="L10" s="66"/>
      <c r="M10" s="66"/>
      <c r="N10" s="66"/>
      <c r="O10" s="66"/>
      <c r="P10" s="66"/>
      <c r="Q10" s="66"/>
      <c r="R10" s="66"/>
      <c r="S10" s="66"/>
      <c r="T10" s="66"/>
      <c r="U10" s="66"/>
      <c r="V10" s="66"/>
      <c r="W10" s="66">
        <v>7002.2883295194506</v>
      </c>
      <c r="X10" s="66"/>
      <c r="Y10" s="66"/>
      <c r="Z10" s="66"/>
      <c r="AA10" s="66"/>
      <c r="AB10" s="66"/>
      <c r="AC10" s="7"/>
      <c r="AD10" s="7"/>
      <c r="AE10" s="7" t="s">
        <v>776</v>
      </c>
      <c r="AF10" s="10"/>
      <c r="AG10" s="30" t="str">
        <f t="shared" si="0"/>
        <v>Non-blank</v>
      </c>
    </row>
    <row r="11" spans="1:33" s="28" customFormat="1" ht="30" hidden="1" x14ac:dyDescent="0.3">
      <c r="A11" s="93"/>
      <c r="B11" s="7" t="s">
        <v>22</v>
      </c>
      <c r="C11" s="7" t="s">
        <v>23</v>
      </c>
      <c r="D11" s="7" t="s">
        <v>702</v>
      </c>
      <c r="E11" s="7" t="s">
        <v>24</v>
      </c>
      <c r="F11" s="66"/>
      <c r="G11" s="66"/>
      <c r="H11" s="66"/>
      <c r="I11" s="66"/>
      <c r="J11" s="66"/>
      <c r="K11" s="66"/>
      <c r="L11" s="66"/>
      <c r="M11" s="66"/>
      <c r="N11" s="66"/>
      <c r="O11" s="66"/>
      <c r="P11" s="66"/>
      <c r="Q11" s="66"/>
      <c r="R11" s="66"/>
      <c r="S11" s="66"/>
      <c r="T11" s="66"/>
      <c r="U11" s="66"/>
      <c r="V11" s="66"/>
      <c r="W11" s="66"/>
      <c r="X11" s="66"/>
      <c r="Y11" s="66"/>
      <c r="Z11" s="66"/>
      <c r="AA11" s="66"/>
      <c r="AB11" s="66"/>
      <c r="AC11" s="7"/>
      <c r="AD11" s="7"/>
      <c r="AE11" s="7"/>
      <c r="AF11" s="10"/>
      <c r="AG11" s="30" t="str">
        <f t="shared" si="0"/>
        <v>X</v>
      </c>
    </row>
    <row r="12" spans="1:33" s="28" customFormat="1" ht="30" hidden="1" x14ac:dyDescent="0.3">
      <c r="A12" s="93"/>
      <c r="B12" s="7" t="s">
        <v>26</v>
      </c>
      <c r="C12" s="7" t="s">
        <v>27</v>
      </c>
      <c r="D12" s="7" t="s">
        <v>702</v>
      </c>
      <c r="E12" s="7" t="s">
        <v>28</v>
      </c>
      <c r="F12" s="66"/>
      <c r="G12" s="66"/>
      <c r="H12" s="66"/>
      <c r="I12" s="66"/>
      <c r="J12" s="66"/>
      <c r="K12" s="66"/>
      <c r="L12" s="66"/>
      <c r="M12" s="66"/>
      <c r="N12" s="66"/>
      <c r="O12" s="66"/>
      <c r="P12" s="66"/>
      <c r="Q12" s="66"/>
      <c r="R12" s="66"/>
      <c r="S12" s="66"/>
      <c r="T12" s="66"/>
      <c r="U12" s="66"/>
      <c r="V12" s="66"/>
      <c r="W12" s="66"/>
      <c r="X12" s="66"/>
      <c r="Y12" s="66"/>
      <c r="Z12" s="66"/>
      <c r="AA12" s="66"/>
      <c r="AB12" s="66"/>
      <c r="AC12" s="7"/>
      <c r="AD12" s="7"/>
      <c r="AE12" s="7"/>
      <c r="AF12" s="10"/>
      <c r="AG12" s="30" t="str">
        <f t="shared" si="0"/>
        <v>X</v>
      </c>
    </row>
    <row r="13" spans="1:33" s="28" customFormat="1" ht="16.8" x14ac:dyDescent="0.3">
      <c r="A13" s="93"/>
      <c r="B13" s="7" t="s">
        <v>30</v>
      </c>
      <c r="C13" s="7" t="s">
        <v>31</v>
      </c>
      <c r="D13" s="7" t="s">
        <v>702</v>
      </c>
      <c r="E13" s="7" t="s">
        <v>32</v>
      </c>
      <c r="F13" s="66"/>
      <c r="G13" s="66"/>
      <c r="H13" s="66"/>
      <c r="I13" s="66"/>
      <c r="J13" s="66"/>
      <c r="K13" s="66"/>
      <c r="L13" s="66"/>
      <c r="M13" s="66"/>
      <c r="N13" s="66"/>
      <c r="O13" s="66"/>
      <c r="P13" s="66"/>
      <c r="Q13" s="66"/>
      <c r="R13" s="66"/>
      <c r="S13" s="66"/>
      <c r="T13" s="66">
        <v>2.6</v>
      </c>
      <c r="U13" s="66"/>
      <c r="V13" s="66"/>
      <c r="W13" s="66"/>
      <c r="X13" s="66"/>
      <c r="Y13" s="66"/>
      <c r="Z13" s="66"/>
      <c r="AA13" s="66"/>
      <c r="AB13" s="66"/>
      <c r="AC13" s="7"/>
      <c r="AD13" s="7"/>
      <c r="AE13" s="7" t="s">
        <v>604</v>
      </c>
      <c r="AF13" s="10" t="s">
        <v>565</v>
      </c>
      <c r="AG13" s="30" t="str">
        <f t="shared" si="0"/>
        <v>Non-blank</v>
      </c>
    </row>
    <row r="14" spans="1:33" s="28" customFormat="1" ht="16.8" x14ac:dyDescent="0.3">
      <c r="A14" s="93"/>
      <c r="B14" s="7" t="s">
        <v>34</v>
      </c>
      <c r="C14" s="7" t="s">
        <v>35</v>
      </c>
      <c r="D14" s="7" t="s">
        <v>702</v>
      </c>
      <c r="E14" s="7" t="s">
        <v>36</v>
      </c>
      <c r="F14" s="66"/>
      <c r="G14" s="66"/>
      <c r="H14" s="66"/>
      <c r="I14" s="66"/>
      <c r="J14" s="66"/>
      <c r="K14" s="66"/>
      <c r="L14" s="66"/>
      <c r="M14" s="66"/>
      <c r="N14" s="66"/>
      <c r="O14" s="66"/>
      <c r="P14" s="66"/>
      <c r="Q14" s="66"/>
      <c r="R14" s="66"/>
      <c r="S14" s="66"/>
      <c r="T14" s="66"/>
      <c r="U14" s="66"/>
      <c r="V14" s="66">
        <v>53.63</v>
      </c>
      <c r="W14" s="66"/>
      <c r="X14" s="66"/>
      <c r="Y14" s="66"/>
      <c r="Z14" s="66"/>
      <c r="AA14" s="66"/>
      <c r="AB14" s="66"/>
      <c r="AC14" s="7"/>
      <c r="AD14" s="7"/>
      <c r="AE14" s="7" t="s">
        <v>601</v>
      </c>
      <c r="AF14" s="10" t="s">
        <v>565</v>
      </c>
      <c r="AG14" s="30" t="str">
        <f t="shared" si="0"/>
        <v>Non-blank</v>
      </c>
    </row>
    <row r="15" spans="1:33" s="28" customFormat="1" ht="30" hidden="1" x14ac:dyDescent="0.3">
      <c r="A15" s="93"/>
      <c r="B15" s="7" t="s">
        <v>38</v>
      </c>
      <c r="C15" s="7" t="s">
        <v>39</v>
      </c>
      <c r="D15" s="7" t="s">
        <v>703</v>
      </c>
      <c r="E15" s="7" t="s">
        <v>32</v>
      </c>
      <c r="F15" s="66"/>
      <c r="G15" s="66"/>
      <c r="H15" s="66"/>
      <c r="I15" s="66"/>
      <c r="J15" s="66"/>
      <c r="K15" s="66"/>
      <c r="L15" s="66"/>
      <c r="M15" s="66"/>
      <c r="N15" s="66"/>
      <c r="O15" s="66"/>
      <c r="P15" s="66"/>
      <c r="Q15" s="66"/>
      <c r="R15" s="66"/>
      <c r="S15" s="66"/>
      <c r="T15" s="66"/>
      <c r="U15" s="66"/>
      <c r="V15" s="66"/>
      <c r="W15" s="66"/>
      <c r="X15" s="66"/>
      <c r="Y15" s="66"/>
      <c r="Z15" s="66"/>
      <c r="AA15" s="66"/>
      <c r="AB15" s="66"/>
      <c r="AC15" s="7"/>
      <c r="AD15" s="7"/>
      <c r="AE15" s="7"/>
      <c r="AF15" s="10"/>
      <c r="AG15" s="30" t="str">
        <f t="shared" si="0"/>
        <v>X</v>
      </c>
    </row>
    <row r="16" spans="1:33" s="28" customFormat="1" ht="30" hidden="1" x14ac:dyDescent="0.3">
      <c r="A16" s="93"/>
      <c r="B16" s="7" t="s">
        <v>41</v>
      </c>
      <c r="C16" s="7" t="s">
        <v>42</v>
      </c>
      <c r="D16" s="7" t="s">
        <v>703</v>
      </c>
      <c r="E16" s="7" t="s">
        <v>43</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30" hidden="1" x14ac:dyDescent="0.3">
      <c r="A17" s="93"/>
      <c r="B17" s="7" t="s">
        <v>45</v>
      </c>
      <c r="C17" s="7" t="s">
        <v>46</v>
      </c>
      <c r="D17" s="7" t="s">
        <v>703</v>
      </c>
      <c r="E17" s="7" t="s">
        <v>12</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30" hidden="1" x14ac:dyDescent="0.3">
      <c r="A18" s="93"/>
      <c r="B18" s="7" t="s">
        <v>49</v>
      </c>
      <c r="C18" s="7" t="s">
        <v>48</v>
      </c>
      <c r="D18" s="7" t="s">
        <v>703</v>
      </c>
      <c r="E18" s="7" t="s">
        <v>50</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9"/>
      <c r="AG18" s="30" t="str">
        <f t="shared" si="0"/>
        <v>X</v>
      </c>
    </row>
    <row r="19" spans="1:33" s="28" customFormat="1" hidden="1" x14ac:dyDescent="0.3">
      <c r="A19" s="93" t="s">
        <v>52</v>
      </c>
      <c r="B19" s="7" t="s">
        <v>53</v>
      </c>
      <c r="C19" s="7" t="s">
        <v>54</v>
      </c>
      <c r="D19" s="7" t="s">
        <v>701</v>
      </c>
      <c r="E19" s="7" t="s">
        <v>16</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9"/>
      <c r="AG19" s="30" t="str">
        <f t="shared" si="0"/>
        <v>X</v>
      </c>
    </row>
    <row r="20" spans="1:33" s="28" customFormat="1" hidden="1" x14ac:dyDescent="0.3">
      <c r="A20" s="93"/>
      <c r="B20" s="7" t="s">
        <v>56</v>
      </c>
      <c r="C20" s="7" t="s">
        <v>57</v>
      </c>
      <c r="D20" s="7" t="s">
        <v>702</v>
      </c>
      <c r="E20" s="7" t="s">
        <v>32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9"/>
      <c r="AG20" s="30" t="str">
        <f t="shared" si="0"/>
        <v>X</v>
      </c>
    </row>
    <row r="21" spans="1:33" s="28" customFormat="1" ht="30" hidden="1" x14ac:dyDescent="0.3">
      <c r="A21" s="93"/>
      <c r="B21" s="7" t="s">
        <v>59</v>
      </c>
      <c r="C21" s="7" t="s">
        <v>60</v>
      </c>
      <c r="D21" s="7" t="s">
        <v>702</v>
      </c>
      <c r="E21" s="7" t="s">
        <v>61</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9"/>
      <c r="AG21" s="30" t="str">
        <f t="shared" si="0"/>
        <v>X</v>
      </c>
    </row>
    <row r="22" spans="1:33" s="28" customFormat="1" ht="30" hidden="1" x14ac:dyDescent="0.3">
      <c r="A22" s="93"/>
      <c r="B22" s="7" t="s">
        <v>63</v>
      </c>
      <c r="C22" s="7" t="s">
        <v>64</v>
      </c>
      <c r="D22" s="7" t="s">
        <v>702</v>
      </c>
      <c r="E22" s="7" t="s">
        <v>32</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9"/>
      <c r="AG22" s="30" t="str">
        <f t="shared" si="0"/>
        <v>X</v>
      </c>
    </row>
    <row r="23" spans="1:33" s="28" customFormat="1" ht="30" hidden="1" x14ac:dyDescent="0.3">
      <c r="A23" s="93"/>
      <c r="B23" s="7" t="s">
        <v>66</v>
      </c>
      <c r="C23" s="7" t="s">
        <v>67</v>
      </c>
      <c r="D23" s="7" t="s">
        <v>702</v>
      </c>
      <c r="E23" s="7" t="s">
        <v>68</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9"/>
      <c r="AG23" s="30" t="str">
        <f t="shared" si="0"/>
        <v>X</v>
      </c>
    </row>
    <row r="24" spans="1:33" s="28" customFormat="1" ht="45" x14ac:dyDescent="0.3">
      <c r="A24" s="93"/>
      <c r="B24" s="7" t="s">
        <v>70</v>
      </c>
      <c r="C24" s="7" t="s">
        <v>71</v>
      </c>
      <c r="D24" s="7" t="s">
        <v>702</v>
      </c>
      <c r="E24" s="7" t="s">
        <v>72</v>
      </c>
      <c r="F24" s="66"/>
      <c r="G24" s="66"/>
      <c r="H24" s="66"/>
      <c r="I24" s="66"/>
      <c r="J24" s="66"/>
      <c r="K24" s="66"/>
      <c r="L24" s="66"/>
      <c r="M24" s="66"/>
      <c r="N24" s="66"/>
      <c r="O24" s="66"/>
      <c r="P24" s="66"/>
      <c r="Q24" s="66"/>
      <c r="R24" s="66"/>
      <c r="S24" s="66"/>
      <c r="T24" s="66"/>
      <c r="U24" s="66">
        <v>3.3146941833235575</v>
      </c>
      <c r="V24" s="66"/>
      <c r="W24" s="66"/>
      <c r="X24" s="66"/>
      <c r="Y24" s="66"/>
      <c r="Z24" s="66"/>
      <c r="AA24" s="66"/>
      <c r="AB24" s="66"/>
      <c r="AC24" s="7"/>
      <c r="AD24" s="7"/>
      <c r="AE24" s="7" t="s">
        <v>777</v>
      </c>
      <c r="AF24" s="9" t="s">
        <v>778</v>
      </c>
      <c r="AG24" s="30" t="str">
        <f t="shared" si="0"/>
        <v>Non-blank</v>
      </c>
    </row>
    <row r="25" spans="1:33" s="28" customFormat="1" ht="30" hidden="1" x14ac:dyDescent="0.3">
      <c r="A25" s="93"/>
      <c r="B25" s="7" t="s">
        <v>74</v>
      </c>
      <c r="C25" s="7" t="s">
        <v>75</v>
      </c>
      <c r="D25" s="7" t="s">
        <v>702</v>
      </c>
      <c r="E25" s="7" t="s">
        <v>32</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9"/>
      <c r="AG25" s="30" t="str">
        <f t="shared" si="0"/>
        <v>X</v>
      </c>
    </row>
    <row r="26" spans="1:33" s="28" customFormat="1" ht="45" x14ac:dyDescent="0.3">
      <c r="A26" s="93"/>
      <c r="B26" s="7" t="s">
        <v>77</v>
      </c>
      <c r="C26" s="7" t="s">
        <v>78</v>
      </c>
      <c r="D26" s="7" t="s">
        <v>702</v>
      </c>
      <c r="E26" s="7" t="s">
        <v>32</v>
      </c>
      <c r="F26" s="66"/>
      <c r="G26" s="66"/>
      <c r="H26" s="66"/>
      <c r="I26" s="66"/>
      <c r="J26" s="66"/>
      <c r="K26" s="66"/>
      <c r="L26" s="66"/>
      <c r="M26" s="66"/>
      <c r="N26" s="66"/>
      <c r="O26" s="66"/>
      <c r="P26" s="66"/>
      <c r="Q26" s="66"/>
      <c r="R26" s="66"/>
      <c r="S26" s="66"/>
      <c r="T26" s="66"/>
      <c r="U26" s="66">
        <v>46.213842611125209</v>
      </c>
      <c r="V26" s="66"/>
      <c r="W26" s="66"/>
      <c r="X26" s="66"/>
      <c r="Y26" s="66"/>
      <c r="Z26" s="66"/>
      <c r="AA26" s="66"/>
      <c r="AB26" s="66"/>
      <c r="AC26" s="7"/>
      <c r="AD26" s="7"/>
      <c r="AE26" s="7" t="s">
        <v>777</v>
      </c>
      <c r="AF26" s="9" t="s">
        <v>778</v>
      </c>
      <c r="AG26" s="30" t="str">
        <f t="shared" si="0"/>
        <v>Non-blank</v>
      </c>
    </row>
    <row r="27" spans="1:33" s="28" customFormat="1" ht="30" hidden="1" x14ac:dyDescent="0.3">
      <c r="A27" s="93"/>
      <c r="B27" s="7" t="s">
        <v>80</v>
      </c>
      <c r="C27" s="7" t="s">
        <v>81</v>
      </c>
      <c r="D27" s="7" t="s">
        <v>701</v>
      </c>
      <c r="E27" s="7" t="s">
        <v>32</v>
      </c>
      <c r="F27" s="66"/>
      <c r="G27" s="66"/>
      <c r="H27" s="66"/>
      <c r="I27" s="66"/>
      <c r="J27" s="66"/>
      <c r="K27" s="66"/>
      <c r="L27" s="66"/>
      <c r="M27" s="66"/>
      <c r="N27" s="66"/>
      <c r="O27" s="66"/>
      <c r="P27" s="66"/>
      <c r="Q27" s="66"/>
      <c r="R27" s="66"/>
      <c r="S27" s="66"/>
      <c r="T27" s="66"/>
      <c r="U27" s="66"/>
      <c r="V27" s="66"/>
      <c r="W27" s="66"/>
      <c r="X27" s="66"/>
      <c r="Y27" s="66"/>
      <c r="Z27" s="66"/>
      <c r="AA27" s="66"/>
      <c r="AB27" s="66"/>
      <c r="AC27" s="7"/>
      <c r="AD27" s="7"/>
      <c r="AE27" s="7"/>
      <c r="AF27" s="10"/>
      <c r="AG27" s="30" t="str">
        <f t="shared" si="0"/>
        <v>X</v>
      </c>
    </row>
    <row r="28" spans="1:33" s="28" customFormat="1" ht="16.8" hidden="1" x14ac:dyDescent="0.3">
      <c r="A28" s="93"/>
      <c r="B28" s="7" t="s">
        <v>83</v>
      </c>
      <c r="C28" s="7" t="s">
        <v>84</v>
      </c>
      <c r="D28" s="7" t="s">
        <v>702</v>
      </c>
      <c r="E28" s="7" t="s">
        <v>16</v>
      </c>
      <c r="F28" s="66"/>
      <c r="G28" s="66"/>
      <c r="H28" s="66"/>
      <c r="I28" s="66"/>
      <c r="J28" s="66"/>
      <c r="K28" s="66"/>
      <c r="L28" s="66"/>
      <c r="M28" s="66"/>
      <c r="N28" s="66"/>
      <c r="O28" s="66"/>
      <c r="P28" s="66"/>
      <c r="Q28" s="66"/>
      <c r="R28" s="66"/>
      <c r="S28" s="66"/>
      <c r="T28" s="66"/>
      <c r="U28" s="66"/>
      <c r="V28" s="66"/>
      <c r="W28" s="66"/>
      <c r="X28" s="66"/>
      <c r="Y28" s="66"/>
      <c r="Z28" s="66"/>
      <c r="AA28" s="66"/>
      <c r="AB28" s="66"/>
      <c r="AC28" s="7"/>
      <c r="AD28" s="7"/>
      <c r="AE28" s="7"/>
      <c r="AF28" s="10"/>
      <c r="AG28" s="30" t="str">
        <f t="shared" si="0"/>
        <v>X</v>
      </c>
    </row>
    <row r="29" spans="1:33" s="28" customFormat="1" ht="30" x14ac:dyDescent="0.3">
      <c r="A29" s="93"/>
      <c r="B29" s="7" t="s">
        <v>86</v>
      </c>
      <c r="C29" s="7" t="s">
        <v>87</v>
      </c>
      <c r="D29" s="7" t="s">
        <v>702</v>
      </c>
      <c r="E29" s="7" t="s">
        <v>88</v>
      </c>
      <c r="F29" s="66"/>
      <c r="G29" s="66"/>
      <c r="H29" s="66"/>
      <c r="I29" s="66"/>
      <c r="J29" s="66"/>
      <c r="K29" s="66"/>
      <c r="L29" s="66"/>
      <c r="M29" s="66"/>
      <c r="N29" s="66"/>
      <c r="O29" s="66"/>
      <c r="P29" s="66"/>
      <c r="Q29" s="66"/>
      <c r="R29" s="66"/>
      <c r="S29" s="66"/>
      <c r="T29" s="66"/>
      <c r="U29" s="66"/>
      <c r="V29" s="66"/>
      <c r="W29" s="66">
        <v>214.85836739999999</v>
      </c>
      <c r="X29" s="66"/>
      <c r="Y29" s="66"/>
      <c r="Z29" s="66"/>
      <c r="AA29" s="66"/>
      <c r="AB29" s="66"/>
      <c r="AC29" s="7"/>
      <c r="AD29" s="7"/>
      <c r="AE29" s="7" t="s">
        <v>569</v>
      </c>
      <c r="AF29" s="10" t="s">
        <v>565</v>
      </c>
      <c r="AG29" s="30" t="str">
        <f t="shared" si="0"/>
        <v>Non-blank</v>
      </c>
    </row>
    <row r="30" spans="1:33" s="28" customFormat="1" ht="16.8" x14ac:dyDescent="0.3">
      <c r="A30" s="93"/>
      <c r="B30" s="7" t="s">
        <v>90</v>
      </c>
      <c r="C30" s="7" t="s">
        <v>91</v>
      </c>
      <c r="D30" s="7" t="s">
        <v>702</v>
      </c>
      <c r="E30" s="7" t="s">
        <v>92</v>
      </c>
      <c r="F30" s="66"/>
      <c r="G30" s="66"/>
      <c r="H30" s="66"/>
      <c r="I30" s="66"/>
      <c r="J30" s="66"/>
      <c r="K30" s="66"/>
      <c r="L30" s="66"/>
      <c r="M30" s="66"/>
      <c r="N30" s="66"/>
      <c r="O30" s="66"/>
      <c r="P30" s="66"/>
      <c r="Q30" s="66"/>
      <c r="R30" s="66"/>
      <c r="S30" s="66"/>
      <c r="T30" s="66"/>
      <c r="U30" s="66"/>
      <c r="V30" s="66"/>
      <c r="W30" s="66">
        <v>0.3132199564</v>
      </c>
      <c r="X30" s="66"/>
      <c r="Y30" s="66"/>
      <c r="Z30" s="66"/>
      <c r="AA30" s="66"/>
      <c r="AB30" s="66"/>
      <c r="AC30" s="7"/>
      <c r="AD30" s="7"/>
      <c r="AE30" s="7" t="s">
        <v>569</v>
      </c>
      <c r="AF30" s="10" t="s">
        <v>565</v>
      </c>
      <c r="AG30" s="30" t="str">
        <f t="shared" si="0"/>
        <v>Non-blank</v>
      </c>
    </row>
    <row r="31" spans="1:33" s="28" customFormat="1" ht="16.8" x14ac:dyDescent="0.3">
      <c r="A31" s="93"/>
      <c r="B31" s="7" t="s">
        <v>94</v>
      </c>
      <c r="C31" s="7" t="s">
        <v>95</v>
      </c>
      <c r="D31" s="7" t="s">
        <v>702</v>
      </c>
      <c r="E31" s="7" t="s">
        <v>92</v>
      </c>
      <c r="F31" s="66"/>
      <c r="G31" s="66"/>
      <c r="H31" s="66"/>
      <c r="I31" s="66"/>
      <c r="J31" s="66"/>
      <c r="K31" s="66"/>
      <c r="L31" s="66"/>
      <c r="M31" s="66"/>
      <c r="N31" s="66"/>
      <c r="O31" s="66"/>
      <c r="P31" s="66"/>
      <c r="Q31" s="66"/>
      <c r="R31" s="66"/>
      <c r="S31" s="66"/>
      <c r="T31" s="66"/>
      <c r="U31" s="66"/>
      <c r="V31" s="66"/>
      <c r="W31" s="66"/>
      <c r="X31" s="66"/>
      <c r="Y31" s="66">
        <v>0.62949093550000002</v>
      </c>
      <c r="Z31" s="66"/>
      <c r="AA31" s="66"/>
      <c r="AB31" s="66"/>
      <c r="AC31" s="7"/>
      <c r="AD31" s="7"/>
      <c r="AE31" s="7" t="s">
        <v>569</v>
      </c>
      <c r="AF31" s="10" t="s">
        <v>565</v>
      </c>
      <c r="AG31" s="30" t="str">
        <f t="shared" si="0"/>
        <v>Non-blank</v>
      </c>
    </row>
    <row r="32" spans="1:33" s="28" customFormat="1" ht="16.8" hidden="1" x14ac:dyDescent="0.3">
      <c r="A32" s="93"/>
      <c r="B32" s="7" t="s">
        <v>98</v>
      </c>
      <c r="C32" s="7" t="s">
        <v>97</v>
      </c>
      <c r="D32" s="7" t="s">
        <v>703</v>
      </c>
      <c r="E32" s="7" t="s">
        <v>32</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10"/>
      <c r="AG32" s="30" t="str">
        <f t="shared" si="0"/>
        <v>X</v>
      </c>
    </row>
    <row r="33" spans="1:33" s="28" customFormat="1" ht="16.8" hidden="1" x14ac:dyDescent="0.3">
      <c r="A33" s="93"/>
      <c r="B33" s="7" t="s">
        <v>100</v>
      </c>
      <c r="C33" s="7" t="s">
        <v>99</v>
      </c>
      <c r="D33" s="7" t="s">
        <v>703</v>
      </c>
      <c r="E33" s="7" t="s">
        <v>32</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10"/>
      <c r="AG33" s="30" t="str">
        <f t="shared" si="0"/>
        <v>X</v>
      </c>
    </row>
    <row r="34" spans="1:33" s="28" customFormat="1" ht="30" hidden="1" x14ac:dyDescent="0.3">
      <c r="A34" s="93"/>
      <c r="B34" s="7" t="s">
        <v>699</v>
      </c>
      <c r="C34" s="7" t="s">
        <v>101</v>
      </c>
      <c r="D34" s="7" t="s">
        <v>703</v>
      </c>
      <c r="E34" s="7" t="s">
        <v>103</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30" hidden="1" x14ac:dyDescent="0.3">
      <c r="A35" s="93"/>
      <c r="B35" s="7" t="s">
        <v>105</v>
      </c>
      <c r="C35" s="7" t="s">
        <v>102</v>
      </c>
      <c r="D35" s="7" t="s">
        <v>703</v>
      </c>
      <c r="E35" s="7" t="s">
        <v>103</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c r="B36" s="7" t="s">
        <v>108</v>
      </c>
      <c r="C36" s="7" t="s">
        <v>106</v>
      </c>
      <c r="D36" s="7" t="s">
        <v>703</v>
      </c>
      <c r="E36" s="7" t="s">
        <v>109</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x14ac:dyDescent="0.3">
      <c r="A37" s="93" t="s">
        <v>111</v>
      </c>
      <c r="B37" s="7" t="s">
        <v>112</v>
      </c>
      <c r="C37" s="7" t="s">
        <v>113</v>
      </c>
      <c r="D37" s="7" t="s">
        <v>701</v>
      </c>
      <c r="E37" s="7" t="s">
        <v>114</v>
      </c>
      <c r="F37" s="66"/>
      <c r="G37" s="66"/>
      <c r="H37" s="66"/>
      <c r="I37" s="66"/>
      <c r="J37" s="66"/>
      <c r="K37" s="66"/>
      <c r="L37" s="66"/>
      <c r="M37" s="66"/>
      <c r="N37" s="66"/>
      <c r="O37" s="66"/>
      <c r="P37" s="66"/>
      <c r="Q37" s="66"/>
      <c r="R37" s="66"/>
      <c r="S37" s="66"/>
      <c r="T37" s="66"/>
      <c r="U37" s="66"/>
      <c r="V37" s="66"/>
      <c r="W37" s="66">
        <v>12722.589390000001</v>
      </c>
      <c r="X37" s="66"/>
      <c r="Y37" s="66"/>
      <c r="Z37" s="66"/>
      <c r="AA37" s="66"/>
      <c r="AB37" s="66"/>
      <c r="AC37" s="7"/>
      <c r="AD37" s="7"/>
      <c r="AE37" s="7" t="s">
        <v>569</v>
      </c>
      <c r="AF37" s="10" t="s">
        <v>565</v>
      </c>
      <c r="AG37" s="30" t="str">
        <f t="shared" si="0"/>
        <v>Non-blank</v>
      </c>
    </row>
    <row r="38" spans="1:33" s="28" customFormat="1" ht="60" x14ac:dyDescent="0.3">
      <c r="A38" s="93"/>
      <c r="B38" s="7" t="s">
        <v>112</v>
      </c>
      <c r="C38" s="7" t="s">
        <v>113</v>
      </c>
      <c r="D38" s="7" t="s">
        <v>701</v>
      </c>
      <c r="E38" s="7" t="s">
        <v>114</v>
      </c>
      <c r="F38" s="66">
        <v>1357</v>
      </c>
      <c r="G38" s="66">
        <v>1361</v>
      </c>
      <c r="H38" s="66">
        <v>1510</v>
      </c>
      <c r="I38" s="66">
        <v>1540</v>
      </c>
      <c r="J38" s="66">
        <v>1540</v>
      </c>
      <c r="K38" s="66">
        <v>1580</v>
      </c>
      <c r="L38" s="66">
        <v>1930</v>
      </c>
      <c r="M38" s="66">
        <v>1938</v>
      </c>
      <c r="N38" s="66">
        <v>1619</v>
      </c>
      <c r="O38" s="66">
        <v>1619</v>
      </c>
      <c r="P38" s="66">
        <v>1617</v>
      </c>
      <c r="Q38" s="66">
        <v>1618</v>
      </c>
      <c r="R38" s="66">
        <v>1659</v>
      </c>
      <c r="S38" s="66">
        <v>1680</v>
      </c>
      <c r="T38" s="66">
        <v>1647</v>
      </c>
      <c r="U38" s="66">
        <v>1644</v>
      </c>
      <c r="V38" s="66">
        <v>1638</v>
      </c>
      <c r="W38" s="66">
        <v>1634</v>
      </c>
      <c r="X38" s="66">
        <v>727</v>
      </c>
      <c r="Y38" s="66">
        <v>736</v>
      </c>
      <c r="Z38" s="66">
        <v>716</v>
      </c>
      <c r="AA38" s="66"/>
      <c r="AB38" s="66"/>
      <c r="AC38" s="7" t="s">
        <v>2041</v>
      </c>
      <c r="AD38" s="7"/>
      <c r="AE38" s="7"/>
      <c r="AF38" s="10" t="s">
        <v>1953</v>
      </c>
      <c r="AG38" s="30" t="str">
        <f t="shared" si="0"/>
        <v>Non-blank</v>
      </c>
    </row>
    <row r="39" spans="1:33" s="28" customFormat="1" ht="16.8" hidden="1" x14ac:dyDescent="0.3">
      <c r="A39" s="93"/>
      <c r="B39" s="7" t="s">
        <v>116</v>
      </c>
      <c r="C39" s="7" t="s">
        <v>117</v>
      </c>
      <c r="D39" s="7" t="s">
        <v>702</v>
      </c>
      <c r="E39" s="7" t="s">
        <v>118</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30" hidden="1" x14ac:dyDescent="0.3">
      <c r="A40" s="93"/>
      <c r="B40" s="7" t="s">
        <v>120</v>
      </c>
      <c r="C40" s="7" t="s">
        <v>121</v>
      </c>
      <c r="D40" s="7" t="s">
        <v>702</v>
      </c>
      <c r="E40" s="7" t="s">
        <v>118</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16.8" hidden="1" x14ac:dyDescent="0.3">
      <c r="A41" s="93"/>
      <c r="B41" s="7" t="s">
        <v>123</v>
      </c>
      <c r="C41" s="7" t="s">
        <v>124</v>
      </c>
      <c r="D41" s="7" t="s">
        <v>702</v>
      </c>
      <c r="E41" s="7" t="s">
        <v>125</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30" hidden="1" x14ac:dyDescent="0.3">
      <c r="A42" s="93"/>
      <c r="B42" s="7" t="s">
        <v>127</v>
      </c>
      <c r="C42" s="7" t="s">
        <v>128</v>
      </c>
      <c r="D42" s="7" t="s">
        <v>702</v>
      </c>
      <c r="E42" s="7" t="s">
        <v>114</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45" hidden="1" x14ac:dyDescent="0.3">
      <c r="A43" s="93"/>
      <c r="B43" s="7" t="s">
        <v>130</v>
      </c>
      <c r="C43" s="7" t="s">
        <v>131</v>
      </c>
      <c r="D43" s="7" t="s">
        <v>702</v>
      </c>
      <c r="E43" s="7" t="s">
        <v>132</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45" x14ac:dyDescent="0.3">
      <c r="A44" s="93"/>
      <c r="B44" s="7" t="s">
        <v>134</v>
      </c>
      <c r="C44" s="7" t="s">
        <v>135</v>
      </c>
      <c r="D44" s="7" t="s">
        <v>702</v>
      </c>
      <c r="E44" s="7" t="s">
        <v>136</v>
      </c>
      <c r="F44" s="66"/>
      <c r="G44" s="66"/>
      <c r="H44" s="66"/>
      <c r="I44" s="66"/>
      <c r="J44" s="66"/>
      <c r="K44" s="66"/>
      <c r="L44" s="66"/>
      <c r="M44" s="66"/>
      <c r="N44" s="66"/>
      <c r="O44" s="66"/>
      <c r="P44" s="66"/>
      <c r="Q44" s="66"/>
      <c r="R44" s="66"/>
      <c r="S44" s="66"/>
      <c r="T44" s="66"/>
      <c r="U44" s="66">
        <v>8.4268284521031021</v>
      </c>
      <c r="V44" s="66"/>
      <c r="W44" s="66"/>
      <c r="X44" s="66"/>
      <c r="Y44" s="66"/>
      <c r="Z44" s="66"/>
      <c r="AA44" s="66"/>
      <c r="AB44" s="66"/>
      <c r="AC44" s="7"/>
      <c r="AD44" s="7"/>
      <c r="AE44" s="7" t="s">
        <v>777</v>
      </c>
      <c r="AF44" s="9" t="s">
        <v>778</v>
      </c>
      <c r="AG44" s="30" t="str">
        <f t="shared" si="0"/>
        <v>Non-blank</v>
      </c>
    </row>
    <row r="45" spans="1:33" s="28" customFormat="1" ht="45" x14ac:dyDescent="0.3">
      <c r="A45" s="93"/>
      <c r="B45" s="7" t="s">
        <v>138</v>
      </c>
      <c r="C45" s="7" t="s">
        <v>139</v>
      </c>
      <c r="D45" s="7" t="s">
        <v>702</v>
      </c>
      <c r="E45" s="7" t="s">
        <v>140</v>
      </c>
      <c r="F45" s="66"/>
      <c r="G45" s="66"/>
      <c r="H45" s="66"/>
      <c r="I45" s="66"/>
      <c r="J45" s="66"/>
      <c r="K45" s="66"/>
      <c r="L45" s="66"/>
      <c r="M45" s="66"/>
      <c r="N45" s="66"/>
      <c r="O45" s="66"/>
      <c r="P45" s="66"/>
      <c r="Q45" s="66"/>
      <c r="R45" s="66"/>
      <c r="S45" s="66"/>
      <c r="T45" s="66"/>
      <c r="U45" s="66">
        <v>0.97</v>
      </c>
      <c r="V45" s="66"/>
      <c r="W45" s="66"/>
      <c r="X45" s="66"/>
      <c r="Y45" s="66"/>
      <c r="Z45" s="66"/>
      <c r="AA45" s="66"/>
      <c r="AB45" s="66"/>
      <c r="AC45" s="7"/>
      <c r="AD45" s="7"/>
      <c r="AE45" s="7" t="s">
        <v>777</v>
      </c>
      <c r="AF45" s="9" t="s">
        <v>778</v>
      </c>
      <c r="AG45" s="30" t="str">
        <f t="shared" si="0"/>
        <v>Non-blank</v>
      </c>
    </row>
    <row r="46" spans="1:33" s="28" customFormat="1" ht="45" x14ac:dyDescent="0.3">
      <c r="A46" s="93"/>
      <c r="B46" s="7" t="s">
        <v>142</v>
      </c>
      <c r="C46" s="7" t="s">
        <v>143</v>
      </c>
      <c r="D46" s="7" t="s">
        <v>702</v>
      </c>
      <c r="E46" s="7" t="s">
        <v>32</v>
      </c>
      <c r="F46" s="66"/>
      <c r="G46" s="66"/>
      <c r="H46" s="66"/>
      <c r="I46" s="66"/>
      <c r="J46" s="66"/>
      <c r="K46" s="66"/>
      <c r="L46" s="66"/>
      <c r="M46" s="66"/>
      <c r="N46" s="66"/>
      <c r="O46" s="66"/>
      <c r="P46" s="66"/>
      <c r="Q46" s="66"/>
      <c r="R46" s="66"/>
      <c r="S46" s="66"/>
      <c r="T46" s="66"/>
      <c r="U46" s="66">
        <v>24.538497639431807</v>
      </c>
      <c r="V46" s="66"/>
      <c r="W46" s="66"/>
      <c r="X46" s="66"/>
      <c r="Y46" s="66"/>
      <c r="Z46" s="66"/>
      <c r="AA46" s="66"/>
      <c r="AB46" s="66"/>
      <c r="AC46" s="7"/>
      <c r="AD46" s="7"/>
      <c r="AE46" s="7" t="s">
        <v>777</v>
      </c>
      <c r="AF46" s="9" t="s">
        <v>778</v>
      </c>
      <c r="AG46" s="30" t="str">
        <f t="shared" si="0"/>
        <v>Non-blank</v>
      </c>
    </row>
    <row r="47" spans="1:33" s="28" customFormat="1" ht="30" hidden="1" x14ac:dyDescent="0.3">
      <c r="A47" s="93"/>
      <c r="B47" s="7" t="s">
        <v>145</v>
      </c>
      <c r="C47" s="7" t="s">
        <v>146</v>
      </c>
      <c r="D47" s="7" t="s">
        <v>702</v>
      </c>
      <c r="E47" s="7" t="s">
        <v>32</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10"/>
      <c r="AG47" s="30" t="str">
        <f t="shared" si="0"/>
        <v>X</v>
      </c>
    </row>
    <row r="48" spans="1:33" s="28" customFormat="1" ht="16.8" hidden="1" x14ac:dyDescent="0.3">
      <c r="A48" s="93"/>
      <c r="B48" s="7" t="s">
        <v>148</v>
      </c>
      <c r="C48" s="7" t="s">
        <v>149</v>
      </c>
      <c r="D48" s="7" t="s">
        <v>702</v>
      </c>
      <c r="E48" s="7" t="s">
        <v>16</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10"/>
      <c r="AG48" s="30" t="str">
        <f t="shared" si="0"/>
        <v>X</v>
      </c>
    </row>
    <row r="49" spans="1:33" s="28" customFormat="1" ht="45" x14ac:dyDescent="0.3">
      <c r="A49" s="93"/>
      <c r="B49" s="7" t="s">
        <v>151</v>
      </c>
      <c r="C49" s="7" t="s">
        <v>152</v>
      </c>
      <c r="D49" s="7" t="s">
        <v>702</v>
      </c>
      <c r="E49" s="7" t="s">
        <v>32</v>
      </c>
      <c r="F49" s="66"/>
      <c r="G49" s="66"/>
      <c r="H49" s="66"/>
      <c r="I49" s="66"/>
      <c r="J49" s="66"/>
      <c r="K49" s="66"/>
      <c r="L49" s="66"/>
      <c r="M49" s="66"/>
      <c r="N49" s="66"/>
      <c r="O49" s="66"/>
      <c r="P49" s="66"/>
      <c r="Q49" s="66"/>
      <c r="R49" s="66"/>
      <c r="S49" s="66"/>
      <c r="T49" s="66"/>
      <c r="U49" s="66">
        <v>33.156608905327914</v>
      </c>
      <c r="V49" s="66"/>
      <c r="W49" s="66"/>
      <c r="X49" s="66"/>
      <c r="Y49" s="66"/>
      <c r="Z49" s="66"/>
      <c r="AA49" s="66"/>
      <c r="AB49" s="66"/>
      <c r="AC49" s="7"/>
      <c r="AD49" s="7"/>
      <c r="AE49" s="7" t="s">
        <v>777</v>
      </c>
      <c r="AF49" s="9" t="s">
        <v>778</v>
      </c>
      <c r="AG49" s="30" t="str">
        <f t="shared" si="0"/>
        <v>Non-blank</v>
      </c>
    </row>
    <row r="50" spans="1:33" s="28" customFormat="1" ht="45" x14ac:dyDescent="0.3">
      <c r="A50" s="93"/>
      <c r="B50" s="7" t="s">
        <v>154</v>
      </c>
      <c r="C50" s="7" t="s">
        <v>155</v>
      </c>
      <c r="D50" s="7" t="s">
        <v>702</v>
      </c>
      <c r="E50" s="7" t="s">
        <v>32</v>
      </c>
      <c r="F50" s="66"/>
      <c r="G50" s="66"/>
      <c r="H50" s="66"/>
      <c r="I50" s="66"/>
      <c r="J50" s="66"/>
      <c r="K50" s="66"/>
      <c r="L50" s="66"/>
      <c r="M50" s="66"/>
      <c r="N50" s="66"/>
      <c r="O50" s="66"/>
      <c r="P50" s="66"/>
      <c r="Q50" s="66"/>
      <c r="R50" s="66"/>
      <c r="S50" s="66"/>
      <c r="T50" s="66"/>
      <c r="U50" s="66">
        <v>14.652765458818321</v>
      </c>
      <c r="V50" s="66"/>
      <c r="W50" s="66"/>
      <c r="X50" s="66"/>
      <c r="Y50" s="66"/>
      <c r="Z50" s="66"/>
      <c r="AA50" s="66"/>
      <c r="AB50" s="66"/>
      <c r="AC50" s="7"/>
      <c r="AD50" s="7"/>
      <c r="AE50" s="7" t="s">
        <v>777</v>
      </c>
      <c r="AF50" s="9" t="s">
        <v>778</v>
      </c>
      <c r="AG50" s="30" t="str">
        <f t="shared" si="0"/>
        <v>Non-blank</v>
      </c>
    </row>
    <row r="51" spans="1:33" s="28" customFormat="1" ht="16.8" x14ac:dyDescent="0.3">
      <c r="A51" s="93"/>
      <c r="B51" s="7" t="s">
        <v>157</v>
      </c>
      <c r="C51" s="7" t="s">
        <v>158</v>
      </c>
      <c r="D51" s="7" t="s">
        <v>701</v>
      </c>
      <c r="E51" s="7" t="s">
        <v>114</v>
      </c>
      <c r="F51" s="66"/>
      <c r="G51" s="66"/>
      <c r="H51" s="66"/>
      <c r="I51" s="66"/>
      <c r="J51" s="66">
        <v>36.96</v>
      </c>
      <c r="K51" s="66">
        <v>36.96</v>
      </c>
      <c r="L51" s="66">
        <v>36.96</v>
      </c>
      <c r="M51" s="66">
        <v>36.96</v>
      </c>
      <c r="N51" s="66">
        <v>36.96</v>
      </c>
      <c r="O51" s="66">
        <v>40.26</v>
      </c>
      <c r="P51" s="66">
        <v>79.259999999999906</v>
      </c>
      <c r="Q51" s="66">
        <v>176.76</v>
      </c>
      <c r="R51" s="66">
        <v>176.76</v>
      </c>
      <c r="S51" s="66">
        <v>176.76</v>
      </c>
      <c r="T51" s="66">
        <v>176.76</v>
      </c>
      <c r="U51" s="66">
        <v>176.76</v>
      </c>
      <c r="V51" s="66">
        <v>283.962999999999</v>
      </c>
      <c r="W51" s="66">
        <v>283.962999999999</v>
      </c>
      <c r="X51" s="66">
        <v>283.962999999999</v>
      </c>
      <c r="Y51" s="66">
        <v>302.36299999999898</v>
      </c>
      <c r="Z51" s="66">
        <v>410.16299999999899</v>
      </c>
      <c r="AA51" s="66">
        <v>418.59299999999899</v>
      </c>
      <c r="AB51" s="66"/>
      <c r="AC51" s="7"/>
      <c r="AD51" s="7"/>
      <c r="AE51" s="7" t="s">
        <v>566</v>
      </c>
      <c r="AF51" s="10" t="s">
        <v>602</v>
      </c>
      <c r="AG51" s="30" t="str">
        <f t="shared" si="0"/>
        <v>Non-blank</v>
      </c>
    </row>
    <row r="52" spans="1:33" s="28" customFormat="1" ht="16.8" x14ac:dyDescent="0.3">
      <c r="A52" s="93"/>
      <c r="B52" s="7" t="s">
        <v>157</v>
      </c>
      <c r="C52" s="7" t="s">
        <v>158</v>
      </c>
      <c r="D52" s="7" t="s">
        <v>701</v>
      </c>
      <c r="E52" s="7" t="s">
        <v>114</v>
      </c>
      <c r="F52" s="66"/>
      <c r="G52" s="66"/>
      <c r="H52" s="66"/>
      <c r="I52" s="66"/>
      <c r="J52" s="66"/>
      <c r="K52" s="66"/>
      <c r="L52" s="66"/>
      <c r="M52" s="66"/>
      <c r="N52" s="66"/>
      <c r="O52" s="66"/>
      <c r="P52" s="66"/>
      <c r="Q52" s="66"/>
      <c r="R52" s="66"/>
      <c r="S52" s="66"/>
      <c r="T52" s="66"/>
      <c r="U52" s="66"/>
      <c r="V52" s="66"/>
      <c r="W52" s="66">
        <v>419</v>
      </c>
      <c r="X52" s="66"/>
      <c r="Y52" s="66"/>
      <c r="Z52" s="66"/>
      <c r="AA52" s="66"/>
      <c r="AB52" s="66"/>
      <c r="AC52" s="7"/>
      <c r="AD52" s="7" t="s">
        <v>804</v>
      </c>
      <c r="AE52" s="7" t="s">
        <v>581</v>
      </c>
      <c r="AF52" s="10" t="s">
        <v>1954</v>
      </c>
      <c r="AG52" s="30" t="str">
        <f t="shared" si="0"/>
        <v>Non-blank</v>
      </c>
    </row>
    <row r="53" spans="1:33" s="28" customFormat="1" ht="16.8" hidden="1" x14ac:dyDescent="0.3">
      <c r="A53" s="93"/>
      <c r="B53" s="7" t="s">
        <v>160</v>
      </c>
      <c r="C53" s="7" t="s">
        <v>161</v>
      </c>
      <c r="D53" s="7" t="s">
        <v>702</v>
      </c>
      <c r="E53" s="7" t="s">
        <v>118</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16.8" hidden="1" x14ac:dyDescent="0.3">
      <c r="A54" s="93"/>
      <c r="B54" s="7" t="s">
        <v>163</v>
      </c>
      <c r="C54" s="7" t="s">
        <v>164</v>
      </c>
      <c r="D54" s="7" t="s">
        <v>701</v>
      </c>
      <c r="E54" s="7" t="s">
        <v>114</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166</v>
      </c>
      <c r="C55" s="7" t="s">
        <v>167</v>
      </c>
      <c r="D55" s="7" t="s">
        <v>702</v>
      </c>
      <c r="E55" s="7" t="s">
        <v>118</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16.8" hidden="1" x14ac:dyDescent="0.3">
      <c r="A56" s="93"/>
      <c r="B56" s="7" t="s">
        <v>169</v>
      </c>
      <c r="C56" s="7" t="s">
        <v>170</v>
      </c>
      <c r="D56" s="7" t="s">
        <v>701</v>
      </c>
      <c r="E56" s="7" t="s">
        <v>109</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60" hidden="1" x14ac:dyDescent="0.3">
      <c r="A57" s="93"/>
      <c r="B57" s="7" t="s">
        <v>172</v>
      </c>
      <c r="C57" s="7" t="s">
        <v>173</v>
      </c>
      <c r="D57" s="7" t="s">
        <v>702</v>
      </c>
      <c r="E57" s="7" t="s">
        <v>174</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176</v>
      </c>
      <c r="C58" s="7" t="s">
        <v>177</v>
      </c>
      <c r="D58" s="7" t="s">
        <v>702</v>
      </c>
      <c r="E58" s="7" t="s">
        <v>178</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30" hidden="1" x14ac:dyDescent="0.3">
      <c r="A59" s="93"/>
      <c r="B59" s="7" t="s">
        <v>180</v>
      </c>
      <c r="C59" s="7" t="s">
        <v>181</v>
      </c>
      <c r="D59" s="7" t="s">
        <v>702</v>
      </c>
      <c r="E59" s="7" t="s">
        <v>88</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hidden="1" x14ac:dyDescent="0.3">
      <c r="A60" s="93"/>
      <c r="B60" s="7" t="s">
        <v>183</v>
      </c>
      <c r="C60" s="7" t="s">
        <v>184</v>
      </c>
      <c r="D60" s="7" t="s">
        <v>701</v>
      </c>
      <c r="E60" s="7" t="s">
        <v>114</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186</v>
      </c>
      <c r="C61" s="7" t="s">
        <v>187</v>
      </c>
      <c r="D61" s="7" t="s">
        <v>702</v>
      </c>
      <c r="E61" s="7" t="s">
        <v>118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x14ac:dyDescent="0.3">
      <c r="A62" s="93"/>
      <c r="B62" s="7" t="s">
        <v>189</v>
      </c>
      <c r="C62" s="7" t="s">
        <v>190</v>
      </c>
      <c r="D62" s="7" t="s">
        <v>702</v>
      </c>
      <c r="E62" s="7" t="s">
        <v>114</v>
      </c>
      <c r="F62" s="66"/>
      <c r="G62" s="66"/>
      <c r="H62" s="66"/>
      <c r="I62" s="66"/>
      <c r="J62" s="66">
        <v>61</v>
      </c>
      <c r="K62" s="66">
        <v>61</v>
      </c>
      <c r="L62" s="66">
        <v>61</v>
      </c>
      <c r="M62" s="66">
        <v>61</v>
      </c>
      <c r="N62" s="66">
        <v>61</v>
      </c>
      <c r="O62" s="66">
        <v>61</v>
      </c>
      <c r="P62" s="66">
        <v>138.44</v>
      </c>
      <c r="Q62" s="66">
        <v>178.44</v>
      </c>
      <c r="R62" s="66">
        <v>178.44</v>
      </c>
      <c r="S62" s="66">
        <v>178.44</v>
      </c>
      <c r="T62" s="66">
        <v>178.44</v>
      </c>
      <c r="U62" s="66">
        <v>178.44</v>
      </c>
      <c r="V62" s="66">
        <v>285.64299999999997</v>
      </c>
      <c r="W62" s="66">
        <v>285.64299999999997</v>
      </c>
      <c r="X62" s="66">
        <v>285.64299999999997</v>
      </c>
      <c r="Y62" s="66">
        <v>304.04300000000001</v>
      </c>
      <c r="Z62" s="66">
        <v>285.64299999999997</v>
      </c>
      <c r="AA62" s="66">
        <v>304.04300000000001</v>
      </c>
      <c r="AB62" s="66"/>
      <c r="AC62" s="7"/>
      <c r="AD62" s="7"/>
      <c r="AE62" s="7" t="s">
        <v>603</v>
      </c>
      <c r="AF62" s="10"/>
      <c r="AG62" s="30" t="str">
        <f t="shared" si="0"/>
        <v>Non-blank</v>
      </c>
    </row>
    <row r="63" spans="1:33" s="28" customFormat="1" ht="45" x14ac:dyDescent="0.3">
      <c r="A63" s="93"/>
      <c r="B63" s="7" t="s">
        <v>192</v>
      </c>
      <c r="C63" s="7" t="s">
        <v>193</v>
      </c>
      <c r="D63" s="7" t="s">
        <v>702</v>
      </c>
      <c r="E63" s="7" t="s">
        <v>194</v>
      </c>
      <c r="F63" s="66"/>
      <c r="G63" s="66"/>
      <c r="H63" s="66"/>
      <c r="I63" s="66"/>
      <c r="J63" s="66">
        <v>4.59861643358383</v>
      </c>
      <c r="K63" s="66">
        <v>4.3952907599001003</v>
      </c>
      <c r="L63" s="66">
        <v>4.2135023598349202</v>
      </c>
      <c r="M63" s="66">
        <v>4.0461541829965197</v>
      </c>
      <c r="N63" s="66">
        <v>3.8915913829047901</v>
      </c>
      <c r="O63" s="66">
        <v>4.0830814790775003</v>
      </c>
      <c r="P63" s="66">
        <v>7.7531057419544096</v>
      </c>
      <c r="Q63" s="66">
        <v>16.941744781183498</v>
      </c>
      <c r="R63" s="66">
        <v>16.606850936695501</v>
      </c>
      <c r="S63" s="66">
        <v>16.284940391737699</v>
      </c>
      <c r="T63" s="66">
        <v>15.9752724906458</v>
      </c>
      <c r="U63" s="66">
        <v>15.677161862527701</v>
      </c>
      <c r="V63" s="66">
        <v>24.710914248916499</v>
      </c>
      <c r="W63" s="66">
        <v>24.254172432053799</v>
      </c>
      <c r="X63" s="66">
        <v>23.814008486942502</v>
      </c>
      <c r="Y63" s="66">
        <v>24.905111773717898</v>
      </c>
      <c r="Z63" s="66">
        <v>33.192765234280103</v>
      </c>
      <c r="AA63" s="66">
        <v>33.2359106283645</v>
      </c>
      <c r="AB63" s="66"/>
      <c r="AC63" s="7"/>
      <c r="AD63" s="7"/>
      <c r="AE63" s="7" t="s">
        <v>566</v>
      </c>
      <c r="AF63" s="10" t="s">
        <v>602</v>
      </c>
      <c r="AG63" s="30" t="str">
        <f t="shared" si="0"/>
        <v>Non-blank</v>
      </c>
    </row>
    <row r="64" spans="1:33" s="28" customFormat="1" ht="16.8" x14ac:dyDescent="0.3">
      <c r="A64" s="93"/>
      <c r="B64" s="7" t="s">
        <v>196</v>
      </c>
      <c r="C64" s="7" t="s">
        <v>197</v>
      </c>
      <c r="D64" s="7" t="s">
        <v>701</v>
      </c>
      <c r="E64" s="7" t="s">
        <v>109</v>
      </c>
      <c r="F64" s="66"/>
      <c r="G64" s="66"/>
      <c r="H64" s="66"/>
      <c r="I64" s="66"/>
      <c r="J64" s="66"/>
      <c r="K64" s="66"/>
      <c r="L64" s="66"/>
      <c r="M64" s="66"/>
      <c r="N64" s="66"/>
      <c r="O64" s="66"/>
      <c r="P64" s="66"/>
      <c r="Q64" s="66"/>
      <c r="R64" s="66"/>
      <c r="S64" s="66"/>
      <c r="T64" s="66">
        <v>1</v>
      </c>
      <c r="U64" s="66"/>
      <c r="V64" s="66"/>
      <c r="W64" s="66"/>
      <c r="X64" s="66"/>
      <c r="Y64" s="66"/>
      <c r="Z64" s="66"/>
      <c r="AA64" s="66"/>
      <c r="AB64" s="66"/>
      <c r="AC64" s="7"/>
      <c r="AD64" s="7"/>
      <c r="AE64" s="7" t="s">
        <v>779</v>
      </c>
      <c r="AF64" s="10" t="s">
        <v>780</v>
      </c>
      <c r="AG64" s="30" t="str">
        <f t="shared" si="0"/>
        <v>Non-blank</v>
      </c>
    </row>
    <row r="65" spans="1:33" s="28" customFormat="1" ht="16.8" x14ac:dyDescent="0.3">
      <c r="A65" s="93"/>
      <c r="B65" s="7" t="s">
        <v>196</v>
      </c>
      <c r="C65" s="7" t="s">
        <v>197</v>
      </c>
      <c r="D65" s="7" t="s">
        <v>701</v>
      </c>
      <c r="E65" s="7" t="s">
        <v>109</v>
      </c>
      <c r="F65" s="66"/>
      <c r="G65" s="66"/>
      <c r="H65" s="66"/>
      <c r="I65" s="66"/>
      <c r="J65" s="66"/>
      <c r="K65" s="66"/>
      <c r="L65" s="66"/>
      <c r="M65" s="66"/>
      <c r="N65" s="66"/>
      <c r="O65" s="66"/>
      <c r="P65" s="66"/>
      <c r="Q65" s="66"/>
      <c r="R65" s="66"/>
      <c r="S65" s="66"/>
      <c r="T65" s="66"/>
      <c r="U65" s="66"/>
      <c r="V65" s="66"/>
      <c r="W65" s="66"/>
      <c r="X65" s="66"/>
      <c r="Y65" s="66"/>
      <c r="Z65" s="66"/>
      <c r="AA65" s="66">
        <v>1</v>
      </c>
      <c r="AB65" s="66"/>
      <c r="AC65" s="7"/>
      <c r="AD65" s="7" t="s">
        <v>804</v>
      </c>
      <c r="AE65" s="7" t="s">
        <v>1957</v>
      </c>
      <c r="AF65" s="10" t="s">
        <v>1958</v>
      </c>
      <c r="AG65" s="30" t="str">
        <f t="shared" si="0"/>
        <v>Non-blank</v>
      </c>
    </row>
    <row r="66" spans="1:33" s="28" customFormat="1" ht="16.8" x14ac:dyDescent="0.3">
      <c r="A66" s="93"/>
      <c r="B66" s="7" t="s">
        <v>199</v>
      </c>
      <c r="C66" s="7" t="s">
        <v>200</v>
      </c>
      <c r="D66" s="7" t="s">
        <v>701</v>
      </c>
      <c r="E66" s="7" t="s">
        <v>109</v>
      </c>
      <c r="F66" s="66"/>
      <c r="G66" s="66"/>
      <c r="H66" s="66"/>
      <c r="I66" s="66"/>
      <c r="J66" s="66"/>
      <c r="K66" s="66"/>
      <c r="L66" s="66"/>
      <c r="M66" s="66"/>
      <c r="N66" s="66"/>
      <c r="O66" s="66"/>
      <c r="P66" s="66"/>
      <c r="Q66" s="66"/>
      <c r="R66" s="66"/>
      <c r="S66" s="66"/>
      <c r="T66" s="66">
        <v>17</v>
      </c>
      <c r="U66" s="66"/>
      <c r="V66" s="66"/>
      <c r="W66" s="66"/>
      <c r="X66" s="66"/>
      <c r="Y66" s="66"/>
      <c r="Z66" s="66"/>
      <c r="AA66" s="66"/>
      <c r="AB66" s="66"/>
      <c r="AC66" s="7"/>
      <c r="AD66" s="7"/>
      <c r="AE66" s="7" t="s">
        <v>779</v>
      </c>
      <c r="AF66" s="10" t="s">
        <v>780</v>
      </c>
      <c r="AG66" s="30" t="str">
        <f t="shared" si="0"/>
        <v>Non-blank</v>
      </c>
    </row>
    <row r="67" spans="1:33" s="28" customFormat="1" ht="16.8" x14ac:dyDescent="0.3">
      <c r="A67" s="93"/>
      <c r="B67" s="7" t="s">
        <v>199</v>
      </c>
      <c r="C67" s="7" t="s">
        <v>200</v>
      </c>
      <c r="D67" s="7" t="s">
        <v>701</v>
      </c>
      <c r="E67" s="7" t="s">
        <v>109</v>
      </c>
      <c r="F67" s="66"/>
      <c r="G67" s="66"/>
      <c r="H67" s="66"/>
      <c r="I67" s="66"/>
      <c r="J67" s="66"/>
      <c r="K67" s="66"/>
      <c r="L67" s="66"/>
      <c r="M67" s="66"/>
      <c r="N67" s="66"/>
      <c r="O67" s="66"/>
      <c r="P67" s="66"/>
      <c r="Q67" s="66"/>
      <c r="R67" s="66"/>
      <c r="S67" s="66"/>
      <c r="T67" s="66"/>
      <c r="U67" s="66"/>
      <c r="V67" s="66"/>
      <c r="W67" s="66"/>
      <c r="X67" s="66"/>
      <c r="Y67" s="66"/>
      <c r="Z67" s="66"/>
      <c r="AA67" s="66">
        <v>3</v>
      </c>
      <c r="AB67" s="66"/>
      <c r="AC67" s="7"/>
      <c r="AD67" s="7" t="s">
        <v>804</v>
      </c>
      <c r="AE67" s="7" t="s">
        <v>1952</v>
      </c>
      <c r="AF67" s="10" t="s">
        <v>1959</v>
      </c>
      <c r="AG67" s="30" t="str">
        <f t="shared" si="0"/>
        <v>Non-blank</v>
      </c>
    </row>
    <row r="68" spans="1:33" s="28" customFormat="1" ht="30" hidden="1" x14ac:dyDescent="0.3">
      <c r="A68" s="93"/>
      <c r="B68" s="7" t="s">
        <v>202</v>
      </c>
      <c r="C68" s="7" t="s">
        <v>203</v>
      </c>
      <c r="D68" s="7" t="s">
        <v>702</v>
      </c>
      <c r="E68" s="7" t="s">
        <v>36</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60" x14ac:dyDescent="0.3">
      <c r="A69" s="93"/>
      <c r="B69" s="7" t="s">
        <v>205</v>
      </c>
      <c r="C69" s="7" t="s">
        <v>206</v>
      </c>
      <c r="D69" s="7" t="s">
        <v>702</v>
      </c>
      <c r="E69" s="7" t="s">
        <v>207</v>
      </c>
      <c r="F69" s="66"/>
      <c r="G69" s="66"/>
      <c r="H69" s="66"/>
      <c r="I69" s="66"/>
      <c r="J69" s="66"/>
      <c r="K69" s="66"/>
      <c r="L69" s="66"/>
      <c r="M69" s="66"/>
      <c r="N69" s="66"/>
      <c r="O69" s="66"/>
      <c r="P69" s="66"/>
      <c r="Q69" s="66"/>
      <c r="R69" s="66"/>
      <c r="S69" s="66"/>
      <c r="T69" s="66"/>
      <c r="U69" s="66"/>
      <c r="V69" s="66"/>
      <c r="W69" s="66">
        <v>1.217320261</v>
      </c>
      <c r="X69" s="66"/>
      <c r="Y69" s="66"/>
      <c r="Z69" s="66"/>
      <c r="AA69" s="66"/>
      <c r="AB69" s="66"/>
      <c r="AC69" s="7"/>
      <c r="AD69" s="7"/>
      <c r="AE69" s="7" t="s">
        <v>604</v>
      </c>
      <c r="AF69" s="10" t="s">
        <v>605</v>
      </c>
      <c r="AG69" s="30" t="str">
        <f t="shared" ref="AG69:AG132" si="1">IF(COUNTA(F69:AB69)=0,"X","Non-blank")</f>
        <v>Non-blank</v>
      </c>
    </row>
    <row r="70" spans="1:33" s="28" customFormat="1" ht="60" hidden="1" x14ac:dyDescent="0.3">
      <c r="A70" s="93"/>
      <c r="B70" s="7" t="s">
        <v>209</v>
      </c>
      <c r="C70" s="7" t="s">
        <v>210</v>
      </c>
      <c r="D70" s="7" t="s">
        <v>702</v>
      </c>
      <c r="E70" s="7" t="s">
        <v>207</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60" hidden="1" x14ac:dyDescent="0.3">
      <c r="A71" s="93"/>
      <c r="B71" s="7" t="s">
        <v>212</v>
      </c>
      <c r="C71" s="7" t="s">
        <v>213</v>
      </c>
      <c r="D71" s="7" t="s">
        <v>702</v>
      </c>
      <c r="E71" s="7" t="s">
        <v>207</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16.8" hidden="1" x14ac:dyDescent="0.3">
      <c r="A72" s="93"/>
      <c r="B72" s="7" t="s">
        <v>215</v>
      </c>
      <c r="C72" s="7" t="s">
        <v>216</v>
      </c>
      <c r="D72" s="7" t="s">
        <v>703</v>
      </c>
      <c r="E72" s="7" t="s">
        <v>114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16.8" hidden="1" x14ac:dyDescent="0.3">
      <c r="A73" s="93"/>
      <c r="B73" s="7" t="s">
        <v>218</v>
      </c>
      <c r="C73" s="7" t="s">
        <v>219</v>
      </c>
      <c r="D73" s="7" t="s">
        <v>703</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16.8" hidden="1" x14ac:dyDescent="0.3">
      <c r="A74" s="93"/>
      <c r="B74" s="7" t="s">
        <v>221</v>
      </c>
      <c r="C74" s="7" t="s">
        <v>222</v>
      </c>
      <c r="D74" s="7" t="s">
        <v>703</v>
      </c>
      <c r="E74" s="7" t="s">
        <v>114</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16.8" hidden="1" x14ac:dyDescent="0.3">
      <c r="A75" s="93"/>
      <c r="B75" s="7" t="s">
        <v>224</v>
      </c>
      <c r="C75" s="7" t="s">
        <v>225</v>
      </c>
      <c r="D75" s="7" t="s">
        <v>703</v>
      </c>
      <c r="E75" s="7" t="s">
        <v>114</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30" hidden="1" x14ac:dyDescent="0.3">
      <c r="A76" s="93"/>
      <c r="B76" s="7" t="s">
        <v>228</v>
      </c>
      <c r="C76" s="7" t="s">
        <v>227</v>
      </c>
      <c r="D76" s="7" t="s">
        <v>703</v>
      </c>
      <c r="E76" s="7" t="s">
        <v>109</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16.8" x14ac:dyDescent="0.3">
      <c r="A77" s="93"/>
      <c r="B77" s="7" t="s">
        <v>231</v>
      </c>
      <c r="C77" s="7" t="s">
        <v>229</v>
      </c>
      <c r="D77" s="7" t="s">
        <v>703</v>
      </c>
      <c r="E77" s="7" t="s">
        <v>109</v>
      </c>
      <c r="F77" s="66"/>
      <c r="G77" s="66"/>
      <c r="H77" s="66"/>
      <c r="I77" s="66"/>
      <c r="J77" s="66"/>
      <c r="K77" s="66"/>
      <c r="L77" s="66"/>
      <c r="M77" s="66"/>
      <c r="N77" s="66"/>
      <c r="O77" s="66"/>
      <c r="P77" s="66"/>
      <c r="Q77" s="66"/>
      <c r="R77" s="66"/>
      <c r="S77" s="66"/>
      <c r="T77" s="66"/>
      <c r="U77" s="66"/>
      <c r="V77" s="66"/>
      <c r="W77" s="66"/>
      <c r="X77" s="66"/>
      <c r="Y77" s="66"/>
      <c r="Z77" s="66"/>
      <c r="AA77" s="66">
        <v>5</v>
      </c>
      <c r="AB77" s="66"/>
      <c r="AC77" s="7"/>
      <c r="AD77" s="7" t="s">
        <v>804</v>
      </c>
      <c r="AE77" s="7" t="s">
        <v>1955</v>
      </c>
      <c r="AF77" s="10" t="s">
        <v>1956</v>
      </c>
      <c r="AG77" s="30" t="str">
        <f t="shared" si="1"/>
        <v>Non-blank</v>
      </c>
    </row>
    <row r="78" spans="1:33" s="28" customFormat="1" ht="30" x14ac:dyDescent="0.3">
      <c r="A78" s="93" t="s">
        <v>592</v>
      </c>
      <c r="B78" s="7" t="s">
        <v>233</v>
      </c>
      <c r="C78" s="7" t="s">
        <v>234</v>
      </c>
      <c r="D78" s="7" t="s">
        <v>701</v>
      </c>
      <c r="E78" s="7" t="s">
        <v>32</v>
      </c>
      <c r="F78" s="66"/>
      <c r="G78" s="66"/>
      <c r="H78" s="66"/>
      <c r="I78" s="66"/>
      <c r="J78" s="66"/>
      <c r="K78" s="66"/>
      <c r="L78" s="66"/>
      <c r="M78" s="66"/>
      <c r="N78" s="66"/>
      <c r="O78" s="66"/>
      <c r="P78" s="66"/>
      <c r="Q78" s="66"/>
      <c r="R78" s="66"/>
      <c r="S78" s="66"/>
      <c r="T78" s="66"/>
      <c r="U78" s="66"/>
      <c r="V78" s="66"/>
      <c r="W78" s="66">
        <v>19.3</v>
      </c>
      <c r="X78" s="66"/>
      <c r="Y78" s="66"/>
      <c r="Z78" s="66"/>
      <c r="AA78" s="66"/>
      <c r="AB78" s="66"/>
      <c r="AC78" s="7"/>
      <c r="AD78" s="7"/>
      <c r="AE78" s="7" t="s">
        <v>606</v>
      </c>
      <c r="AF78" s="10" t="s">
        <v>565</v>
      </c>
      <c r="AG78" s="30" t="str">
        <f t="shared" si="1"/>
        <v>Non-blank</v>
      </c>
    </row>
    <row r="79" spans="1:33" s="28" customFormat="1" ht="30" x14ac:dyDescent="0.3">
      <c r="A79" s="93"/>
      <c r="B79" s="7" t="s">
        <v>236</v>
      </c>
      <c r="C79" s="7" t="s">
        <v>237</v>
      </c>
      <c r="D79" s="7" t="s">
        <v>701</v>
      </c>
      <c r="E79" s="7" t="s">
        <v>32</v>
      </c>
      <c r="F79" s="66"/>
      <c r="G79" s="66"/>
      <c r="H79" s="66"/>
      <c r="I79" s="66"/>
      <c r="J79" s="66"/>
      <c r="K79" s="66"/>
      <c r="L79" s="66"/>
      <c r="M79" s="66"/>
      <c r="N79" s="66"/>
      <c r="O79" s="66"/>
      <c r="P79" s="66"/>
      <c r="Q79" s="66"/>
      <c r="R79" s="66"/>
      <c r="S79" s="66"/>
      <c r="T79" s="66"/>
      <c r="U79" s="66"/>
      <c r="V79" s="66"/>
      <c r="W79" s="66">
        <v>16.7</v>
      </c>
      <c r="X79" s="66"/>
      <c r="Y79" s="66"/>
      <c r="Z79" s="66"/>
      <c r="AA79" s="66"/>
      <c r="AB79" s="66"/>
      <c r="AC79" s="7"/>
      <c r="AD79" s="7"/>
      <c r="AE79" s="7" t="s">
        <v>606</v>
      </c>
      <c r="AF79" s="10" t="s">
        <v>565</v>
      </c>
      <c r="AG79" s="30" t="str">
        <f t="shared" si="1"/>
        <v>Non-blank</v>
      </c>
    </row>
    <row r="80" spans="1:33" s="28" customFormat="1" ht="45" x14ac:dyDescent="0.3">
      <c r="A80" s="93"/>
      <c r="B80" s="7" t="s">
        <v>236</v>
      </c>
      <c r="C80" s="7" t="s">
        <v>237</v>
      </c>
      <c r="D80" s="7" t="s">
        <v>701</v>
      </c>
      <c r="E80" s="7" t="s">
        <v>32</v>
      </c>
      <c r="F80" s="66"/>
      <c r="G80" s="66"/>
      <c r="H80" s="66"/>
      <c r="I80" s="66"/>
      <c r="J80" s="66"/>
      <c r="K80" s="66">
        <v>18</v>
      </c>
      <c r="L80" s="66"/>
      <c r="M80" s="66"/>
      <c r="N80" s="66"/>
      <c r="O80" s="66"/>
      <c r="P80" s="66"/>
      <c r="Q80" s="66"/>
      <c r="R80" s="66"/>
      <c r="S80" s="66"/>
      <c r="T80" s="66"/>
      <c r="U80" s="66"/>
      <c r="V80" s="66"/>
      <c r="W80" s="66"/>
      <c r="X80" s="66"/>
      <c r="Y80" s="66"/>
      <c r="Z80" s="66"/>
      <c r="AA80" s="66"/>
      <c r="AB80" s="66"/>
      <c r="AC80" s="7"/>
      <c r="AD80" s="7"/>
      <c r="AE80" s="7" t="s">
        <v>2010</v>
      </c>
      <c r="AF80" s="10"/>
      <c r="AG80" s="30" t="str">
        <f t="shared" si="1"/>
        <v>Non-blank</v>
      </c>
    </row>
    <row r="81" spans="1:33" s="28" customFormat="1" ht="30" x14ac:dyDescent="0.3">
      <c r="A81" s="93"/>
      <c r="B81" s="7" t="s">
        <v>239</v>
      </c>
      <c r="C81" s="7" t="s">
        <v>240</v>
      </c>
      <c r="D81" s="7" t="s">
        <v>701</v>
      </c>
      <c r="E81" s="7" t="s">
        <v>32</v>
      </c>
      <c r="F81" s="66"/>
      <c r="G81" s="66"/>
      <c r="H81" s="66"/>
      <c r="I81" s="66"/>
      <c r="J81" s="66"/>
      <c r="K81" s="66"/>
      <c r="L81" s="66"/>
      <c r="M81" s="66"/>
      <c r="N81" s="66"/>
      <c r="O81" s="66"/>
      <c r="P81" s="66"/>
      <c r="Q81" s="66"/>
      <c r="R81" s="66"/>
      <c r="S81" s="66"/>
      <c r="T81" s="66"/>
      <c r="U81" s="66"/>
      <c r="V81" s="66"/>
      <c r="W81" s="66">
        <v>6.2</v>
      </c>
      <c r="X81" s="66"/>
      <c r="Y81" s="66"/>
      <c r="Z81" s="66"/>
      <c r="AA81" s="66"/>
      <c r="AB81" s="66"/>
      <c r="AC81" s="7"/>
      <c r="AD81" s="7"/>
      <c r="AE81" s="7" t="s">
        <v>606</v>
      </c>
      <c r="AF81" s="10" t="s">
        <v>565</v>
      </c>
      <c r="AG81" s="30" t="str">
        <f t="shared" si="1"/>
        <v>Non-blank</v>
      </c>
    </row>
    <row r="82" spans="1:33" s="28" customFormat="1" ht="30" hidden="1" x14ac:dyDescent="0.3">
      <c r="A82" s="93"/>
      <c r="B82" s="7" t="s">
        <v>242</v>
      </c>
      <c r="C82" s="7" t="s">
        <v>243</v>
      </c>
      <c r="D82" s="7" t="s">
        <v>701</v>
      </c>
      <c r="E82" s="7" t="s">
        <v>32</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30" hidden="1" x14ac:dyDescent="0.3">
      <c r="A83" s="93"/>
      <c r="B83" s="7" t="s">
        <v>245</v>
      </c>
      <c r="C83" s="7" t="s">
        <v>246</v>
      </c>
      <c r="D83" s="7" t="s">
        <v>701</v>
      </c>
      <c r="E83" s="7" t="s">
        <v>32</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30" hidden="1" x14ac:dyDescent="0.3">
      <c r="A84" s="93"/>
      <c r="B84" s="7" t="s">
        <v>248</v>
      </c>
      <c r="C84" s="7" t="s">
        <v>249</v>
      </c>
      <c r="D84" s="7" t="s">
        <v>701</v>
      </c>
      <c r="E84" s="7" t="s">
        <v>32</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1"/>
        <v>X</v>
      </c>
    </row>
    <row r="85" spans="1:33" s="28" customFormat="1" ht="30" hidden="1" x14ac:dyDescent="0.3">
      <c r="A85" s="93"/>
      <c r="B85" s="7" t="s">
        <v>251</v>
      </c>
      <c r="C85" s="7" t="s">
        <v>252</v>
      </c>
      <c r="D85" s="7" t="s">
        <v>702</v>
      </c>
      <c r="E85" s="7" t="s">
        <v>253</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45" x14ac:dyDescent="0.3">
      <c r="A86" s="93"/>
      <c r="B86" s="7" t="s">
        <v>255</v>
      </c>
      <c r="C86" s="7" t="s">
        <v>256</v>
      </c>
      <c r="D86" s="7" t="s">
        <v>702</v>
      </c>
      <c r="E86" s="7" t="s">
        <v>92</v>
      </c>
      <c r="F86" s="66"/>
      <c r="G86" s="66"/>
      <c r="H86" s="66"/>
      <c r="I86" s="66"/>
      <c r="J86" s="66"/>
      <c r="K86" s="66"/>
      <c r="L86" s="66"/>
      <c r="M86" s="66"/>
      <c r="N86" s="66"/>
      <c r="O86" s="66"/>
      <c r="P86" s="66"/>
      <c r="Q86" s="66"/>
      <c r="R86" s="66"/>
      <c r="S86" s="66"/>
      <c r="T86" s="66"/>
      <c r="U86" s="66"/>
      <c r="V86" s="66"/>
      <c r="W86" s="66">
        <v>85.708009153318073</v>
      </c>
      <c r="X86" s="66"/>
      <c r="Y86" s="66"/>
      <c r="Z86" s="66"/>
      <c r="AA86" s="66"/>
      <c r="AB86" s="66"/>
      <c r="AC86" s="7"/>
      <c r="AD86" s="7"/>
      <c r="AE86" s="7" t="s">
        <v>611</v>
      </c>
      <c r="AF86" s="10"/>
      <c r="AG86" s="30" t="str">
        <f t="shared" si="1"/>
        <v>Non-blank</v>
      </c>
    </row>
    <row r="87" spans="1:33" s="28" customFormat="1" ht="16.8" x14ac:dyDescent="0.3">
      <c r="A87" s="93"/>
      <c r="B87" s="7" t="s">
        <v>258</v>
      </c>
      <c r="C87" s="7" t="s">
        <v>259</v>
      </c>
      <c r="D87" s="7" t="s">
        <v>702</v>
      </c>
      <c r="E87" s="7" t="s">
        <v>32</v>
      </c>
      <c r="F87" s="66"/>
      <c r="G87" s="66"/>
      <c r="H87" s="66"/>
      <c r="I87" s="66"/>
      <c r="J87" s="66"/>
      <c r="K87" s="66"/>
      <c r="L87" s="66"/>
      <c r="M87" s="66"/>
      <c r="N87" s="66"/>
      <c r="O87" s="66"/>
      <c r="P87" s="66"/>
      <c r="Q87" s="66"/>
      <c r="R87" s="66"/>
      <c r="S87" s="66"/>
      <c r="T87" s="66"/>
      <c r="U87" s="66"/>
      <c r="V87" s="66">
        <v>44</v>
      </c>
      <c r="W87" s="66"/>
      <c r="X87" s="66"/>
      <c r="Y87" s="66"/>
      <c r="Z87" s="66"/>
      <c r="AA87" s="66"/>
      <c r="AB87" s="66"/>
      <c r="AC87" s="7"/>
      <c r="AD87" s="7"/>
      <c r="AE87" s="7" t="s">
        <v>781</v>
      </c>
      <c r="AF87" s="10" t="s">
        <v>565</v>
      </c>
      <c r="AG87" s="30" t="str">
        <f t="shared" si="1"/>
        <v>Non-blank</v>
      </c>
    </row>
    <row r="88" spans="1:33" s="28" customFormat="1" ht="16.8" x14ac:dyDescent="0.3">
      <c r="A88" s="93"/>
      <c r="B88" s="7" t="s">
        <v>261</v>
      </c>
      <c r="C88" s="7" t="s">
        <v>262</v>
      </c>
      <c r="D88" s="7" t="s">
        <v>702</v>
      </c>
      <c r="E88" s="7" t="s">
        <v>263</v>
      </c>
      <c r="F88" s="66"/>
      <c r="G88" s="66"/>
      <c r="H88" s="66"/>
      <c r="I88" s="66"/>
      <c r="J88" s="66"/>
      <c r="K88" s="66"/>
      <c r="L88" s="66"/>
      <c r="M88" s="66"/>
      <c r="N88" s="66"/>
      <c r="O88" s="66"/>
      <c r="P88" s="66"/>
      <c r="Q88" s="66"/>
      <c r="R88" s="66"/>
      <c r="S88" s="66"/>
      <c r="T88" s="66"/>
      <c r="U88" s="66">
        <v>23</v>
      </c>
      <c r="V88" s="66"/>
      <c r="W88" s="66"/>
      <c r="X88" s="66"/>
      <c r="Y88" s="66"/>
      <c r="Z88" s="66"/>
      <c r="AA88" s="66"/>
      <c r="AB88" s="66"/>
      <c r="AC88" s="7"/>
      <c r="AD88" s="7"/>
      <c r="AE88" s="7" t="s">
        <v>612</v>
      </c>
      <c r="AF88" s="10" t="s">
        <v>782</v>
      </c>
      <c r="AG88" s="30" t="str">
        <f t="shared" si="1"/>
        <v>Non-blank</v>
      </c>
    </row>
    <row r="89" spans="1:33" s="28" customFormat="1" ht="16.8" hidden="1" x14ac:dyDescent="0.3">
      <c r="A89" s="93"/>
      <c r="B89" s="7" t="s">
        <v>265</v>
      </c>
      <c r="C89" s="7" t="s">
        <v>266</v>
      </c>
      <c r="D89" s="7" t="s">
        <v>702</v>
      </c>
      <c r="E89" s="7" t="s">
        <v>36</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16.8" hidden="1" x14ac:dyDescent="0.3">
      <c r="A90" s="93"/>
      <c r="B90" s="7" t="s">
        <v>268</v>
      </c>
      <c r="C90" s="7" t="s">
        <v>269</v>
      </c>
      <c r="D90" s="7" t="s">
        <v>702</v>
      </c>
      <c r="E90" s="7" t="s">
        <v>270</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16.8" x14ac:dyDescent="0.3">
      <c r="A91" s="93"/>
      <c r="B91" s="7" t="s">
        <v>272</v>
      </c>
      <c r="C91" s="7" t="s">
        <v>273</v>
      </c>
      <c r="D91" s="7" t="s">
        <v>702</v>
      </c>
      <c r="E91" s="7" t="s">
        <v>92</v>
      </c>
      <c r="F91" s="66"/>
      <c r="G91" s="66"/>
      <c r="H91" s="66"/>
      <c r="I91" s="66"/>
      <c r="J91" s="66"/>
      <c r="K91" s="66"/>
      <c r="L91" s="66"/>
      <c r="M91" s="66"/>
      <c r="N91" s="66"/>
      <c r="O91" s="66"/>
      <c r="P91" s="66"/>
      <c r="Q91" s="66"/>
      <c r="R91" s="66"/>
      <c r="S91" s="66"/>
      <c r="T91" s="66"/>
      <c r="U91" s="66"/>
      <c r="V91" s="66"/>
      <c r="W91" s="66"/>
      <c r="X91" s="66"/>
      <c r="Y91" s="66">
        <v>0.65986153910000001</v>
      </c>
      <c r="Z91" s="66"/>
      <c r="AA91" s="66"/>
      <c r="AB91" s="66"/>
      <c r="AC91" s="7"/>
      <c r="AD91" s="7"/>
      <c r="AE91" s="7" t="s">
        <v>582</v>
      </c>
      <c r="AF91" s="10" t="s">
        <v>565</v>
      </c>
      <c r="AG91" s="30" t="str">
        <f t="shared" si="1"/>
        <v>Non-blank</v>
      </c>
    </row>
    <row r="92" spans="1:33" s="28" customFormat="1" ht="16.8" hidden="1" x14ac:dyDescent="0.3">
      <c r="A92" s="93"/>
      <c r="B92" s="7" t="s">
        <v>275</v>
      </c>
      <c r="C92" s="7" t="s">
        <v>276</v>
      </c>
      <c r="D92" s="7" t="s">
        <v>702</v>
      </c>
      <c r="E92" s="7" t="s">
        <v>114</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16.8" hidden="1" x14ac:dyDescent="0.3">
      <c r="A93" s="93"/>
      <c r="B93" s="7" t="s">
        <v>278</v>
      </c>
      <c r="C93" s="7" t="s">
        <v>279</v>
      </c>
      <c r="D93" s="7" t="s">
        <v>702</v>
      </c>
      <c r="E93" s="7" t="s">
        <v>270</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30" hidden="1" x14ac:dyDescent="0.3">
      <c r="A94" s="93"/>
      <c r="B94" s="7" t="s">
        <v>281</v>
      </c>
      <c r="C94" s="7" t="s">
        <v>282</v>
      </c>
      <c r="D94" s="7" t="s">
        <v>703</v>
      </c>
      <c r="E94" s="7" t="s">
        <v>32</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30" hidden="1" x14ac:dyDescent="0.3">
      <c r="A95" s="93"/>
      <c r="B95" s="7" t="s">
        <v>284</v>
      </c>
      <c r="C95" s="7" t="s">
        <v>285</v>
      </c>
      <c r="D95" s="7" t="s">
        <v>703</v>
      </c>
      <c r="E95" s="7" t="s">
        <v>32</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30" hidden="1" x14ac:dyDescent="0.3">
      <c r="A96" s="93"/>
      <c r="B96" s="7" t="s">
        <v>287</v>
      </c>
      <c r="C96" s="7" t="s">
        <v>288</v>
      </c>
      <c r="D96" s="7" t="s">
        <v>703</v>
      </c>
      <c r="E96" s="7" t="s">
        <v>32</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hidden="1" x14ac:dyDescent="0.3">
      <c r="A97" s="93"/>
      <c r="B97" s="7" t="s">
        <v>290</v>
      </c>
      <c r="C97" s="7" t="s">
        <v>291</v>
      </c>
      <c r="D97" s="7" t="s">
        <v>703</v>
      </c>
      <c r="E97" s="7" t="s">
        <v>32</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30" hidden="1" x14ac:dyDescent="0.3">
      <c r="A98" s="93"/>
      <c r="B98" s="7" t="s">
        <v>293</v>
      </c>
      <c r="C98" s="7" t="s">
        <v>294</v>
      </c>
      <c r="D98" s="7" t="s">
        <v>703</v>
      </c>
      <c r="E98" s="7" t="s">
        <v>32</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30" hidden="1" x14ac:dyDescent="0.3">
      <c r="A99" s="93"/>
      <c r="B99" s="7" t="s">
        <v>296</v>
      </c>
      <c r="C99" s="7" t="s">
        <v>297</v>
      </c>
      <c r="D99" s="7" t="s">
        <v>703</v>
      </c>
      <c r="E99" s="7" t="s">
        <v>32</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45" x14ac:dyDescent="0.3">
      <c r="A100" s="93"/>
      <c r="B100" s="7" t="s">
        <v>299</v>
      </c>
      <c r="C100" s="7" t="s">
        <v>300</v>
      </c>
      <c r="D100" s="7" t="s">
        <v>703</v>
      </c>
      <c r="E100" s="7" t="s">
        <v>32</v>
      </c>
      <c r="F100" s="66"/>
      <c r="G100" s="66"/>
      <c r="H100" s="66"/>
      <c r="I100" s="66"/>
      <c r="J100" s="66"/>
      <c r="K100" s="66">
        <v>23</v>
      </c>
      <c r="L100" s="66"/>
      <c r="M100" s="66"/>
      <c r="N100" s="66"/>
      <c r="O100" s="66"/>
      <c r="P100" s="66"/>
      <c r="Q100" s="66"/>
      <c r="R100" s="66"/>
      <c r="S100" s="66"/>
      <c r="T100" s="66"/>
      <c r="U100" s="66"/>
      <c r="V100" s="66"/>
      <c r="W100" s="66"/>
      <c r="X100" s="66"/>
      <c r="Y100" s="66"/>
      <c r="Z100" s="66"/>
      <c r="AA100" s="66"/>
      <c r="AB100" s="66"/>
      <c r="AC100" s="7"/>
      <c r="AD100" s="7"/>
      <c r="AE100" s="7" t="s">
        <v>2010</v>
      </c>
      <c r="AF100" s="10"/>
      <c r="AG100" s="30" t="str">
        <f t="shared" si="1"/>
        <v>Non-blank</v>
      </c>
    </row>
    <row r="101" spans="1:33" s="28" customFormat="1" ht="45" x14ac:dyDescent="0.3">
      <c r="A101" s="93"/>
      <c r="B101" s="7" t="s">
        <v>302</v>
      </c>
      <c r="C101" s="7" t="s">
        <v>303</v>
      </c>
      <c r="D101" s="7" t="s">
        <v>703</v>
      </c>
      <c r="E101" s="7" t="s">
        <v>32</v>
      </c>
      <c r="F101" s="66"/>
      <c r="G101" s="66"/>
      <c r="H101" s="66"/>
      <c r="I101" s="66"/>
      <c r="J101" s="66"/>
      <c r="K101" s="66">
        <v>59</v>
      </c>
      <c r="L101" s="66"/>
      <c r="M101" s="66"/>
      <c r="N101" s="66"/>
      <c r="O101" s="66"/>
      <c r="P101" s="66"/>
      <c r="Q101" s="66"/>
      <c r="R101" s="66"/>
      <c r="S101" s="66"/>
      <c r="T101" s="66"/>
      <c r="U101" s="66"/>
      <c r="V101" s="66"/>
      <c r="W101" s="66"/>
      <c r="X101" s="66"/>
      <c r="Y101" s="66"/>
      <c r="Z101" s="66"/>
      <c r="AA101" s="66"/>
      <c r="AB101" s="66"/>
      <c r="AC101" s="7"/>
      <c r="AD101" s="7"/>
      <c r="AE101" s="7" t="s">
        <v>2010</v>
      </c>
      <c r="AF101" s="10"/>
      <c r="AG101" s="30" t="str">
        <f t="shared" si="1"/>
        <v>Non-blank</v>
      </c>
    </row>
    <row r="102" spans="1:33" s="28" customFormat="1" ht="30" x14ac:dyDescent="0.3">
      <c r="A102" s="93"/>
      <c r="B102" s="7" t="s">
        <v>329</v>
      </c>
      <c r="C102" s="7" t="s">
        <v>305</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v>100</v>
      </c>
      <c r="AB102" s="66"/>
      <c r="AC102" s="7" t="s">
        <v>1960</v>
      </c>
      <c r="AD102" s="7" t="s">
        <v>804</v>
      </c>
      <c r="AE102" s="7" t="s">
        <v>1961</v>
      </c>
      <c r="AF102" s="9" t="s">
        <v>1962</v>
      </c>
      <c r="AG102" s="30" t="str">
        <f t="shared" si="1"/>
        <v>Non-blank</v>
      </c>
    </row>
    <row r="103" spans="1:33" s="28" customFormat="1" hidden="1" x14ac:dyDescent="0.3">
      <c r="A103" s="93"/>
      <c r="B103" s="7" t="s">
        <v>332</v>
      </c>
      <c r="C103" s="7" t="s">
        <v>306</v>
      </c>
      <c r="D103" s="7" t="s">
        <v>703</v>
      </c>
      <c r="E103" s="7" t="s">
        <v>114</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9"/>
      <c r="AG103" s="30" t="str">
        <f t="shared" si="1"/>
        <v>X</v>
      </c>
    </row>
    <row r="104" spans="1:33" s="28" customFormat="1" ht="45" hidden="1" x14ac:dyDescent="0.3">
      <c r="A104" s="93"/>
      <c r="B104" s="7" t="s">
        <v>334</v>
      </c>
      <c r="C104" s="7" t="s">
        <v>307</v>
      </c>
      <c r="D104" s="7" t="s">
        <v>703</v>
      </c>
      <c r="E104" s="7" t="s">
        <v>336</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45" hidden="1" x14ac:dyDescent="0.3">
      <c r="A105" s="93"/>
      <c r="B105" s="7" t="s">
        <v>338</v>
      </c>
      <c r="C105" s="7" t="s">
        <v>308</v>
      </c>
      <c r="D105" s="7" t="s">
        <v>703</v>
      </c>
      <c r="E105" s="7" t="s">
        <v>336</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45" hidden="1" x14ac:dyDescent="0.3">
      <c r="A106" s="93"/>
      <c r="B106" s="7" t="s">
        <v>340</v>
      </c>
      <c r="C106" s="7" t="s">
        <v>309</v>
      </c>
      <c r="D106" s="7" t="s">
        <v>703</v>
      </c>
      <c r="E106" s="7" t="s">
        <v>336</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9"/>
      <c r="AG106" s="30" t="str">
        <f t="shared" si="1"/>
        <v>X</v>
      </c>
    </row>
    <row r="107" spans="1:33" s="28" customFormat="1" ht="45" hidden="1" x14ac:dyDescent="0.3">
      <c r="A107" s="93"/>
      <c r="B107" s="7" t="s">
        <v>342</v>
      </c>
      <c r="C107" s="7" t="s">
        <v>310</v>
      </c>
      <c r="D107" s="7" t="s">
        <v>703</v>
      </c>
      <c r="E107" s="7" t="s">
        <v>336</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45" hidden="1" x14ac:dyDescent="0.3">
      <c r="A108" s="93"/>
      <c r="B108" s="7" t="s">
        <v>344</v>
      </c>
      <c r="C108" s="7" t="s">
        <v>311</v>
      </c>
      <c r="D108" s="7" t="s">
        <v>703</v>
      </c>
      <c r="E108" s="7" t="s">
        <v>336</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9"/>
      <c r="AG108" s="30" t="str">
        <f t="shared" si="1"/>
        <v>X</v>
      </c>
    </row>
    <row r="109" spans="1:33" s="28" customFormat="1" ht="45" hidden="1" x14ac:dyDescent="0.3">
      <c r="A109" s="93"/>
      <c r="B109" s="7" t="s">
        <v>346</v>
      </c>
      <c r="C109" s="7" t="s">
        <v>312</v>
      </c>
      <c r="D109" s="7" t="s">
        <v>703</v>
      </c>
      <c r="E109" s="7" t="s">
        <v>336</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9"/>
      <c r="AD109" s="7"/>
      <c r="AE109" s="7"/>
      <c r="AF109" s="10"/>
      <c r="AG109" s="30" t="str">
        <f t="shared" si="1"/>
        <v>X</v>
      </c>
    </row>
    <row r="110" spans="1:33" s="28" customFormat="1" ht="45" hidden="1" x14ac:dyDescent="0.3">
      <c r="A110" s="93"/>
      <c r="B110" s="7" t="s">
        <v>348</v>
      </c>
      <c r="C110" s="7" t="s">
        <v>313</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9"/>
      <c r="AD110" s="7"/>
      <c r="AE110" s="7"/>
      <c r="AF110" s="10"/>
      <c r="AG110" s="30" t="str">
        <f t="shared" si="1"/>
        <v>X</v>
      </c>
    </row>
    <row r="111" spans="1:33" s="28" customFormat="1" ht="45" hidden="1" x14ac:dyDescent="0.3">
      <c r="A111" s="93"/>
      <c r="B111" s="7" t="s">
        <v>350</v>
      </c>
      <c r="C111" s="7" t="s">
        <v>314</v>
      </c>
      <c r="D111" s="7" t="s">
        <v>703</v>
      </c>
      <c r="E111" s="7" t="s">
        <v>336</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45" hidden="1" x14ac:dyDescent="0.3">
      <c r="A112" s="93"/>
      <c r="B112" s="7" t="s">
        <v>354</v>
      </c>
      <c r="C112" s="7" t="s">
        <v>315</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45" hidden="1" x14ac:dyDescent="0.3">
      <c r="A113" s="93"/>
      <c r="B113" s="7" t="s">
        <v>2034</v>
      </c>
      <c r="C113" s="7" t="s">
        <v>316</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16.8" hidden="1" x14ac:dyDescent="0.3">
      <c r="A114" s="93"/>
      <c r="B114" s="7" t="s">
        <v>358</v>
      </c>
      <c r="C114" s="7" t="s">
        <v>317</v>
      </c>
      <c r="D114" s="7" t="s">
        <v>703</v>
      </c>
      <c r="E114" s="7" t="s">
        <v>114</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16.8" hidden="1" x14ac:dyDescent="0.3">
      <c r="A115" s="93"/>
      <c r="B115" s="7" t="s">
        <v>361</v>
      </c>
      <c r="C115" s="7" t="s">
        <v>318</v>
      </c>
      <c r="D115" s="7" t="s">
        <v>703</v>
      </c>
      <c r="E115" s="7" t="s">
        <v>114</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1"/>
        <v>X</v>
      </c>
    </row>
    <row r="116" spans="1:33" s="28" customFormat="1" ht="16.8" hidden="1" x14ac:dyDescent="0.3">
      <c r="A116" s="93"/>
      <c r="B116" s="7" t="s">
        <v>363</v>
      </c>
      <c r="C116" s="7" t="s">
        <v>319</v>
      </c>
      <c r="D116" s="7" t="s">
        <v>703</v>
      </c>
      <c r="E116" s="7" t="s">
        <v>114</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1"/>
        <v>X</v>
      </c>
    </row>
    <row r="117" spans="1:33" s="28" customFormat="1" ht="16.8" hidden="1" x14ac:dyDescent="0.3">
      <c r="A117" s="93"/>
      <c r="B117" s="7" t="s">
        <v>365</v>
      </c>
      <c r="C117" s="7" t="s">
        <v>320</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30" hidden="1" x14ac:dyDescent="0.3">
      <c r="A118" s="93"/>
      <c r="B118" s="7" t="s">
        <v>367</v>
      </c>
      <c r="C118" s="7" t="s">
        <v>321</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idden="1" x14ac:dyDescent="0.3">
      <c r="A119" s="93"/>
      <c r="B119" s="7" t="s">
        <v>369</v>
      </c>
      <c r="C119" s="7" t="s">
        <v>322</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9"/>
      <c r="AG119" s="30" t="str">
        <f t="shared" si="1"/>
        <v>X</v>
      </c>
    </row>
    <row r="120" spans="1:33" s="28" customFormat="1" ht="16.8" hidden="1" x14ac:dyDescent="0.3">
      <c r="A120" s="93"/>
      <c r="B120" s="7" t="s">
        <v>371</v>
      </c>
      <c r="C120" s="7" t="s">
        <v>323</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373</v>
      </c>
      <c r="C121" s="7" t="s">
        <v>324</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30" hidden="1" x14ac:dyDescent="0.3">
      <c r="A122" s="93"/>
      <c r="B122" s="7" t="s">
        <v>375</v>
      </c>
      <c r="C122" s="7" t="s">
        <v>325</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9"/>
      <c r="AG122" s="30" t="str">
        <f t="shared" si="1"/>
        <v>X</v>
      </c>
    </row>
    <row r="123" spans="1:33" s="28" customFormat="1" ht="16.8" hidden="1" x14ac:dyDescent="0.3">
      <c r="A123" s="93"/>
      <c r="B123" s="7" t="s">
        <v>377</v>
      </c>
      <c r="C123" s="7" t="s">
        <v>326</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378</v>
      </c>
      <c r="C124" s="7" t="s">
        <v>327</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16.8" hidden="1" x14ac:dyDescent="0.3">
      <c r="A125" s="93"/>
      <c r="B125" s="7" t="s">
        <v>379</v>
      </c>
      <c r="C125" s="7" t="s">
        <v>328</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idden="1" x14ac:dyDescent="0.3">
      <c r="A126" s="93"/>
      <c r="B126" s="7" t="s">
        <v>380</v>
      </c>
      <c r="C126" s="7" t="s">
        <v>330</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9"/>
      <c r="AG126" s="30" t="str">
        <f t="shared" si="1"/>
        <v>X</v>
      </c>
    </row>
    <row r="127" spans="1:33" s="28" customFormat="1" ht="16.8" hidden="1" x14ac:dyDescent="0.3">
      <c r="A127" s="93"/>
      <c r="B127" s="7" t="s">
        <v>381</v>
      </c>
      <c r="C127" s="7" t="s">
        <v>333</v>
      </c>
      <c r="D127" s="7" t="s">
        <v>703</v>
      </c>
      <c r="E127" s="7" t="s">
        <v>109</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16.8" hidden="1" x14ac:dyDescent="0.3">
      <c r="A128" s="93"/>
      <c r="B128" s="7" t="s">
        <v>383</v>
      </c>
      <c r="C128" s="7" t="s">
        <v>335</v>
      </c>
      <c r="D128" s="7" t="s">
        <v>703</v>
      </c>
      <c r="E128" s="7" t="s">
        <v>109</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30" hidden="1" x14ac:dyDescent="0.3">
      <c r="A129" s="93"/>
      <c r="B129" s="7" t="s">
        <v>384</v>
      </c>
      <c r="C129" s="7" t="s">
        <v>339</v>
      </c>
      <c r="D129" s="7" t="s">
        <v>703</v>
      </c>
      <c r="E129" s="7" t="s">
        <v>109</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30" hidden="1" x14ac:dyDescent="0.3">
      <c r="A130" s="93"/>
      <c r="B130" s="7" t="s">
        <v>385</v>
      </c>
      <c r="C130" s="7" t="s">
        <v>341</v>
      </c>
      <c r="D130" s="7" t="s">
        <v>703</v>
      </c>
      <c r="E130" s="7" t="s">
        <v>109</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16.8" hidden="1" x14ac:dyDescent="0.3">
      <c r="A131" s="93"/>
      <c r="B131" s="7" t="s">
        <v>386</v>
      </c>
      <c r="C131" s="7" t="s">
        <v>343</v>
      </c>
      <c r="D131" s="7" t="s">
        <v>703</v>
      </c>
      <c r="E131" s="7" t="s">
        <v>109</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idden="1" x14ac:dyDescent="0.3">
      <c r="A132" s="93"/>
      <c r="B132" s="7" t="s">
        <v>387</v>
      </c>
      <c r="C132" s="7" t="s">
        <v>345</v>
      </c>
      <c r="D132" s="7" t="s">
        <v>703</v>
      </c>
      <c r="E132" s="7" t="s">
        <v>109</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9"/>
      <c r="AG132" s="30" t="str">
        <f t="shared" si="1"/>
        <v>X</v>
      </c>
    </row>
    <row r="133" spans="1:33" s="28" customFormat="1" ht="30" x14ac:dyDescent="0.3">
      <c r="A133" s="93"/>
      <c r="B133" s="7" t="s">
        <v>388</v>
      </c>
      <c r="C133" s="7" t="s">
        <v>347</v>
      </c>
      <c r="D133" s="7" t="s">
        <v>703</v>
      </c>
      <c r="E133" s="7" t="s">
        <v>109</v>
      </c>
      <c r="F133" s="66"/>
      <c r="G133" s="66"/>
      <c r="H133" s="66"/>
      <c r="I133" s="66"/>
      <c r="J133" s="66"/>
      <c r="K133" s="66"/>
      <c r="L133" s="66">
        <v>189054</v>
      </c>
      <c r="M133" s="66">
        <v>201616</v>
      </c>
      <c r="N133" s="66">
        <v>203007</v>
      </c>
      <c r="O133" s="66">
        <v>234385</v>
      </c>
      <c r="P133" s="66">
        <v>259531</v>
      </c>
      <c r="Q133" s="66">
        <v>281679</v>
      </c>
      <c r="R133" s="66">
        <v>296849</v>
      </c>
      <c r="S133" s="66">
        <v>316104</v>
      </c>
      <c r="T133" s="66">
        <v>320778</v>
      </c>
      <c r="U133" s="66">
        <v>314730</v>
      </c>
      <c r="V133" s="66">
        <v>335476</v>
      </c>
      <c r="W133" s="66">
        <v>372024</v>
      </c>
      <c r="X133" s="66">
        <v>417475</v>
      </c>
      <c r="Y133" s="66">
        <v>442821</v>
      </c>
      <c r="Z133" s="66">
        <v>472561</v>
      </c>
      <c r="AA133" s="66"/>
      <c r="AB133" s="66"/>
      <c r="AC133" s="7" t="s">
        <v>1963</v>
      </c>
      <c r="AD133" s="7" t="s">
        <v>1951</v>
      </c>
      <c r="AE133" s="7" t="s">
        <v>1952</v>
      </c>
      <c r="AF133" s="9" t="s">
        <v>1953</v>
      </c>
      <c r="AG133" s="30" t="str">
        <f t="shared" ref="AG133:AG193" si="2">IF(COUNTA(F133:AB133)=0,"X","Non-blank")</f>
        <v>Non-blank</v>
      </c>
    </row>
    <row r="134" spans="1:33" s="28" customFormat="1" ht="30" x14ac:dyDescent="0.3">
      <c r="A134" s="93"/>
      <c r="B134" s="7" t="s">
        <v>389</v>
      </c>
      <c r="C134" s="7" t="s">
        <v>349</v>
      </c>
      <c r="D134" s="7" t="s">
        <v>703</v>
      </c>
      <c r="E134" s="7" t="s">
        <v>109</v>
      </c>
      <c r="F134" s="66"/>
      <c r="G134" s="66"/>
      <c r="H134" s="66"/>
      <c r="I134" s="66"/>
      <c r="J134" s="66"/>
      <c r="K134" s="66"/>
      <c r="L134" s="66">
        <v>718661</v>
      </c>
      <c r="M134" s="66">
        <v>875312</v>
      </c>
      <c r="N134" s="66">
        <v>1017598</v>
      </c>
      <c r="O134" s="66">
        <v>1174968</v>
      </c>
      <c r="P134" s="66">
        <v>1399446</v>
      </c>
      <c r="Q134" s="66">
        <v>1646043</v>
      </c>
      <c r="R134" s="66">
        <v>1901268</v>
      </c>
      <c r="S134" s="66">
        <v>2254157</v>
      </c>
      <c r="T134" s="66">
        <v>2776710</v>
      </c>
      <c r="U134" s="66">
        <v>2817908</v>
      </c>
      <c r="V134" s="66">
        <v>2828974</v>
      </c>
      <c r="W134" s="66">
        <v>2827106</v>
      </c>
      <c r="X134" s="66">
        <v>2880095</v>
      </c>
      <c r="Y134" s="66">
        <v>2971331</v>
      </c>
      <c r="Z134" s="66">
        <v>3042611</v>
      </c>
      <c r="AA134" s="66"/>
      <c r="AB134" s="66"/>
      <c r="AC134" s="7" t="s">
        <v>1964</v>
      </c>
      <c r="AD134" s="7" t="s">
        <v>1951</v>
      </c>
      <c r="AE134" s="7" t="s">
        <v>1952</v>
      </c>
      <c r="AF134" s="10" t="s">
        <v>1953</v>
      </c>
      <c r="AG134" s="30" t="str">
        <f t="shared" si="2"/>
        <v>Non-blank</v>
      </c>
    </row>
    <row r="135" spans="1:33" s="28" customFormat="1" ht="30" x14ac:dyDescent="0.3">
      <c r="A135" s="93"/>
      <c r="B135" s="7" t="s">
        <v>389</v>
      </c>
      <c r="C135" s="7" t="s">
        <v>349</v>
      </c>
      <c r="D135" s="7" t="s">
        <v>703</v>
      </c>
      <c r="E135" s="7" t="s">
        <v>109</v>
      </c>
      <c r="F135" s="66"/>
      <c r="G135" s="66"/>
      <c r="H135" s="66"/>
      <c r="I135" s="66"/>
      <c r="J135" s="66"/>
      <c r="K135" s="66"/>
      <c r="L135" s="66">
        <v>149</v>
      </c>
      <c r="M135" s="66">
        <v>142</v>
      </c>
      <c r="N135" s="66">
        <v>160</v>
      </c>
      <c r="O135" s="66">
        <v>173</v>
      </c>
      <c r="P135" s="66">
        <v>220</v>
      </c>
      <c r="Q135" s="66">
        <v>227</v>
      </c>
      <c r="R135" s="66">
        <v>245</v>
      </c>
      <c r="S135" s="66">
        <v>252</v>
      </c>
      <c r="T135" s="66">
        <v>265</v>
      </c>
      <c r="U135" s="66">
        <v>269</v>
      </c>
      <c r="V135" s="66">
        <v>277</v>
      </c>
      <c r="W135" s="66">
        <v>295</v>
      </c>
      <c r="X135" s="66">
        <v>303</v>
      </c>
      <c r="Y135" s="66">
        <v>286</v>
      </c>
      <c r="Z135" s="66">
        <v>276</v>
      </c>
      <c r="AA135" s="66"/>
      <c r="AB135" s="66"/>
      <c r="AC135" s="7" t="s">
        <v>1965</v>
      </c>
      <c r="AD135" s="7" t="s">
        <v>1951</v>
      </c>
      <c r="AE135" s="7" t="s">
        <v>1952</v>
      </c>
      <c r="AF135" s="10" t="s">
        <v>1953</v>
      </c>
      <c r="AG135" s="30" t="str">
        <f t="shared" si="2"/>
        <v>Non-blank</v>
      </c>
    </row>
    <row r="136" spans="1:33" s="28" customFormat="1" ht="30" hidden="1" x14ac:dyDescent="0.3">
      <c r="A136" s="93"/>
      <c r="B136" s="7" t="s">
        <v>391</v>
      </c>
      <c r="C136" s="7" t="s">
        <v>351</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30" hidden="1" x14ac:dyDescent="0.3">
      <c r="A137" s="93"/>
      <c r="B137" s="7" t="s">
        <v>392</v>
      </c>
      <c r="C137" s="7" t="s">
        <v>355</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30" hidden="1" x14ac:dyDescent="0.3">
      <c r="A138" s="93"/>
      <c r="B138" s="7" t="s">
        <v>393</v>
      </c>
      <c r="C138" s="7" t="s">
        <v>357</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2"/>
        <v>X</v>
      </c>
    </row>
    <row r="139" spans="1:33" s="28" customFormat="1" ht="30" hidden="1" x14ac:dyDescent="0.3">
      <c r="A139" s="93"/>
      <c r="B139" s="7" t="s">
        <v>394</v>
      </c>
      <c r="C139" s="7" t="s">
        <v>359</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30" hidden="1" x14ac:dyDescent="0.3">
      <c r="A140" s="93"/>
      <c r="B140" s="7" t="s">
        <v>395</v>
      </c>
      <c r="C140" s="7" t="s">
        <v>362</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30" hidden="1" x14ac:dyDescent="0.3">
      <c r="A141" s="93"/>
      <c r="B141" s="7" t="s">
        <v>396</v>
      </c>
      <c r="C141" s="7" t="s">
        <v>364</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30" hidden="1" x14ac:dyDescent="0.3">
      <c r="A142" s="93"/>
      <c r="B142" s="7" t="s">
        <v>397</v>
      </c>
      <c r="C142" s="7" t="s">
        <v>366</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30" hidden="1" x14ac:dyDescent="0.3">
      <c r="A143" s="93"/>
      <c r="B143" s="7" t="s">
        <v>398</v>
      </c>
      <c r="C143" s="7" t="s">
        <v>368</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30" hidden="1" x14ac:dyDescent="0.3">
      <c r="A144" s="93"/>
      <c r="B144" s="7" t="s">
        <v>399</v>
      </c>
      <c r="C144" s="7" t="s">
        <v>370</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t="30" x14ac:dyDescent="0.3">
      <c r="A145" s="93"/>
      <c r="B145" s="7" t="s">
        <v>400</v>
      </c>
      <c r="C145" s="7" t="s">
        <v>372</v>
      </c>
      <c r="D145" s="7" t="s">
        <v>703</v>
      </c>
      <c r="E145" s="7" t="s">
        <v>109</v>
      </c>
      <c r="F145" s="66"/>
      <c r="G145" s="66"/>
      <c r="H145" s="66"/>
      <c r="I145" s="66"/>
      <c r="J145" s="66"/>
      <c r="K145" s="66"/>
      <c r="L145" s="66">
        <v>971930</v>
      </c>
      <c r="M145" s="66">
        <v>1160081</v>
      </c>
      <c r="N145" s="66">
        <v>1287573</v>
      </c>
      <c r="O145" s="66">
        <v>1452642</v>
      </c>
      <c r="P145" s="66">
        <v>1705461</v>
      </c>
      <c r="Q145" s="66">
        <v>1976164</v>
      </c>
      <c r="R145" s="66">
        <v>2249216</v>
      </c>
      <c r="S145" s="66">
        <v>2622873</v>
      </c>
      <c r="T145" s="66">
        <v>3153902</v>
      </c>
      <c r="U145" s="66">
        <v>3193498</v>
      </c>
      <c r="V145" s="66">
        <v>3225879</v>
      </c>
      <c r="W145" s="66">
        <v>3265998</v>
      </c>
      <c r="X145" s="66">
        <v>3366643</v>
      </c>
      <c r="Y145" s="66">
        <v>3482011</v>
      </c>
      <c r="Z145" s="66">
        <v>3588883</v>
      </c>
      <c r="AA145" s="66"/>
      <c r="AB145" s="66"/>
      <c r="AC145" s="7"/>
      <c r="AD145" s="7" t="s">
        <v>1951</v>
      </c>
      <c r="AE145" s="7" t="s">
        <v>1952</v>
      </c>
      <c r="AF145" s="10" t="s">
        <v>1953</v>
      </c>
      <c r="AG145" s="30" t="str">
        <f t="shared" si="2"/>
        <v>Non-blank</v>
      </c>
    </row>
    <row r="146" spans="1:33" s="28" customFormat="1" ht="30" hidden="1" x14ac:dyDescent="0.3">
      <c r="A146" s="93"/>
      <c r="B146" s="7" t="s">
        <v>401</v>
      </c>
      <c r="C146" s="7" t="s">
        <v>374</v>
      </c>
      <c r="D146" s="7" t="s">
        <v>703</v>
      </c>
      <c r="E146" s="7" t="s">
        <v>32</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16.8" hidden="1" x14ac:dyDescent="0.3">
      <c r="A147" s="93"/>
      <c r="B147" s="7" t="s">
        <v>402</v>
      </c>
      <c r="C147" s="7" t="s">
        <v>376</v>
      </c>
      <c r="D147" s="7" t="s">
        <v>703</v>
      </c>
      <c r="E147" s="7" t="s">
        <v>32</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10"/>
      <c r="AG147" s="30" t="str">
        <f t="shared" si="2"/>
        <v>X</v>
      </c>
    </row>
    <row r="148" spans="1:33" s="28" customFormat="1" ht="30" x14ac:dyDescent="0.3">
      <c r="A148" s="93" t="s">
        <v>404</v>
      </c>
      <c r="B148" s="7" t="s">
        <v>405</v>
      </c>
      <c r="C148" s="7" t="s">
        <v>406</v>
      </c>
      <c r="D148" s="7" t="s">
        <v>701</v>
      </c>
      <c r="E148" s="7" t="s">
        <v>32</v>
      </c>
      <c r="F148" s="66"/>
      <c r="G148" s="66"/>
      <c r="H148" s="66"/>
      <c r="I148" s="66"/>
      <c r="J148" s="66"/>
      <c r="K148" s="66"/>
      <c r="L148" s="66"/>
      <c r="M148" s="66"/>
      <c r="N148" s="66"/>
      <c r="O148" s="66"/>
      <c r="P148" s="66"/>
      <c r="Q148" s="66"/>
      <c r="R148" s="66"/>
      <c r="S148" s="66"/>
      <c r="T148" s="66"/>
      <c r="U148" s="66"/>
      <c r="V148" s="66"/>
      <c r="W148" s="66"/>
      <c r="X148" s="66"/>
      <c r="Y148" s="66"/>
      <c r="Z148" s="66">
        <v>70.98</v>
      </c>
      <c r="AA148" s="66"/>
      <c r="AB148" s="66"/>
      <c r="AC148" s="7"/>
      <c r="AD148" s="7"/>
      <c r="AE148" s="7" t="s">
        <v>583</v>
      </c>
      <c r="AF148" s="9" t="s">
        <v>584</v>
      </c>
      <c r="AG148" s="30" t="str">
        <f t="shared" si="2"/>
        <v>Non-blank</v>
      </c>
    </row>
    <row r="149" spans="1:33" s="28" customFormat="1" ht="45" hidden="1" x14ac:dyDescent="0.3">
      <c r="A149" s="93"/>
      <c r="B149" s="7" t="s">
        <v>408</v>
      </c>
      <c r="C149" s="7" t="s">
        <v>409</v>
      </c>
      <c r="D149" s="7" t="s">
        <v>702</v>
      </c>
      <c r="E149" s="7" t="s">
        <v>32</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x14ac:dyDescent="0.3">
      <c r="A150" s="93"/>
      <c r="B150" s="7" t="s">
        <v>411</v>
      </c>
      <c r="C150" s="7" t="s">
        <v>412</v>
      </c>
      <c r="D150" s="7" t="s">
        <v>702</v>
      </c>
      <c r="E150" s="7" t="s">
        <v>36</v>
      </c>
      <c r="F150" s="66"/>
      <c r="G150" s="66"/>
      <c r="H150" s="66"/>
      <c r="I150" s="66"/>
      <c r="J150" s="66"/>
      <c r="K150" s="66"/>
      <c r="L150" s="66"/>
      <c r="M150" s="66"/>
      <c r="N150" s="66"/>
      <c r="O150" s="66"/>
      <c r="P150" s="66"/>
      <c r="Q150" s="66"/>
      <c r="R150" s="66"/>
      <c r="S150" s="66">
        <v>3</v>
      </c>
      <c r="T150" s="66"/>
      <c r="U150" s="66"/>
      <c r="V150" s="66"/>
      <c r="W150" s="66"/>
      <c r="X150" s="66"/>
      <c r="Y150" s="66"/>
      <c r="Z150" s="66"/>
      <c r="AA150" s="66"/>
      <c r="AB150" s="66"/>
      <c r="AC150" s="7"/>
      <c r="AD150" s="7"/>
      <c r="AE150" s="7" t="s">
        <v>783</v>
      </c>
      <c r="AF150" s="9" t="s">
        <v>784</v>
      </c>
      <c r="AG150" s="30" t="str">
        <f t="shared" si="2"/>
        <v>Non-blank</v>
      </c>
    </row>
    <row r="151" spans="1:33" s="28" customFormat="1" hidden="1" x14ac:dyDescent="0.3">
      <c r="A151" s="93"/>
      <c r="B151" s="7" t="s">
        <v>414</v>
      </c>
      <c r="C151" s="7" t="s">
        <v>415</v>
      </c>
      <c r="D151" s="7" t="s">
        <v>702</v>
      </c>
      <c r="E151" s="7" t="s">
        <v>32</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30" hidden="1" x14ac:dyDescent="0.3">
      <c r="A152" s="93"/>
      <c r="B152" s="7" t="s">
        <v>417</v>
      </c>
      <c r="C152" s="7" t="s">
        <v>418</v>
      </c>
      <c r="D152" s="7" t="s">
        <v>702</v>
      </c>
      <c r="E152" s="7" t="s">
        <v>32</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75" x14ac:dyDescent="0.3">
      <c r="A153" s="93" t="s">
        <v>420</v>
      </c>
      <c r="B153" s="7" t="s">
        <v>421</v>
      </c>
      <c r="C153" s="7" t="s">
        <v>422</v>
      </c>
      <c r="D153" s="7" t="s">
        <v>702</v>
      </c>
      <c r="E153" s="7" t="s">
        <v>423</v>
      </c>
      <c r="F153" s="66"/>
      <c r="G153" s="66"/>
      <c r="H153" s="66"/>
      <c r="I153" s="66"/>
      <c r="J153" s="66"/>
      <c r="K153" s="66"/>
      <c r="L153" s="66"/>
      <c r="M153" s="66"/>
      <c r="N153" s="66"/>
      <c r="O153" s="66"/>
      <c r="P153" s="66"/>
      <c r="Q153" s="66"/>
      <c r="R153" s="66"/>
      <c r="S153" s="66">
        <v>18.8</v>
      </c>
      <c r="T153" s="66"/>
      <c r="U153" s="66"/>
      <c r="V153" s="66"/>
      <c r="W153" s="66"/>
      <c r="X153" s="66"/>
      <c r="Y153" s="66"/>
      <c r="Z153" s="66"/>
      <c r="AA153" s="66"/>
      <c r="AB153" s="66"/>
      <c r="AC153" s="7"/>
      <c r="AD153" s="7"/>
      <c r="AE153" s="7" t="s">
        <v>585</v>
      </c>
      <c r="AF153" s="9" t="s">
        <v>565</v>
      </c>
      <c r="AG153" s="30" t="str">
        <f t="shared" si="2"/>
        <v>Non-blank</v>
      </c>
    </row>
    <row r="154" spans="1:33" s="28" customFormat="1" ht="30" hidden="1" x14ac:dyDescent="0.3">
      <c r="A154" s="93"/>
      <c r="B154" s="7" t="s">
        <v>425</v>
      </c>
      <c r="C154" s="7" t="s">
        <v>426</v>
      </c>
      <c r="D154" s="7" t="s">
        <v>702</v>
      </c>
      <c r="E154" s="7" t="s">
        <v>178</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16.8" hidden="1" x14ac:dyDescent="0.3">
      <c r="A155" s="93"/>
      <c r="B155" s="7" t="s">
        <v>428</v>
      </c>
      <c r="C155" s="7" t="s">
        <v>429</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10"/>
      <c r="AG155" s="30" t="str">
        <f t="shared" si="2"/>
        <v>X</v>
      </c>
    </row>
    <row r="156" spans="1:33" s="28" customFormat="1" ht="16.8" hidden="1" x14ac:dyDescent="0.3">
      <c r="A156" s="93"/>
      <c r="B156" s="7" t="s">
        <v>431</v>
      </c>
      <c r="C156" s="7" t="s">
        <v>432</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10"/>
      <c r="AG156" s="30" t="str">
        <f t="shared" si="2"/>
        <v>X</v>
      </c>
    </row>
    <row r="157" spans="1:33" s="28" customFormat="1" ht="30" hidden="1" x14ac:dyDescent="0.3">
      <c r="A157" s="93"/>
      <c r="B157" s="7" t="s">
        <v>434</v>
      </c>
      <c r="C157" s="7" t="s">
        <v>435</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10"/>
      <c r="AG157" s="30" t="str">
        <f t="shared" si="2"/>
        <v>X</v>
      </c>
    </row>
    <row r="158" spans="1:33" s="28" customFormat="1" ht="30" hidden="1" x14ac:dyDescent="0.3">
      <c r="A158" s="93"/>
      <c r="B158" s="7" t="s">
        <v>439</v>
      </c>
      <c r="C158" s="7" t="s">
        <v>437</v>
      </c>
      <c r="D158" s="7" t="s">
        <v>703</v>
      </c>
      <c r="E158" s="7" t="s">
        <v>109</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30" hidden="1" x14ac:dyDescent="0.3">
      <c r="A159" s="93"/>
      <c r="B159" s="7" t="s">
        <v>441</v>
      </c>
      <c r="C159" s="7" t="s">
        <v>440</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t="s">
        <v>442</v>
      </c>
      <c r="B160" s="7" t="s">
        <v>443</v>
      </c>
      <c r="C160" s="7" t="s">
        <v>444</v>
      </c>
      <c r="D160" s="7" t="s">
        <v>702</v>
      </c>
      <c r="E160" s="7" t="s">
        <v>445</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447</v>
      </c>
      <c r="C161" s="7" t="s">
        <v>448</v>
      </c>
      <c r="D161" s="7" t="s">
        <v>702</v>
      </c>
      <c r="E161" s="7" t="s">
        <v>449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45" hidden="1" x14ac:dyDescent="0.3">
      <c r="A162" s="93"/>
      <c r="B162" s="7" t="s">
        <v>451</v>
      </c>
      <c r="C162" s="7" t="s">
        <v>452</v>
      </c>
      <c r="D162" s="7" t="s">
        <v>702</v>
      </c>
      <c r="E162" s="7" t="s">
        <v>453</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455</v>
      </c>
      <c r="C163" s="7" t="s">
        <v>456</v>
      </c>
      <c r="D163" s="7" t="s">
        <v>702</v>
      </c>
      <c r="E163" s="7" t="s">
        <v>32</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x14ac:dyDescent="0.3">
      <c r="A164" s="93"/>
      <c r="B164" s="7" t="s">
        <v>458</v>
      </c>
      <c r="C164" s="7" t="s">
        <v>459</v>
      </c>
      <c r="D164" s="7" t="s">
        <v>702</v>
      </c>
      <c r="E164" s="7" t="s">
        <v>32</v>
      </c>
      <c r="F164" s="66"/>
      <c r="G164" s="66"/>
      <c r="H164" s="66"/>
      <c r="I164" s="66"/>
      <c r="J164" s="66"/>
      <c r="K164" s="66"/>
      <c r="L164" s="66"/>
      <c r="M164" s="66"/>
      <c r="N164" s="66"/>
      <c r="O164" s="66"/>
      <c r="P164" s="66"/>
      <c r="Q164" s="66"/>
      <c r="R164" s="66"/>
      <c r="S164" s="66"/>
      <c r="T164" s="66"/>
      <c r="U164" s="66"/>
      <c r="V164" s="66"/>
      <c r="W164" s="66"/>
      <c r="X164" s="66"/>
      <c r="Y164" s="66"/>
      <c r="Z164" s="66"/>
      <c r="AA164" s="66">
        <v>6.1</v>
      </c>
      <c r="AB164" s="66"/>
      <c r="AC164" s="7"/>
      <c r="AD164" s="7"/>
      <c r="AE164" s="7" t="s">
        <v>785</v>
      </c>
      <c r="AF164" s="9" t="s">
        <v>786</v>
      </c>
      <c r="AG164" s="30" t="str">
        <f t="shared" si="2"/>
        <v>Non-blank</v>
      </c>
    </row>
    <row r="165" spans="1:33" s="28" customFormat="1" ht="30" x14ac:dyDescent="0.3">
      <c r="A165" s="93"/>
      <c r="B165" s="7" t="s">
        <v>461</v>
      </c>
      <c r="C165" s="7" t="s">
        <v>462</v>
      </c>
      <c r="D165" s="7" t="s">
        <v>702</v>
      </c>
      <c r="E165" s="7" t="s">
        <v>32</v>
      </c>
      <c r="F165" s="66"/>
      <c r="G165" s="66"/>
      <c r="H165" s="66"/>
      <c r="I165" s="66"/>
      <c r="J165" s="66"/>
      <c r="K165" s="66"/>
      <c r="L165" s="66"/>
      <c r="M165" s="66"/>
      <c r="N165" s="66"/>
      <c r="O165" s="66"/>
      <c r="P165" s="66"/>
      <c r="Q165" s="66"/>
      <c r="R165" s="66"/>
      <c r="S165" s="66"/>
      <c r="T165" s="66"/>
      <c r="U165" s="66"/>
      <c r="V165" s="66"/>
      <c r="W165" s="66"/>
      <c r="X165" s="66"/>
      <c r="Y165" s="66"/>
      <c r="Z165" s="66"/>
      <c r="AA165" s="66">
        <v>0.8</v>
      </c>
      <c r="AB165" s="66"/>
      <c r="AC165" s="7"/>
      <c r="AD165" s="7"/>
      <c r="AE165" s="7" t="s">
        <v>785</v>
      </c>
      <c r="AF165" s="9" t="s">
        <v>786</v>
      </c>
      <c r="AG165" s="30" t="str">
        <f t="shared" si="2"/>
        <v>Non-blank</v>
      </c>
    </row>
    <row r="166" spans="1:33" s="28" customFormat="1" ht="30" x14ac:dyDescent="0.3">
      <c r="A166" s="93"/>
      <c r="B166" s="7" t="s">
        <v>464</v>
      </c>
      <c r="C166" s="7" t="s">
        <v>465</v>
      </c>
      <c r="D166" s="7" t="s">
        <v>702</v>
      </c>
      <c r="E166" s="7" t="s">
        <v>445</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v>0.483194724220535</v>
      </c>
      <c r="AC166" s="7"/>
      <c r="AD166" s="7"/>
      <c r="AE166" s="7" t="s">
        <v>618</v>
      </c>
      <c r="AF166" s="9" t="s">
        <v>619</v>
      </c>
      <c r="AG166" s="30" t="str">
        <f t="shared" si="2"/>
        <v>Non-blank</v>
      </c>
    </row>
    <row r="167" spans="1:33" s="28" customFormat="1" ht="30" x14ac:dyDescent="0.3">
      <c r="A167" s="93"/>
      <c r="B167" s="7" t="s">
        <v>467</v>
      </c>
      <c r="C167" s="7" t="s">
        <v>468</v>
      </c>
      <c r="D167" s="7" t="s">
        <v>702</v>
      </c>
      <c r="E167" s="7" t="s">
        <v>445</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v>2.4233174285003E-2</v>
      </c>
      <c r="AC167" s="7"/>
      <c r="AD167" s="7"/>
      <c r="AE167" s="7" t="s">
        <v>618</v>
      </c>
      <c r="AF167" s="9" t="s">
        <v>619</v>
      </c>
      <c r="AG167" s="30" t="str">
        <f t="shared" si="2"/>
        <v>Non-blank</v>
      </c>
    </row>
    <row r="168" spans="1:33" s="28" customFormat="1" ht="30" x14ac:dyDescent="0.3">
      <c r="A168" s="93"/>
      <c r="B168" s="7" t="s">
        <v>470</v>
      </c>
      <c r="C168" s="7" t="s">
        <v>471</v>
      </c>
      <c r="D168" s="7" t="s">
        <v>702</v>
      </c>
      <c r="E168" s="7" t="s">
        <v>445</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v>1.81536316655261</v>
      </c>
      <c r="AC168" s="7"/>
      <c r="AD168" s="7"/>
      <c r="AE168" s="7" t="s">
        <v>618</v>
      </c>
      <c r="AF168" s="9" t="s">
        <v>619</v>
      </c>
      <c r="AG168" s="30" t="str">
        <f t="shared" si="2"/>
        <v>Non-blank</v>
      </c>
    </row>
    <row r="169" spans="1:33" s="28" customFormat="1" ht="30" x14ac:dyDescent="0.3">
      <c r="A169" s="93"/>
      <c r="B169" s="7" t="s">
        <v>473</v>
      </c>
      <c r="C169" s="7" t="s">
        <v>474</v>
      </c>
      <c r="D169" s="7" t="s">
        <v>702</v>
      </c>
      <c r="E169" s="7" t="s">
        <v>445</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v>5.6880029199252301E-2</v>
      </c>
      <c r="AC169" s="7"/>
      <c r="AD169" s="7"/>
      <c r="AE169" s="7" t="s">
        <v>618</v>
      </c>
      <c r="AF169" s="9" t="s">
        <v>619</v>
      </c>
      <c r="AG169" s="30" t="str">
        <f t="shared" si="2"/>
        <v>Non-blank</v>
      </c>
    </row>
    <row r="170" spans="1:33" s="28" customFormat="1" ht="30" x14ac:dyDescent="0.3">
      <c r="A170" s="93"/>
      <c r="B170" s="7" t="s">
        <v>476</v>
      </c>
      <c r="C170" s="7" t="s">
        <v>477</v>
      </c>
      <c r="D170" s="7" t="s">
        <v>702</v>
      </c>
      <c r="E170" s="7" t="s">
        <v>445</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v>1.8427128178286699E-2</v>
      </c>
      <c r="AC170" s="7"/>
      <c r="AD170" s="7"/>
      <c r="AE170" s="7" t="s">
        <v>618</v>
      </c>
      <c r="AF170" s="9" t="s">
        <v>619</v>
      </c>
      <c r="AG170" s="30" t="str">
        <f t="shared" si="2"/>
        <v>Non-blank</v>
      </c>
    </row>
    <row r="171" spans="1:33" s="28" customFormat="1" ht="30" hidden="1" x14ac:dyDescent="0.3">
      <c r="A171" s="93"/>
      <c r="B171" s="7" t="s">
        <v>479</v>
      </c>
      <c r="C171" s="7" t="s">
        <v>480</v>
      </c>
      <c r="D171" s="7" t="s">
        <v>702</v>
      </c>
      <c r="E171" s="7" t="s">
        <v>445</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9"/>
      <c r="AG171" s="30" t="str">
        <f t="shared" si="2"/>
        <v>X</v>
      </c>
    </row>
    <row r="172" spans="1:33" s="28" customFormat="1" ht="30" hidden="1" x14ac:dyDescent="0.3">
      <c r="A172" s="93"/>
      <c r="B172" s="7" t="s">
        <v>482</v>
      </c>
      <c r="C172" s="7" t="s">
        <v>483</v>
      </c>
      <c r="D172" s="7" t="s">
        <v>703</v>
      </c>
      <c r="E172" s="7" t="s">
        <v>445</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9"/>
      <c r="AG172" s="30" t="str">
        <f t="shared" si="2"/>
        <v>X</v>
      </c>
    </row>
    <row r="173" spans="1:33" s="28" customFormat="1" ht="30" hidden="1" x14ac:dyDescent="0.3">
      <c r="A173" s="93"/>
      <c r="B173" s="7" t="s">
        <v>485</v>
      </c>
      <c r="C173" s="7" t="s">
        <v>486</v>
      </c>
      <c r="D173" s="7" t="s">
        <v>703</v>
      </c>
      <c r="E173" s="7" t="s">
        <v>445</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9"/>
      <c r="AG173" s="30" t="str">
        <f t="shared" si="2"/>
        <v>X</v>
      </c>
    </row>
    <row r="174" spans="1:33" s="28" customFormat="1" ht="30" hidden="1" x14ac:dyDescent="0.3">
      <c r="A174" s="93"/>
      <c r="B174" s="7" t="s">
        <v>488</v>
      </c>
      <c r="C174" s="7" t="s">
        <v>489</v>
      </c>
      <c r="D174" s="7" t="s">
        <v>703</v>
      </c>
      <c r="E174" s="7" t="s">
        <v>445</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9"/>
      <c r="AG174" s="30" t="str">
        <f t="shared" si="2"/>
        <v>X</v>
      </c>
    </row>
    <row r="175" spans="1:33" s="28" customFormat="1" hidden="1" x14ac:dyDescent="0.3">
      <c r="A175" s="93" t="s">
        <v>491</v>
      </c>
      <c r="B175" s="7" t="s">
        <v>492</v>
      </c>
      <c r="C175" s="7" t="s">
        <v>493</v>
      </c>
      <c r="D175" s="7" t="s">
        <v>702</v>
      </c>
      <c r="E175" s="7" t="s">
        <v>494</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hidden="1" x14ac:dyDescent="0.3">
      <c r="A176" s="93"/>
      <c r="B176" s="7" t="s">
        <v>496</v>
      </c>
      <c r="C176" s="7" t="s">
        <v>497</v>
      </c>
      <c r="D176" s="7" t="s">
        <v>702</v>
      </c>
      <c r="E176" s="7" t="s">
        <v>498</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30" hidden="1" x14ac:dyDescent="0.3">
      <c r="A177" s="93"/>
      <c r="B177" s="7" t="s">
        <v>500</v>
      </c>
      <c r="C177" s="7" t="s">
        <v>501</v>
      </c>
      <c r="D177" s="7" t="s">
        <v>702</v>
      </c>
      <c r="E177" s="7" t="s">
        <v>502</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2"/>
        <v>X</v>
      </c>
    </row>
    <row r="178" spans="1:33" s="28" customFormat="1" ht="30" hidden="1" x14ac:dyDescent="0.3">
      <c r="A178" s="93"/>
      <c r="B178" s="7" t="s">
        <v>504</v>
      </c>
      <c r="C178" s="7" t="s">
        <v>505</v>
      </c>
      <c r="D178" s="7" t="s">
        <v>702</v>
      </c>
      <c r="E178" s="7" t="s">
        <v>16</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9"/>
      <c r="AG178" s="30" t="str">
        <f t="shared" si="2"/>
        <v>X</v>
      </c>
    </row>
    <row r="179" spans="1:33" s="28" customFormat="1" ht="30" hidden="1" x14ac:dyDescent="0.3">
      <c r="A179" s="93"/>
      <c r="B179" s="7" t="s">
        <v>507</v>
      </c>
      <c r="C179" s="7" t="s">
        <v>508</v>
      </c>
      <c r="D179" s="7" t="s">
        <v>702</v>
      </c>
      <c r="E179" s="7" t="s">
        <v>178</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9"/>
      <c r="AG179" s="30" t="str">
        <f t="shared" si="2"/>
        <v>X</v>
      </c>
    </row>
    <row r="180" spans="1:33" s="28" customFormat="1" ht="30" hidden="1" x14ac:dyDescent="0.3">
      <c r="A180" s="93"/>
      <c r="B180" s="7" t="s">
        <v>510</v>
      </c>
      <c r="C180" s="7" t="s">
        <v>511</v>
      </c>
      <c r="D180" s="7" t="s">
        <v>702</v>
      </c>
      <c r="E180" s="7" t="s">
        <v>32</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30" hidden="1" x14ac:dyDescent="0.3">
      <c r="A181" s="93"/>
      <c r="B181" s="7" t="s">
        <v>513</v>
      </c>
      <c r="C181" s="7" t="s">
        <v>514</v>
      </c>
      <c r="D181" s="7" t="s">
        <v>702</v>
      </c>
      <c r="E181" s="7" t="s">
        <v>16</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hidden="1" x14ac:dyDescent="0.3">
      <c r="A182" s="93"/>
      <c r="B182" s="7" t="s">
        <v>516</v>
      </c>
      <c r="C182" s="7" t="s">
        <v>517</v>
      </c>
      <c r="D182" s="7" t="s">
        <v>702</v>
      </c>
      <c r="E182" s="7" t="s">
        <v>178</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t="30" hidden="1" x14ac:dyDescent="0.3">
      <c r="A183" s="93"/>
      <c r="B183" s="7" t="s">
        <v>519</v>
      </c>
      <c r="C183" s="7" t="s">
        <v>520</v>
      </c>
      <c r="D183" s="7" t="s">
        <v>702</v>
      </c>
      <c r="E183" s="7" t="s">
        <v>32</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idden="1" x14ac:dyDescent="0.3">
      <c r="A184" s="93"/>
      <c r="B184" s="7" t="s">
        <v>522</v>
      </c>
      <c r="C184" s="7" t="s">
        <v>523</v>
      </c>
      <c r="D184" s="7" t="s">
        <v>703</v>
      </c>
      <c r="E184" s="7" t="s">
        <v>524</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idden="1" x14ac:dyDescent="0.3">
      <c r="A185" s="93"/>
      <c r="B185" s="7" t="s">
        <v>526</v>
      </c>
      <c r="C185" s="7" t="s">
        <v>527</v>
      </c>
      <c r="D185" s="7" t="s">
        <v>703</v>
      </c>
      <c r="E185" s="7" t="s">
        <v>524</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hidden="1" x14ac:dyDescent="0.3">
      <c r="A186" s="93"/>
      <c r="B186" s="7" t="s">
        <v>529</v>
      </c>
      <c r="C186" s="7" t="s">
        <v>530</v>
      </c>
      <c r="D186" s="7" t="s">
        <v>703</v>
      </c>
      <c r="E186" s="7" t="s">
        <v>531</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7"/>
      <c r="AD186" s="7"/>
      <c r="AE186" s="7"/>
      <c r="AF186" s="9"/>
      <c r="AG186" s="30" t="str">
        <f t="shared" si="2"/>
        <v>X</v>
      </c>
    </row>
    <row r="187" spans="1:33" s="28" customFormat="1" ht="30" hidden="1" x14ac:dyDescent="0.3">
      <c r="A187" s="93" t="s">
        <v>533</v>
      </c>
      <c r="B187" s="7" t="s">
        <v>534</v>
      </c>
      <c r="C187" s="7" t="s">
        <v>535</v>
      </c>
      <c r="D187" s="7" t="s">
        <v>702</v>
      </c>
      <c r="E187" s="7" t="s">
        <v>32</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t="30" hidden="1" x14ac:dyDescent="0.3">
      <c r="A188" s="93"/>
      <c r="B188" s="7" t="s">
        <v>537</v>
      </c>
      <c r="C188" s="7" t="s">
        <v>538</v>
      </c>
      <c r="D188" s="7" t="s">
        <v>702</v>
      </c>
      <c r="E188" s="7" t="s">
        <v>32</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hidden="1" x14ac:dyDescent="0.3">
      <c r="A189" s="93"/>
      <c r="B189" s="7" t="s">
        <v>539</v>
      </c>
      <c r="C189" s="7" t="s">
        <v>540</v>
      </c>
      <c r="D189" s="7" t="s">
        <v>702</v>
      </c>
      <c r="E189" s="7" t="s">
        <v>32</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c r="AF189" s="9"/>
      <c r="AG189" s="30" t="str">
        <f t="shared" si="2"/>
        <v>X</v>
      </c>
    </row>
    <row r="190" spans="1:33" s="28" customFormat="1" ht="30" hidden="1" x14ac:dyDescent="0.3">
      <c r="A190" s="93"/>
      <c r="B190" s="7" t="s">
        <v>541</v>
      </c>
      <c r="C190" s="7" t="s">
        <v>542</v>
      </c>
      <c r="D190" s="7" t="s">
        <v>702</v>
      </c>
      <c r="E190" s="7" t="s">
        <v>36</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105" hidden="1" x14ac:dyDescent="0.3">
      <c r="A191" s="93"/>
      <c r="B191" s="7" t="s">
        <v>543</v>
      </c>
      <c r="C191" s="7" t="s">
        <v>544</v>
      </c>
      <c r="D191" s="7" t="s">
        <v>702</v>
      </c>
      <c r="E191" s="7" t="s">
        <v>545</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30" hidden="1" x14ac:dyDescent="0.3">
      <c r="A192" s="93"/>
      <c r="B192" s="7" t="s">
        <v>547</v>
      </c>
      <c r="C192" s="7" t="s">
        <v>548</v>
      </c>
      <c r="D192" s="7" t="s">
        <v>702</v>
      </c>
      <c r="E192" s="7" t="s">
        <v>549</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9"/>
      <c r="AG192" s="30" t="str">
        <f t="shared" si="2"/>
        <v>X</v>
      </c>
    </row>
    <row r="193" spans="1:33" s="28" customFormat="1" ht="30" hidden="1" x14ac:dyDescent="0.3">
      <c r="A193" s="93"/>
      <c r="B193" s="7" t="s">
        <v>551</v>
      </c>
      <c r="C193" s="7" t="s">
        <v>552</v>
      </c>
      <c r="D193" s="7" t="s">
        <v>702</v>
      </c>
      <c r="E193" s="7" t="s">
        <v>36</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2"/>
        <v>X</v>
      </c>
    </row>
    <row r="194" spans="1:33" s="28" customFormat="1" x14ac:dyDescent="0.3">
      <c r="AF194" s="30"/>
      <c r="AG194" s="30"/>
    </row>
    <row r="195" spans="1:33" x14ac:dyDescent="0.3">
      <c r="B195" s="27">
        <f>COUNTA(B5:B193)</f>
        <v>189</v>
      </c>
      <c r="C195" s="28">
        <f>COUNTA(C5:C193)</f>
        <v>189</v>
      </c>
      <c r="D195" s="27">
        <f>COUNTA(D5:D193)</f>
        <v>189</v>
      </c>
      <c r="E195" s="27">
        <f>COUNTA(E5:E193)</f>
        <v>189</v>
      </c>
      <c r="AB195" s="64">
        <f>COUNTA(F5:AB193)</f>
        <v>206</v>
      </c>
      <c r="AG195" s="80">
        <f>COUNTIF(AG5:AG193,"Non-blank")</f>
        <v>55</v>
      </c>
    </row>
    <row r="197" spans="1:33" x14ac:dyDescent="0.3">
      <c r="D197" s="65" t="s">
        <v>701</v>
      </c>
      <c r="E197" s="1" t="s">
        <v>554</v>
      </c>
    </row>
    <row r="198" spans="1:33" x14ac:dyDescent="0.3">
      <c r="D198" s="65" t="s">
        <v>702</v>
      </c>
      <c r="E198" s="1" t="s">
        <v>555</v>
      </c>
    </row>
    <row r="199" spans="1:33" x14ac:dyDescent="0.3">
      <c r="D199" s="65" t="s">
        <v>703</v>
      </c>
      <c r="E199" s="1" t="s">
        <v>556</v>
      </c>
    </row>
  </sheetData>
  <autoFilter ref="A4:AG193" xr:uid="{E28FAD52-D3A4-432E-8BAA-7FE1CA046FB6}">
    <filterColumn colId="32">
      <filters>
        <filter val="Non-blank"/>
      </filters>
    </filterColumn>
  </autoFilter>
  <mergeCells count="10">
    <mergeCell ref="A160:A174"/>
    <mergeCell ref="A175:A186"/>
    <mergeCell ref="A187:A193"/>
    <mergeCell ref="A2:B2"/>
    <mergeCell ref="A148:A152"/>
    <mergeCell ref="A5:A18"/>
    <mergeCell ref="A19:A36"/>
    <mergeCell ref="A37:A77"/>
    <mergeCell ref="A78:A147"/>
    <mergeCell ref="A153:A159"/>
  </mergeCells>
  <hyperlinks>
    <hyperlink ref="A2:B2" location="TOC!A1" display="&lt;&lt;&lt; Table of Contents" xr:uid="{10A11552-8214-4AFF-8D5F-7446EF9CC2C3}"/>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0822A-AED9-409B-BA8F-5C6363BBEF99}">
  <sheetPr codeName="Sheet16" filterMode="1">
    <tabColor rgb="FFFFC000"/>
  </sheetPr>
  <dimension ref="A1:AG208"/>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862</v>
      </c>
      <c r="B1" s="58" t="s">
        <v>863</v>
      </c>
      <c r="C1" s="71"/>
      <c r="D1" s="71"/>
      <c r="E1" s="71"/>
      <c r="R1" s="68"/>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5367794.5651700003</v>
      </c>
      <c r="G5" s="66"/>
      <c r="H5" s="66"/>
      <c r="I5" s="66"/>
      <c r="J5" s="66"/>
      <c r="K5" s="66"/>
      <c r="L5" s="66"/>
      <c r="M5" s="66"/>
      <c r="N5" s="66"/>
      <c r="O5" s="66"/>
      <c r="P5" s="66"/>
      <c r="Q5" s="66"/>
      <c r="R5" s="66"/>
      <c r="S5" s="66"/>
      <c r="T5" s="66"/>
      <c r="U5" s="66">
        <v>5707660.3169900002</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6663654</v>
      </c>
      <c r="G6" s="66"/>
      <c r="H6" s="66"/>
      <c r="I6" s="66"/>
      <c r="J6" s="66"/>
      <c r="K6" s="66">
        <v>6827761</v>
      </c>
      <c r="L6" s="66"/>
      <c r="M6" s="66"/>
      <c r="N6" s="66"/>
      <c r="O6" s="66"/>
      <c r="P6" s="66">
        <v>7025221</v>
      </c>
      <c r="Q6" s="66"/>
      <c r="R6" s="66"/>
      <c r="S6" s="66"/>
      <c r="T6" s="66"/>
      <c r="U6" s="66">
        <v>7245701</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7280000</v>
      </c>
      <c r="X7" s="66"/>
      <c r="Y7" s="66"/>
      <c r="Z7" s="66"/>
      <c r="AA7" s="66"/>
      <c r="AB7" s="66"/>
      <c r="AC7" s="7"/>
      <c r="AD7" s="7"/>
      <c r="AE7" s="7" t="s">
        <v>564</v>
      </c>
      <c r="AF7" s="10" t="s">
        <v>565</v>
      </c>
      <c r="AG7" s="30" t="str">
        <f t="shared" si="0"/>
        <v>Non-blank</v>
      </c>
    </row>
    <row r="8" spans="1:33" s="28" customFormat="1" ht="16.8" x14ac:dyDescent="0.3">
      <c r="A8" s="93"/>
      <c r="B8" s="7" t="s">
        <v>10</v>
      </c>
      <c r="C8" s="7" t="s">
        <v>11</v>
      </c>
      <c r="D8" s="7" t="s">
        <v>701</v>
      </c>
      <c r="E8" s="7" t="s">
        <v>109</v>
      </c>
      <c r="F8" s="66">
        <v>6711500</v>
      </c>
      <c r="G8" s="66">
        <v>6730300</v>
      </c>
      <c r="H8" s="66">
        <v>6725800</v>
      </c>
      <c r="I8" s="66">
        <v>6764200</v>
      </c>
      <c r="J8" s="66">
        <v>6797700</v>
      </c>
      <c r="K8" s="66">
        <v>6837800</v>
      </c>
      <c r="L8" s="66">
        <v>6904300</v>
      </c>
      <c r="M8" s="66">
        <v>6938400</v>
      </c>
      <c r="N8" s="66">
        <v>6963900</v>
      </c>
      <c r="O8" s="66">
        <v>6996400</v>
      </c>
      <c r="P8" s="66">
        <v>7052100</v>
      </c>
      <c r="Q8" s="66">
        <v>7109500</v>
      </c>
      <c r="R8" s="66">
        <v>7171000</v>
      </c>
      <c r="S8" s="66">
        <v>7210900</v>
      </c>
      <c r="T8" s="66">
        <v>7252900</v>
      </c>
      <c r="U8" s="66">
        <v>7309700</v>
      </c>
      <c r="V8" s="66">
        <v>7378100</v>
      </c>
      <c r="W8" s="66">
        <v>7414800</v>
      </c>
      <c r="X8" s="66">
        <v>7487700</v>
      </c>
      <c r="Y8" s="66">
        <v>7520500</v>
      </c>
      <c r="Z8" s="66">
        <v>7426700</v>
      </c>
      <c r="AA8" s="66">
        <v>7403100</v>
      </c>
      <c r="AB8" s="66"/>
      <c r="AC8" s="7"/>
      <c r="AD8" s="7"/>
      <c r="AE8" s="7"/>
      <c r="AF8" s="10" t="s">
        <v>1097</v>
      </c>
      <c r="AG8" s="30" t="str">
        <f t="shared" si="0"/>
        <v>Non-blank</v>
      </c>
    </row>
    <row r="9" spans="1:33" s="28" customFormat="1" ht="16.8" x14ac:dyDescent="0.3">
      <c r="A9" s="93"/>
      <c r="B9" s="7" t="s">
        <v>14</v>
      </c>
      <c r="C9" s="7" t="s">
        <v>15</v>
      </c>
      <c r="D9" s="7" t="s">
        <v>701</v>
      </c>
      <c r="E9" s="7" t="s">
        <v>16</v>
      </c>
      <c r="F9" s="66">
        <v>336</v>
      </c>
      <c r="G9" s="66"/>
      <c r="H9" s="66"/>
      <c r="I9" s="66"/>
      <c r="J9" s="66"/>
      <c r="K9" s="66"/>
      <c r="L9" s="66"/>
      <c r="M9" s="66"/>
      <c r="N9" s="66"/>
      <c r="O9" s="66"/>
      <c r="P9" s="66"/>
      <c r="Q9" s="66"/>
      <c r="R9" s="66"/>
      <c r="S9" s="66"/>
      <c r="T9" s="66"/>
      <c r="U9" s="66">
        <v>350</v>
      </c>
      <c r="V9" s="66"/>
      <c r="W9" s="66"/>
      <c r="X9" s="66"/>
      <c r="Y9" s="66"/>
      <c r="Z9" s="66"/>
      <c r="AA9" s="66"/>
      <c r="AB9" s="66"/>
      <c r="AC9" s="7"/>
      <c r="AD9" s="7"/>
      <c r="AE9" s="7" t="s">
        <v>560</v>
      </c>
      <c r="AF9" s="10" t="s">
        <v>561</v>
      </c>
      <c r="AG9" s="30" t="str">
        <f t="shared" si="0"/>
        <v>Non-blank</v>
      </c>
    </row>
    <row r="10" spans="1:33" s="28" customFormat="1" ht="16.8" x14ac:dyDescent="0.3">
      <c r="A10" s="93"/>
      <c r="B10" s="7" t="s">
        <v>14</v>
      </c>
      <c r="C10" s="7" t="s">
        <v>15</v>
      </c>
      <c r="D10" s="7" t="s">
        <v>701</v>
      </c>
      <c r="E10" s="7" t="s">
        <v>16</v>
      </c>
      <c r="F10" s="66"/>
      <c r="G10" s="66"/>
      <c r="H10" s="66"/>
      <c r="I10" s="66"/>
      <c r="J10" s="66"/>
      <c r="K10" s="66"/>
      <c r="L10" s="66"/>
      <c r="M10" s="66"/>
      <c r="N10" s="66"/>
      <c r="O10" s="66"/>
      <c r="P10" s="66"/>
      <c r="Q10" s="66"/>
      <c r="R10" s="66"/>
      <c r="S10" s="66"/>
      <c r="T10" s="66"/>
      <c r="U10" s="66"/>
      <c r="V10" s="66"/>
      <c r="W10" s="66"/>
      <c r="X10" s="66"/>
      <c r="Y10" s="66"/>
      <c r="Z10" s="66"/>
      <c r="AA10" s="66">
        <v>1114</v>
      </c>
      <c r="AB10" s="66"/>
      <c r="AC10" s="7"/>
      <c r="AD10" s="7" t="s">
        <v>1098</v>
      </c>
      <c r="AE10" s="7" t="s">
        <v>1099</v>
      </c>
      <c r="AF10" s="10" t="s">
        <v>1100</v>
      </c>
      <c r="AG10" s="30" t="str">
        <f t="shared" si="0"/>
        <v>Non-blank</v>
      </c>
    </row>
    <row r="11" spans="1:33" s="28" customFormat="1" ht="30" x14ac:dyDescent="0.3">
      <c r="A11" s="93"/>
      <c r="B11" s="7" t="s">
        <v>18</v>
      </c>
      <c r="C11" s="7" t="s">
        <v>19</v>
      </c>
      <c r="D11" s="7" t="s">
        <v>702</v>
      </c>
      <c r="E11" s="7" t="s">
        <v>20</v>
      </c>
      <c r="F11" s="66">
        <v>15975.579063005953</v>
      </c>
      <c r="G11" s="66"/>
      <c r="H11" s="66"/>
      <c r="I11" s="66"/>
      <c r="J11" s="66"/>
      <c r="K11" s="66"/>
      <c r="L11" s="66"/>
      <c r="M11" s="66"/>
      <c r="N11" s="66"/>
      <c r="O11" s="66"/>
      <c r="P11" s="66"/>
      <c r="Q11" s="66"/>
      <c r="R11" s="66"/>
      <c r="S11" s="66"/>
      <c r="T11" s="66"/>
      <c r="U11" s="66">
        <v>16307.600905685715</v>
      </c>
      <c r="V11" s="66"/>
      <c r="W11" s="66"/>
      <c r="X11" s="66"/>
      <c r="Y11" s="66"/>
      <c r="Z11" s="66"/>
      <c r="AA11" s="66"/>
      <c r="AB11" s="66"/>
      <c r="AC11" s="7"/>
      <c r="AD11" s="7"/>
      <c r="AE11" s="7" t="s">
        <v>568</v>
      </c>
      <c r="AF11" s="10"/>
      <c r="AG11" s="30" t="str">
        <f t="shared" si="0"/>
        <v>Non-blank</v>
      </c>
    </row>
    <row r="12" spans="1:33" s="28" customFormat="1" ht="30" x14ac:dyDescent="0.3">
      <c r="A12" s="93"/>
      <c r="B12" s="7" t="s">
        <v>22</v>
      </c>
      <c r="C12" s="7" t="s">
        <v>23</v>
      </c>
      <c r="D12" s="7" t="s">
        <v>702</v>
      </c>
      <c r="E12" s="7" t="s">
        <v>24</v>
      </c>
      <c r="F12" s="66">
        <v>150.318153728</v>
      </c>
      <c r="G12" s="66"/>
      <c r="H12" s="66"/>
      <c r="I12" s="66"/>
      <c r="J12" s="66"/>
      <c r="K12" s="66"/>
      <c r="L12" s="66"/>
      <c r="M12" s="66"/>
      <c r="N12" s="66"/>
      <c r="O12" s="66"/>
      <c r="P12" s="66"/>
      <c r="Q12" s="66"/>
      <c r="R12" s="66"/>
      <c r="S12" s="66"/>
      <c r="T12" s="66"/>
      <c r="U12" s="66">
        <v>249.07445043199996</v>
      </c>
      <c r="V12" s="66"/>
      <c r="W12" s="66"/>
      <c r="X12" s="66"/>
      <c r="Y12" s="66"/>
      <c r="Z12" s="66"/>
      <c r="AA12" s="66"/>
      <c r="AB12" s="66"/>
      <c r="AC12" s="7"/>
      <c r="AD12" s="7"/>
      <c r="AE12" s="7" t="s">
        <v>560</v>
      </c>
      <c r="AF12" s="10" t="s">
        <v>561</v>
      </c>
      <c r="AG12" s="30" t="str">
        <f t="shared" si="0"/>
        <v>Non-blank</v>
      </c>
    </row>
    <row r="13" spans="1:33" s="28" customFormat="1" ht="30" x14ac:dyDescent="0.3">
      <c r="A13" s="93"/>
      <c r="B13" s="7" t="s">
        <v>26</v>
      </c>
      <c r="C13" s="7" t="s">
        <v>27</v>
      </c>
      <c r="D13" s="7" t="s">
        <v>702</v>
      </c>
      <c r="E13" s="7" t="s">
        <v>28</v>
      </c>
      <c r="F13" s="66">
        <v>28003.708395132919</v>
      </c>
      <c r="G13" s="66"/>
      <c r="H13" s="66"/>
      <c r="I13" s="66"/>
      <c r="J13" s="66"/>
      <c r="K13" s="66"/>
      <c r="L13" s="66"/>
      <c r="M13" s="66"/>
      <c r="N13" s="66"/>
      <c r="O13" s="66"/>
      <c r="P13" s="66"/>
      <c r="Q13" s="66"/>
      <c r="R13" s="66"/>
      <c r="S13" s="66"/>
      <c r="T13" s="66"/>
      <c r="U13" s="66">
        <v>43638.625390964444</v>
      </c>
      <c r="V13" s="66"/>
      <c r="W13" s="66"/>
      <c r="X13" s="66"/>
      <c r="Y13" s="66"/>
      <c r="Z13" s="66"/>
      <c r="AA13" s="66"/>
      <c r="AB13" s="66"/>
      <c r="AC13" s="7"/>
      <c r="AD13" s="7"/>
      <c r="AE13" s="7" t="s">
        <v>568</v>
      </c>
      <c r="AF13" s="10"/>
      <c r="AG13" s="30" t="str">
        <f t="shared" si="0"/>
        <v>Non-blank</v>
      </c>
    </row>
    <row r="14" spans="1:33" s="28" customFormat="1" ht="16.8" x14ac:dyDescent="0.3">
      <c r="A14" s="93"/>
      <c r="B14" s="7" t="s">
        <v>30</v>
      </c>
      <c r="C14" s="7" t="s">
        <v>31</v>
      </c>
      <c r="D14" s="7" t="s">
        <v>702</v>
      </c>
      <c r="E14" s="7" t="s">
        <v>32</v>
      </c>
      <c r="F14" s="66"/>
      <c r="G14" s="66"/>
      <c r="H14" s="66"/>
      <c r="I14" s="66"/>
      <c r="J14" s="66"/>
      <c r="K14" s="66"/>
      <c r="L14" s="66"/>
      <c r="M14" s="66"/>
      <c r="N14" s="66"/>
      <c r="O14" s="66"/>
      <c r="P14" s="66"/>
      <c r="Q14" s="66"/>
      <c r="R14" s="66"/>
      <c r="S14" s="66"/>
      <c r="T14" s="66">
        <v>3.4</v>
      </c>
      <c r="U14" s="66"/>
      <c r="V14" s="66"/>
      <c r="W14" s="66"/>
      <c r="X14" s="66"/>
      <c r="Y14" s="66"/>
      <c r="Z14" s="66"/>
      <c r="AA14" s="66"/>
      <c r="AB14" s="66"/>
      <c r="AC14" s="7"/>
      <c r="AD14" s="7"/>
      <c r="AE14" s="7" t="s">
        <v>604</v>
      </c>
      <c r="AF14" s="10" t="s">
        <v>565</v>
      </c>
      <c r="AG14" s="30" t="str">
        <f t="shared" si="0"/>
        <v>Non-blank</v>
      </c>
    </row>
    <row r="15" spans="1:33" s="28" customFormat="1" ht="16.8" x14ac:dyDescent="0.3">
      <c r="A15" s="93"/>
      <c r="B15" s="7" t="s">
        <v>34</v>
      </c>
      <c r="C15" s="7" t="s">
        <v>35</v>
      </c>
      <c r="D15" s="7" t="s">
        <v>702</v>
      </c>
      <c r="E15" s="7" t="s">
        <v>36</v>
      </c>
      <c r="F15" s="66"/>
      <c r="G15" s="66"/>
      <c r="H15" s="66"/>
      <c r="I15" s="66"/>
      <c r="J15" s="66"/>
      <c r="K15" s="66"/>
      <c r="L15" s="66"/>
      <c r="M15" s="66"/>
      <c r="N15" s="66"/>
      <c r="O15" s="66"/>
      <c r="P15" s="66"/>
      <c r="Q15" s="66"/>
      <c r="R15" s="66"/>
      <c r="S15" s="66"/>
      <c r="T15" s="66"/>
      <c r="U15" s="66"/>
      <c r="V15" s="66">
        <v>76.510000000000005</v>
      </c>
      <c r="W15" s="66"/>
      <c r="X15" s="66"/>
      <c r="Y15" s="66"/>
      <c r="Z15" s="66"/>
      <c r="AA15" s="66"/>
      <c r="AB15" s="66"/>
      <c r="AC15" s="7"/>
      <c r="AD15" s="7"/>
      <c r="AE15" s="7" t="s">
        <v>601</v>
      </c>
      <c r="AF15" s="10" t="s">
        <v>565</v>
      </c>
      <c r="AG15" s="30" t="str">
        <f t="shared" si="0"/>
        <v>Non-blank</v>
      </c>
    </row>
    <row r="16" spans="1:33" s="28" customFormat="1" ht="30" x14ac:dyDescent="0.3">
      <c r="A16" s="93"/>
      <c r="B16" s="7" t="s">
        <v>38</v>
      </c>
      <c r="C16" s="7" t="s">
        <v>39</v>
      </c>
      <c r="D16" s="7" t="s">
        <v>703</v>
      </c>
      <c r="E16" s="7" t="s">
        <v>32</v>
      </c>
      <c r="F16" s="66">
        <v>9.1999999999999993</v>
      </c>
      <c r="G16" s="66"/>
      <c r="H16" s="66"/>
      <c r="I16" s="66"/>
      <c r="J16" s="66"/>
      <c r="K16" s="66">
        <v>9.5</v>
      </c>
      <c r="L16" s="66"/>
      <c r="M16" s="66"/>
      <c r="N16" s="66"/>
      <c r="O16" s="66"/>
      <c r="P16" s="82">
        <v>8.3000000000000007</v>
      </c>
      <c r="Q16" s="66"/>
      <c r="R16" s="66"/>
      <c r="S16" s="66"/>
      <c r="T16" s="66"/>
      <c r="U16" s="66">
        <v>7.5</v>
      </c>
      <c r="V16" s="66"/>
      <c r="W16" s="66"/>
      <c r="X16" s="66"/>
      <c r="Y16" s="66"/>
      <c r="Z16" s="66">
        <v>6.7</v>
      </c>
      <c r="AA16" s="66"/>
      <c r="AB16" s="66"/>
      <c r="AC16" s="7"/>
      <c r="AD16" s="7"/>
      <c r="AE16" s="7" t="s">
        <v>1101</v>
      </c>
      <c r="AF16" s="10"/>
      <c r="AG16" s="30" t="str">
        <f t="shared" si="0"/>
        <v>Non-blank</v>
      </c>
    </row>
    <row r="17" spans="1:33" s="28" customFormat="1" ht="30" x14ac:dyDescent="0.3">
      <c r="A17" s="93"/>
      <c r="B17" s="7" t="s">
        <v>41</v>
      </c>
      <c r="C17" s="7" t="s">
        <v>42</v>
      </c>
      <c r="D17" s="7" t="s">
        <v>703</v>
      </c>
      <c r="E17" s="7" t="s">
        <v>43</v>
      </c>
      <c r="F17" s="66">
        <v>255.93</v>
      </c>
      <c r="G17" s="66"/>
      <c r="H17" s="66"/>
      <c r="I17" s="66"/>
      <c r="J17" s="66"/>
      <c r="K17" s="66">
        <v>228.41</v>
      </c>
      <c r="L17" s="66"/>
      <c r="M17" s="66"/>
      <c r="N17" s="66"/>
      <c r="O17" s="66"/>
      <c r="P17" s="66">
        <v>228.28</v>
      </c>
      <c r="Q17" s="66"/>
      <c r="R17" s="66"/>
      <c r="S17" s="66"/>
      <c r="T17" s="66"/>
      <c r="U17" s="66">
        <v>265.10000000000002</v>
      </c>
      <c r="V17" s="66"/>
      <c r="W17" s="66"/>
      <c r="X17" s="66"/>
      <c r="Y17" s="66"/>
      <c r="Z17" s="66">
        <v>258.99</v>
      </c>
      <c r="AA17" s="66"/>
      <c r="AB17" s="66"/>
      <c r="AC17" s="7"/>
      <c r="AD17" s="7"/>
      <c r="AE17" s="7" t="s">
        <v>1101</v>
      </c>
      <c r="AF17" s="10"/>
      <c r="AG17" s="30" t="str">
        <f t="shared" si="0"/>
        <v>Non-blank</v>
      </c>
    </row>
    <row r="18" spans="1:33" s="28" customFormat="1" ht="30" x14ac:dyDescent="0.3">
      <c r="A18" s="93"/>
      <c r="B18" s="7" t="s">
        <v>45</v>
      </c>
      <c r="C18" s="7" t="s">
        <v>46</v>
      </c>
      <c r="D18" s="7" t="s">
        <v>703</v>
      </c>
      <c r="E18" s="7" t="s">
        <v>12</v>
      </c>
      <c r="F18" s="66"/>
      <c r="G18" s="66"/>
      <c r="H18" s="66"/>
      <c r="I18" s="66"/>
      <c r="J18" s="66"/>
      <c r="K18" s="66"/>
      <c r="L18" s="66"/>
      <c r="M18" s="66"/>
      <c r="N18" s="66"/>
      <c r="O18" s="66"/>
      <c r="P18" s="66"/>
      <c r="Q18" s="66"/>
      <c r="R18" s="66"/>
      <c r="S18" s="66"/>
      <c r="T18" s="66"/>
      <c r="U18" s="66"/>
      <c r="V18" s="66"/>
      <c r="W18" s="66">
        <v>0.20780000000000001</v>
      </c>
      <c r="X18" s="66">
        <v>0.20985300000000001</v>
      </c>
      <c r="Y18" s="66">
        <v>0.210817</v>
      </c>
      <c r="Z18" s="66">
        <v>0.19458400000000001</v>
      </c>
      <c r="AA18" s="66"/>
      <c r="AB18" s="66"/>
      <c r="AC18" s="7"/>
      <c r="AD18" s="7"/>
      <c r="AE18" s="7" t="s">
        <v>1102</v>
      </c>
      <c r="AF18" s="10"/>
      <c r="AG18" s="30" t="str">
        <f t="shared" si="0"/>
        <v>Non-blank</v>
      </c>
    </row>
    <row r="19" spans="1:33" s="28" customFormat="1" ht="30" hidden="1" x14ac:dyDescent="0.3">
      <c r="A19" s="93"/>
      <c r="B19" s="7" t="s">
        <v>49</v>
      </c>
      <c r="C19" s="7" t="s">
        <v>48</v>
      </c>
      <c r="D19" s="7" t="s">
        <v>703</v>
      </c>
      <c r="E19" s="7" t="s">
        <v>50</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9"/>
      <c r="AG19" s="30" t="str">
        <f t="shared" si="0"/>
        <v>X</v>
      </c>
    </row>
    <row r="20" spans="1:33" s="28" customFormat="1" ht="16.8" x14ac:dyDescent="0.3">
      <c r="A20" s="93" t="s">
        <v>52</v>
      </c>
      <c r="B20" s="7" t="s">
        <v>53</v>
      </c>
      <c r="C20" s="7" t="s">
        <v>54</v>
      </c>
      <c r="D20" s="7" t="s">
        <v>701</v>
      </c>
      <c r="E20" s="7" t="s">
        <v>16</v>
      </c>
      <c r="F20" s="66">
        <v>122.933837891</v>
      </c>
      <c r="G20" s="66"/>
      <c r="H20" s="66"/>
      <c r="I20" s="66"/>
      <c r="J20" s="66"/>
      <c r="K20" s="66"/>
      <c r="L20" s="66"/>
      <c r="M20" s="66"/>
      <c r="N20" s="66"/>
      <c r="O20" s="66"/>
      <c r="P20" s="66"/>
      <c r="Q20" s="66"/>
      <c r="R20" s="66"/>
      <c r="S20" s="66"/>
      <c r="T20" s="66"/>
      <c r="U20" s="66">
        <v>127.058357239</v>
      </c>
      <c r="V20" s="66"/>
      <c r="W20" s="66"/>
      <c r="X20" s="66"/>
      <c r="Y20" s="66"/>
      <c r="Z20" s="66"/>
      <c r="AA20" s="66"/>
      <c r="AB20" s="66"/>
      <c r="AC20" s="7"/>
      <c r="AD20" s="7"/>
      <c r="AE20" s="7" t="s">
        <v>560</v>
      </c>
      <c r="AF20" s="10" t="s">
        <v>561</v>
      </c>
      <c r="AG20" s="30" t="str">
        <f t="shared" si="0"/>
        <v>Non-blank</v>
      </c>
    </row>
    <row r="21" spans="1:33" s="28" customFormat="1" ht="16.8" x14ac:dyDescent="0.3">
      <c r="A21" s="93"/>
      <c r="B21" s="7" t="s">
        <v>53</v>
      </c>
      <c r="C21" s="7" t="s">
        <v>54</v>
      </c>
      <c r="D21" s="7" t="s">
        <v>701</v>
      </c>
      <c r="E21" s="7" t="s">
        <v>16</v>
      </c>
      <c r="F21" s="66"/>
      <c r="G21" s="66"/>
      <c r="H21" s="66"/>
      <c r="I21" s="66"/>
      <c r="J21" s="66"/>
      <c r="K21" s="66"/>
      <c r="L21" s="66"/>
      <c r="M21" s="66"/>
      <c r="N21" s="66"/>
      <c r="O21" s="66"/>
      <c r="P21" s="66"/>
      <c r="Q21" s="66"/>
      <c r="R21" s="66"/>
      <c r="S21" s="66"/>
      <c r="T21" s="66"/>
      <c r="U21" s="66"/>
      <c r="V21" s="66"/>
      <c r="W21" s="66"/>
      <c r="X21" s="66"/>
      <c r="Y21" s="66"/>
      <c r="Z21" s="66"/>
      <c r="AA21" s="66">
        <v>280</v>
      </c>
      <c r="AB21" s="66"/>
      <c r="AC21" s="7"/>
      <c r="AD21" s="7" t="s">
        <v>1098</v>
      </c>
      <c r="AE21" s="7" t="s">
        <v>1103</v>
      </c>
      <c r="AF21" s="10" t="s">
        <v>1100</v>
      </c>
      <c r="AG21" s="30" t="str">
        <f t="shared" si="0"/>
        <v>Non-blank</v>
      </c>
    </row>
    <row r="22" spans="1:33" s="28" customFormat="1" ht="30" x14ac:dyDescent="0.3">
      <c r="A22" s="93"/>
      <c r="B22" s="7" t="s">
        <v>56</v>
      </c>
      <c r="C22" s="7" t="s">
        <v>57</v>
      </c>
      <c r="D22" s="7" t="s">
        <v>702</v>
      </c>
      <c r="E22" s="7" t="s">
        <v>32</v>
      </c>
      <c r="F22" s="66">
        <v>36.587451753273797</v>
      </c>
      <c r="G22" s="66"/>
      <c r="H22" s="66"/>
      <c r="I22" s="66"/>
      <c r="J22" s="66"/>
      <c r="K22" s="66"/>
      <c r="L22" s="66"/>
      <c r="M22" s="66"/>
      <c r="N22" s="66"/>
      <c r="O22" s="66"/>
      <c r="P22" s="66"/>
      <c r="Q22" s="66"/>
      <c r="R22" s="66"/>
      <c r="S22" s="66"/>
      <c r="T22" s="66"/>
      <c r="U22" s="66">
        <v>36.302387782571401</v>
      </c>
      <c r="V22" s="66"/>
      <c r="W22" s="66"/>
      <c r="X22" s="66"/>
      <c r="Y22" s="66"/>
      <c r="Z22" s="66"/>
      <c r="AA22" s="66"/>
      <c r="AB22" s="66"/>
      <c r="AC22" s="7"/>
      <c r="AD22" s="7"/>
      <c r="AE22" s="7" t="s">
        <v>568</v>
      </c>
      <c r="AF22" s="9"/>
      <c r="AG22" s="30" t="str">
        <f t="shared" si="0"/>
        <v>Non-blank</v>
      </c>
    </row>
    <row r="23" spans="1:33" s="28" customFormat="1" ht="30" x14ac:dyDescent="0.3">
      <c r="A23" s="93"/>
      <c r="B23" s="7" t="s">
        <v>59</v>
      </c>
      <c r="C23" s="7" t="s">
        <v>60</v>
      </c>
      <c r="D23" s="7" t="s">
        <v>702</v>
      </c>
      <c r="E23" s="7" t="s">
        <v>61</v>
      </c>
      <c r="F23" s="66">
        <v>22.902113036900001</v>
      </c>
      <c r="G23" s="66"/>
      <c r="H23" s="66"/>
      <c r="I23" s="66"/>
      <c r="J23" s="66"/>
      <c r="K23" s="66"/>
      <c r="L23" s="66"/>
      <c r="M23" s="66"/>
      <c r="N23" s="66"/>
      <c r="O23" s="66"/>
      <c r="P23" s="66"/>
      <c r="Q23" s="66"/>
      <c r="R23" s="66"/>
      <c r="S23" s="66"/>
      <c r="T23" s="66"/>
      <c r="U23" s="66">
        <v>22.261022938</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63</v>
      </c>
      <c r="C24" s="7" t="s">
        <v>64</v>
      </c>
      <c r="D24" s="7" t="s">
        <v>702</v>
      </c>
      <c r="E24" s="7" t="s">
        <v>32</v>
      </c>
      <c r="F24" s="66"/>
      <c r="G24" s="66"/>
      <c r="H24" s="66"/>
      <c r="I24" s="66"/>
      <c r="J24" s="66"/>
      <c r="K24" s="66"/>
      <c r="L24" s="66"/>
      <c r="M24" s="66"/>
      <c r="N24" s="66"/>
      <c r="O24" s="66"/>
      <c r="P24" s="66"/>
      <c r="Q24" s="66"/>
      <c r="R24" s="66"/>
      <c r="S24" s="66"/>
      <c r="T24" s="66"/>
      <c r="U24" s="66">
        <v>20.509140996300001</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66</v>
      </c>
      <c r="C25" s="7" t="s">
        <v>67</v>
      </c>
      <c r="D25" s="7" t="s">
        <v>702</v>
      </c>
      <c r="E25" s="7" t="s">
        <v>68</v>
      </c>
      <c r="F25" s="66"/>
      <c r="G25" s="66"/>
      <c r="H25" s="66"/>
      <c r="I25" s="66"/>
      <c r="J25" s="66"/>
      <c r="K25" s="66"/>
      <c r="L25" s="66"/>
      <c r="M25" s="66"/>
      <c r="N25" s="66"/>
      <c r="O25" s="66"/>
      <c r="P25" s="66"/>
      <c r="Q25" s="66"/>
      <c r="R25" s="66"/>
      <c r="S25" s="66"/>
      <c r="T25" s="66"/>
      <c r="U25" s="66"/>
      <c r="V25" s="66"/>
      <c r="W25" s="66"/>
      <c r="X25" s="66"/>
      <c r="Y25" s="66"/>
      <c r="Z25" s="66">
        <v>51</v>
      </c>
      <c r="AA25" s="66"/>
      <c r="AB25" s="66"/>
      <c r="AC25" s="7"/>
      <c r="AD25" s="7"/>
      <c r="AE25" s="7" t="s">
        <v>566</v>
      </c>
      <c r="AF25" s="9" t="s">
        <v>567</v>
      </c>
      <c r="AG25" s="30" t="str">
        <f t="shared" si="0"/>
        <v>Non-blank</v>
      </c>
    </row>
    <row r="26" spans="1:33" s="28" customFormat="1" ht="45" x14ac:dyDescent="0.3">
      <c r="A26" s="93"/>
      <c r="B26" s="7" t="s">
        <v>70</v>
      </c>
      <c r="C26" s="7" t="s">
        <v>71</v>
      </c>
      <c r="D26" s="7" t="s">
        <v>702</v>
      </c>
      <c r="E26" s="7" t="s">
        <v>72</v>
      </c>
      <c r="F26" s="66"/>
      <c r="G26" s="66"/>
      <c r="H26" s="66"/>
      <c r="I26" s="66"/>
      <c r="J26" s="66"/>
      <c r="K26" s="66"/>
      <c r="L26" s="66"/>
      <c r="M26" s="66"/>
      <c r="N26" s="66"/>
      <c r="O26" s="66"/>
      <c r="P26" s="66"/>
      <c r="Q26" s="66"/>
      <c r="R26" s="66"/>
      <c r="S26" s="66"/>
      <c r="T26" s="66"/>
      <c r="U26" s="66">
        <v>3.7243533369026411</v>
      </c>
      <c r="V26" s="66"/>
      <c r="W26" s="66"/>
      <c r="X26" s="66"/>
      <c r="Y26" s="66"/>
      <c r="Z26" s="66"/>
      <c r="AA26" s="66"/>
      <c r="AB26" s="66"/>
      <c r="AC26" s="7"/>
      <c r="AD26" s="7"/>
      <c r="AE26" s="7" t="s">
        <v>777</v>
      </c>
      <c r="AF26" s="9" t="s">
        <v>778</v>
      </c>
      <c r="AG26" s="30" t="str">
        <f t="shared" si="0"/>
        <v>Non-blank</v>
      </c>
    </row>
    <row r="27" spans="1:33" s="28" customFormat="1" ht="45" x14ac:dyDescent="0.3">
      <c r="A27" s="93"/>
      <c r="B27" s="7" t="s">
        <v>74</v>
      </c>
      <c r="C27" s="7" t="s">
        <v>75</v>
      </c>
      <c r="D27" s="7" t="s">
        <v>702</v>
      </c>
      <c r="E27" s="7" t="s">
        <v>32</v>
      </c>
      <c r="F27" s="66"/>
      <c r="G27" s="66"/>
      <c r="H27" s="66"/>
      <c r="I27" s="66"/>
      <c r="J27" s="66"/>
      <c r="K27" s="66"/>
      <c r="L27" s="66"/>
      <c r="M27" s="66"/>
      <c r="N27" s="66"/>
      <c r="O27" s="66"/>
      <c r="P27" s="66"/>
      <c r="Q27" s="66"/>
      <c r="R27" s="66"/>
      <c r="S27" s="66"/>
      <c r="T27" s="66"/>
      <c r="U27" s="66">
        <v>2.6315789473684199</v>
      </c>
      <c r="V27" s="66"/>
      <c r="W27" s="66"/>
      <c r="X27" s="66"/>
      <c r="Y27" s="66"/>
      <c r="Z27" s="66"/>
      <c r="AA27" s="66"/>
      <c r="AB27" s="66"/>
      <c r="AC27" s="7"/>
      <c r="AD27" s="7"/>
      <c r="AE27" s="7" t="s">
        <v>777</v>
      </c>
      <c r="AF27" s="9" t="s">
        <v>778</v>
      </c>
      <c r="AG27" s="30" t="str">
        <f t="shared" si="0"/>
        <v>Non-blank</v>
      </c>
    </row>
    <row r="28" spans="1:33" s="28" customFormat="1" ht="45" x14ac:dyDescent="0.3">
      <c r="A28" s="93"/>
      <c r="B28" s="7" t="s">
        <v>77</v>
      </c>
      <c r="C28" s="7" t="s">
        <v>78</v>
      </c>
      <c r="D28" s="7" t="s">
        <v>702</v>
      </c>
      <c r="E28" s="7" t="s">
        <v>32</v>
      </c>
      <c r="F28" s="66"/>
      <c r="G28" s="66"/>
      <c r="H28" s="66"/>
      <c r="I28" s="66"/>
      <c r="J28" s="66"/>
      <c r="K28" s="66"/>
      <c r="L28" s="66"/>
      <c r="M28" s="66"/>
      <c r="N28" s="66"/>
      <c r="O28" s="66"/>
      <c r="P28" s="66"/>
      <c r="Q28" s="66"/>
      <c r="R28" s="66"/>
      <c r="S28" s="66"/>
      <c r="T28" s="66"/>
      <c r="U28" s="66">
        <v>44.204456384051703</v>
      </c>
      <c r="V28" s="66"/>
      <c r="W28" s="66"/>
      <c r="X28" s="66"/>
      <c r="Y28" s="66"/>
      <c r="Z28" s="66"/>
      <c r="AA28" s="66"/>
      <c r="AB28" s="66"/>
      <c r="AC28" s="7"/>
      <c r="AD28" s="7"/>
      <c r="AE28" s="7" t="s">
        <v>777</v>
      </c>
      <c r="AF28" s="9" t="s">
        <v>778</v>
      </c>
      <c r="AG28" s="30" t="str">
        <f t="shared" si="0"/>
        <v>Non-blank</v>
      </c>
    </row>
    <row r="29" spans="1:33" s="28" customFormat="1" ht="30" x14ac:dyDescent="0.3">
      <c r="A29" s="93"/>
      <c r="B29" s="7" t="s">
        <v>80</v>
      </c>
      <c r="C29" s="7" t="s">
        <v>81</v>
      </c>
      <c r="D29" s="7" t="s">
        <v>701</v>
      </c>
      <c r="E29" s="7" t="s">
        <v>32</v>
      </c>
      <c r="F29" s="66"/>
      <c r="G29" s="66"/>
      <c r="H29" s="66"/>
      <c r="I29" s="66"/>
      <c r="J29" s="66"/>
      <c r="K29" s="66"/>
      <c r="L29" s="66"/>
      <c r="M29" s="66"/>
      <c r="N29" s="66"/>
      <c r="O29" s="66"/>
      <c r="P29" s="66"/>
      <c r="Q29" s="66"/>
      <c r="R29" s="66"/>
      <c r="S29" s="66"/>
      <c r="T29" s="66"/>
      <c r="U29" s="66">
        <v>63.7</v>
      </c>
      <c r="V29" s="66"/>
      <c r="W29" s="66"/>
      <c r="X29" s="66"/>
      <c r="Y29" s="66"/>
      <c r="Z29" s="66"/>
      <c r="AA29" s="66"/>
      <c r="AB29" s="66"/>
      <c r="AC29" s="7"/>
      <c r="AD29" s="7"/>
      <c r="AE29" s="7" t="s">
        <v>560</v>
      </c>
      <c r="AF29" s="10" t="s">
        <v>561</v>
      </c>
      <c r="AG29" s="30" t="str">
        <f t="shared" si="0"/>
        <v>Non-blank</v>
      </c>
    </row>
    <row r="30" spans="1:33" s="28" customFormat="1" ht="30" x14ac:dyDescent="0.3">
      <c r="A30" s="93"/>
      <c r="B30" s="7" t="s">
        <v>80</v>
      </c>
      <c r="C30" s="7" t="s">
        <v>81</v>
      </c>
      <c r="D30" s="7" t="s">
        <v>701</v>
      </c>
      <c r="E30" s="7" t="s">
        <v>32</v>
      </c>
      <c r="F30" s="66"/>
      <c r="G30" s="66"/>
      <c r="H30" s="66"/>
      <c r="I30" s="66"/>
      <c r="J30" s="66"/>
      <c r="K30" s="66"/>
      <c r="L30" s="66"/>
      <c r="M30" s="66"/>
      <c r="N30" s="66"/>
      <c r="O30" s="66"/>
      <c r="P30" s="66"/>
      <c r="Q30" s="66"/>
      <c r="R30" s="66"/>
      <c r="S30" s="66"/>
      <c r="T30" s="66"/>
      <c r="U30" s="66"/>
      <c r="V30" s="66"/>
      <c r="W30" s="66"/>
      <c r="X30" s="66"/>
      <c r="Y30" s="66"/>
      <c r="Z30" s="66">
        <v>2.5</v>
      </c>
      <c r="AA30" s="66"/>
      <c r="AB30" s="66"/>
      <c r="AC30" s="7"/>
      <c r="AD30" s="7"/>
      <c r="AE30" s="7" t="s">
        <v>1103</v>
      </c>
      <c r="AF30" s="10" t="s">
        <v>1104</v>
      </c>
      <c r="AG30" s="30" t="str">
        <f t="shared" si="0"/>
        <v>Non-blank</v>
      </c>
    </row>
    <row r="31" spans="1:33" s="28" customFormat="1" ht="30" x14ac:dyDescent="0.3">
      <c r="A31" s="93"/>
      <c r="B31" s="7" t="s">
        <v>83</v>
      </c>
      <c r="C31" s="7" t="s">
        <v>84</v>
      </c>
      <c r="D31" s="7" t="s">
        <v>702</v>
      </c>
      <c r="E31" s="7" t="s">
        <v>16</v>
      </c>
      <c r="F31" s="66"/>
      <c r="G31" s="66"/>
      <c r="H31" s="66"/>
      <c r="I31" s="66"/>
      <c r="J31" s="66"/>
      <c r="K31" s="66"/>
      <c r="L31" s="66"/>
      <c r="M31" s="66"/>
      <c r="N31" s="66"/>
      <c r="O31" s="66"/>
      <c r="P31" s="66"/>
      <c r="Q31" s="66"/>
      <c r="R31" s="66"/>
      <c r="S31" s="66"/>
      <c r="T31" s="66"/>
      <c r="U31" s="66">
        <v>222.95000000000002</v>
      </c>
      <c r="V31" s="66"/>
      <c r="W31" s="66"/>
      <c r="X31" s="66"/>
      <c r="Y31" s="66"/>
      <c r="Z31" s="66"/>
      <c r="AA31" s="66"/>
      <c r="AB31" s="66"/>
      <c r="AC31" s="7"/>
      <c r="AD31" s="7"/>
      <c r="AE31" s="7" t="s">
        <v>568</v>
      </c>
      <c r="AF31" s="10"/>
      <c r="AG31" s="30" t="str">
        <f t="shared" si="0"/>
        <v>Non-blank</v>
      </c>
    </row>
    <row r="32" spans="1:33" s="28" customFormat="1" ht="30" x14ac:dyDescent="0.3">
      <c r="A32" s="93"/>
      <c r="B32" s="7" t="s">
        <v>86</v>
      </c>
      <c r="C32" s="7" t="s">
        <v>87</v>
      </c>
      <c r="D32" s="7" t="s">
        <v>702</v>
      </c>
      <c r="E32" s="7" t="s">
        <v>88</v>
      </c>
      <c r="F32" s="66"/>
      <c r="G32" s="66"/>
      <c r="H32" s="66"/>
      <c r="I32" s="66"/>
      <c r="J32" s="66"/>
      <c r="K32" s="66"/>
      <c r="L32" s="66"/>
      <c r="M32" s="66"/>
      <c r="N32" s="66"/>
      <c r="O32" s="66"/>
      <c r="P32" s="66"/>
      <c r="Q32" s="66"/>
      <c r="R32" s="66"/>
      <c r="S32" s="66"/>
      <c r="T32" s="66"/>
      <c r="U32" s="66"/>
      <c r="V32" s="66"/>
      <c r="W32" s="66">
        <v>852.57157910000001</v>
      </c>
      <c r="X32" s="66"/>
      <c r="Y32" s="66"/>
      <c r="Z32" s="66"/>
      <c r="AA32" s="66"/>
      <c r="AB32" s="66"/>
      <c r="AC32" s="7"/>
      <c r="AD32" s="7"/>
      <c r="AE32" s="7" t="s">
        <v>569</v>
      </c>
      <c r="AF32" s="10" t="s">
        <v>565</v>
      </c>
      <c r="AG32" s="30" t="str">
        <f t="shared" si="0"/>
        <v>Non-blank</v>
      </c>
    </row>
    <row r="33" spans="1:33" s="28" customFormat="1" ht="16.8" x14ac:dyDescent="0.3">
      <c r="A33" s="93"/>
      <c r="B33" s="7" t="s">
        <v>90</v>
      </c>
      <c r="C33" s="7" t="s">
        <v>91</v>
      </c>
      <c r="D33" s="7" t="s">
        <v>702</v>
      </c>
      <c r="E33" s="7" t="s">
        <v>92</v>
      </c>
      <c r="F33" s="66"/>
      <c r="G33" s="66"/>
      <c r="H33" s="66"/>
      <c r="I33" s="66"/>
      <c r="J33" s="66"/>
      <c r="K33" s="66"/>
      <c r="L33" s="66"/>
      <c r="M33" s="66"/>
      <c r="N33" s="66"/>
      <c r="O33" s="66"/>
      <c r="P33" s="66"/>
      <c r="Q33" s="66"/>
      <c r="R33" s="66"/>
      <c r="S33" s="66"/>
      <c r="T33" s="66"/>
      <c r="U33" s="66"/>
      <c r="V33" s="66"/>
      <c r="W33" s="66">
        <v>0.1092550301</v>
      </c>
      <c r="X33" s="66"/>
      <c r="Y33" s="66"/>
      <c r="Z33" s="66"/>
      <c r="AA33" s="66"/>
      <c r="AB33" s="66"/>
      <c r="AC33" s="7"/>
      <c r="AD33" s="7"/>
      <c r="AE33" s="7" t="s">
        <v>569</v>
      </c>
      <c r="AF33" s="10" t="s">
        <v>565</v>
      </c>
      <c r="AG33" s="30" t="str">
        <f t="shared" si="0"/>
        <v>Non-blank</v>
      </c>
    </row>
    <row r="34" spans="1:33" s="28" customFormat="1" ht="16.8" x14ac:dyDescent="0.3">
      <c r="A34" s="93"/>
      <c r="B34" s="7" t="s">
        <v>94</v>
      </c>
      <c r="C34" s="7" t="s">
        <v>95</v>
      </c>
      <c r="D34" s="7" t="s">
        <v>702</v>
      </c>
      <c r="E34" s="7" t="s">
        <v>92</v>
      </c>
      <c r="F34" s="66"/>
      <c r="G34" s="66"/>
      <c r="H34" s="66"/>
      <c r="I34" s="66"/>
      <c r="J34" s="66"/>
      <c r="K34" s="66"/>
      <c r="L34" s="66"/>
      <c r="M34" s="66"/>
      <c r="N34" s="66"/>
      <c r="O34" s="66"/>
      <c r="P34" s="66"/>
      <c r="Q34" s="66"/>
      <c r="R34" s="66"/>
      <c r="S34" s="66"/>
      <c r="T34" s="66"/>
      <c r="U34" s="66"/>
      <c r="V34" s="66"/>
      <c r="W34" s="66"/>
      <c r="X34" s="66"/>
      <c r="Y34" s="66">
        <v>0.17089335720000001</v>
      </c>
      <c r="Z34" s="66"/>
      <c r="AA34" s="66"/>
      <c r="AB34" s="66"/>
      <c r="AC34" s="7"/>
      <c r="AD34" s="7"/>
      <c r="AE34" s="7" t="s">
        <v>569</v>
      </c>
      <c r="AF34" s="10" t="s">
        <v>565</v>
      </c>
      <c r="AG34" s="30" t="str">
        <f t="shared" si="0"/>
        <v>Non-blank</v>
      </c>
    </row>
    <row r="35" spans="1:33" s="28" customFormat="1" ht="16.8" x14ac:dyDescent="0.3">
      <c r="A35" s="93"/>
      <c r="B35" s="7" t="s">
        <v>98</v>
      </c>
      <c r="C35" s="7" t="s">
        <v>97</v>
      </c>
      <c r="D35" s="7" t="s">
        <v>703</v>
      </c>
      <c r="E35" s="7" t="s">
        <v>32</v>
      </c>
      <c r="F35" s="66"/>
      <c r="G35" s="66"/>
      <c r="H35" s="66"/>
      <c r="I35" s="66"/>
      <c r="J35" s="66"/>
      <c r="K35" s="66"/>
      <c r="L35" s="66"/>
      <c r="M35" s="66"/>
      <c r="N35" s="66"/>
      <c r="O35" s="66"/>
      <c r="P35" s="66"/>
      <c r="Q35" s="66"/>
      <c r="R35" s="66"/>
      <c r="S35" s="66"/>
      <c r="T35" s="66"/>
      <c r="U35" s="66"/>
      <c r="V35" s="66"/>
      <c r="W35" s="66"/>
      <c r="X35" s="66"/>
      <c r="Y35" s="66"/>
      <c r="Z35" s="66">
        <v>6.2200000000000006</v>
      </c>
      <c r="AA35" s="66"/>
      <c r="AB35" s="66"/>
      <c r="AC35" s="7"/>
      <c r="AD35" s="7"/>
      <c r="AE35" s="7" t="s">
        <v>1103</v>
      </c>
      <c r="AF35" s="10" t="s">
        <v>1104</v>
      </c>
      <c r="AG35" s="30" t="str">
        <f t="shared" si="0"/>
        <v>Non-blank</v>
      </c>
    </row>
    <row r="36" spans="1:33" s="28" customFormat="1" ht="16.8" x14ac:dyDescent="0.3">
      <c r="A36" s="93"/>
      <c r="B36" s="7" t="s">
        <v>100</v>
      </c>
      <c r="C36" s="7" t="s">
        <v>99</v>
      </c>
      <c r="D36" s="7" t="s">
        <v>703</v>
      </c>
      <c r="E36" s="7" t="s">
        <v>32</v>
      </c>
      <c r="F36" s="66"/>
      <c r="G36" s="66"/>
      <c r="H36" s="66"/>
      <c r="I36" s="66"/>
      <c r="J36" s="66"/>
      <c r="K36" s="66"/>
      <c r="L36" s="66"/>
      <c r="M36" s="66"/>
      <c r="N36" s="66"/>
      <c r="O36" s="66"/>
      <c r="P36" s="66"/>
      <c r="Q36" s="66"/>
      <c r="R36" s="66"/>
      <c r="S36" s="66"/>
      <c r="T36" s="66"/>
      <c r="U36" s="66"/>
      <c r="V36" s="66"/>
      <c r="W36" s="66"/>
      <c r="X36" s="66"/>
      <c r="Y36" s="66"/>
      <c r="Z36" s="66">
        <v>0.5</v>
      </c>
      <c r="AA36" s="66"/>
      <c r="AB36" s="66"/>
      <c r="AC36" s="7"/>
      <c r="AD36" s="7"/>
      <c r="AE36" s="7" t="s">
        <v>1103</v>
      </c>
      <c r="AF36" s="10" t="s">
        <v>1104</v>
      </c>
      <c r="AG36" s="30" t="str">
        <f t="shared" si="0"/>
        <v>Non-blank</v>
      </c>
    </row>
    <row r="37" spans="1:33" s="28" customFormat="1" ht="30" hidden="1" x14ac:dyDescent="0.3">
      <c r="A37" s="93"/>
      <c r="B37" s="7" t="s">
        <v>699</v>
      </c>
      <c r="C37" s="7" t="s">
        <v>101</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105</v>
      </c>
      <c r="C38" s="7" t="s">
        <v>102</v>
      </c>
      <c r="D38" s="7" t="s">
        <v>703</v>
      </c>
      <c r="E38" s="7" t="s">
        <v>103</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c r="B39" s="7" t="s">
        <v>108</v>
      </c>
      <c r="C39" s="7" t="s">
        <v>106</v>
      </c>
      <c r="D39" s="7" t="s">
        <v>703</v>
      </c>
      <c r="E39" s="7" t="s">
        <v>109</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16.8" x14ac:dyDescent="0.3">
      <c r="A40" s="93" t="s">
        <v>111</v>
      </c>
      <c r="B40" s="7" t="s">
        <v>112</v>
      </c>
      <c r="C40" s="7" t="s">
        <v>113</v>
      </c>
      <c r="D40" s="7" t="s">
        <v>701</v>
      </c>
      <c r="E40" s="7" t="s">
        <v>114</v>
      </c>
      <c r="F40" s="66"/>
      <c r="G40" s="66"/>
      <c r="H40" s="66"/>
      <c r="I40" s="66"/>
      <c r="J40" s="66"/>
      <c r="K40" s="66"/>
      <c r="L40" s="66"/>
      <c r="M40" s="66"/>
      <c r="N40" s="66"/>
      <c r="O40" s="66"/>
      <c r="P40" s="66"/>
      <c r="Q40" s="66"/>
      <c r="R40" s="66"/>
      <c r="S40" s="66"/>
      <c r="T40" s="66"/>
      <c r="U40" s="66"/>
      <c r="V40" s="66"/>
      <c r="W40" s="66">
        <v>2214.7452969999999</v>
      </c>
      <c r="X40" s="66"/>
      <c r="Y40" s="66"/>
      <c r="Z40" s="66"/>
      <c r="AA40" s="66"/>
      <c r="AB40" s="66"/>
      <c r="AC40" s="7"/>
      <c r="AD40" s="7"/>
      <c r="AE40" s="7" t="s">
        <v>569</v>
      </c>
      <c r="AF40" s="10" t="s">
        <v>565</v>
      </c>
      <c r="AG40" s="30" t="str">
        <f t="shared" si="0"/>
        <v>Non-blank</v>
      </c>
    </row>
    <row r="41" spans="1:33" s="28" customFormat="1" ht="16.8" x14ac:dyDescent="0.3">
      <c r="A41" s="93"/>
      <c r="B41" s="7" t="s">
        <v>112</v>
      </c>
      <c r="C41" s="7" t="s">
        <v>113</v>
      </c>
      <c r="D41" s="7" t="s">
        <v>701</v>
      </c>
      <c r="E41" s="7" t="s">
        <v>114</v>
      </c>
      <c r="F41" s="66"/>
      <c r="G41" s="66"/>
      <c r="H41" s="66"/>
      <c r="I41" s="66"/>
      <c r="J41" s="66"/>
      <c r="K41" s="66"/>
      <c r="L41" s="66"/>
      <c r="M41" s="66"/>
      <c r="N41" s="66"/>
      <c r="O41" s="66"/>
      <c r="P41" s="66"/>
      <c r="Q41" s="66">
        <v>2086</v>
      </c>
      <c r="R41" s="66">
        <v>2090</v>
      </c>
      <c r="S41" s="66">
        <v>2093</v>
      </c>
      <c r="T41" s="66">
        <v>2099</v>
      </c>
      <c r="U41" s="66">
        <v>2101</v>
      </c>
      <c r="V41" s="66">
        <v>2107</v>
      </c>
      <c r="W41" s="66">
        <v>2112</v>
      </c>
      <c r="X41" s="66">
        <v>2123</v>
      </c>
      <c r="Y41" s="66">
        <v>2127</v>
      </c>
      <c r="Z41" s="66">
        <v>2150</v>
      </c>
      <c r="AA41" s="66">
        <v>2193</v>
      </c>
      <c r="AB41" s="66"/>
      <c r="AC41" s="7"/>
      <c r="AD41" s="7"/>
      <c r="AE41" s="7" t="s">
        <v>1105</v>
      </c>
      <c r="AF41" s="10" t="s">
        <v>1106</v>
      </c>
      <c r="AG41" s="30" t="str">
        <f t="shared" si="0"/>
        <v>Non-blank</v>
      </c>
    </row>
    <row r="42" spans="1:33" s="28" customFormat="1" ht="45" x14ac:dyDescent="0.3">
      <c r="A42" s="93"/>
      <c r="B42" s="7" t="s">
        <v>116</v>
      </c>
      <c r="C42" s="7" t="s">
        <v>117</v>
      </c>
      <c r="D42" s="7" t="s">
        <v>702</v>
      </c>
      <c r="E42" s="7" t="s">
        <v>118</v>
      </c>
      <c r="F42" s="66"/>
      <c r="G42" s="66"/>
      <c r="H42" s="66"/>
      <c r="I42" s="66"/>
      <c r="J42" s="66"/>
      <c r="K42" s="66"/>
      <c r="L42" s="66"/>
      <c r="M42" s="66"/>
      <c r="N42" s="66"/>
      <c r="O42" s="66"/>
      <c r="P42" s="66"/>
      <c r="Q42" s="66"/>
      <c r="R42" s="66"/>
      <c r="S42" s="66"/>
      <c r="T42" s="66"/>
      <c r="U42" s="66"/>
      <c r="V42" s="66"/>
      <c r="W42" s="66">
        <v>6327.8437057142855</v>
      </c>
      <c r="X42" s="66"/>
      <c r="Y42" s="66"/>
      <c r="Z42" s="66"/>
      <c r="AA42" s="66"/>
      <c r="AB42" s="66"/>
      <c r="AC42" s="7" t="s">
        <v>574</v>
      </c>
      <c r="AD42" s="7"/>
      <c r="AE42" s="7" t="s">
        <v>573</v>
      </c>
      <c r="AF42" s="10"/>
      <c r="AG42" s="30" t="str">
        <f t="shared" si="0"/>
        <v>Non-blank</v>
      </c>
    </row>
    <row r="43" spans="1:33" s="28" customFormat="1" ht="45" x14ac:dyDescent="0.3">
      <c r="A43" s="93"/>
      <c r="B43" s="7" t="s">
        <v>120</v>
      </c>
      <c r="C43" s="7" t="s">
        <v>121</v>
      </c>
      <c r="D43" s="7" t="s">
        <v>702</v>
      </c>
      <c r="E43" s="7" t="s">
        <v>118</v>
      </c>
      <c r="F43" s="66"/>
      <c r="G43" s="66"/>
      <c r="H43" s="66"/>
      <c r="I43" s="66"/>
      <c r="J43" s="66"/>
      <c r="K43" s="66"/>
      <c r="L43" s="66"/>
      <c r="M43" s="66"/>
      <c r="N43" s="66"/>
      <c r="O43" s="66"/>
      <c r="P43" s="66"/>
      <c r="Q43" s="66"/>
      <c r="R43" s="66"/>
      <c r="S43" s="66"/>
      <c r="T43" s="66"/>
      <c r="U43" s="66"/>
      <c r="V43" s="66"/>
      <c r="W43" s="66">
        <v>17430.929732815664</v>
      </c>
      <c r="X43" s="66"/>
      <c r="Y43" s="66"/>
      <c r="Z43" s="66"/>
      <c r="AA43" s="66"/>
      <c r="AB43" s="66"/>
      <c r="AC43" s="7" t="s">
        <v>575</v>
      </c>
      <c r="AD43" s="7"/>
      <c r="AE43" s="7" t="s">
        <v>573</v>
      </c>
      <c r="AF43" s="10"/>
      <c r="AG43" s="30" t="str">
        <f t="shared" si="0"/>
        <v>Non-blank</v>
      </c>
    </row>
    <row r="44" spans="1:33" s="28" customFormat="1" ht="45" x14ac:dyDescent="0.3">
      <c r="A44" s="93"/>
      <c r="B44" s="7" t="s">
        <v>123</v>
      </c>
      <c r="C44" s="7" t="s">
        <v>124</v>
      </c>
      <c r="D44" s="7" t="s">
        <v>702</v>
      </c>
      <c r="E44" s="7" t="s">
        <v>125</v>
      </c>
      <c r="F44" s="66"/>
      <c r="G44" s="66"/>
      <c r="H44" s="66"/>
      <c r="I44" s="66"/>
      <c r="J44" s="66"/>
      <c r="K44" s="66"/>
      <c r="L44" s="66"/>
      <c r="M44" s="66"/>
      <c r="N44" s="66"/>
      <c r="O44" s="66"/>
      <c r="P44" s="66"/>
      <c r="Q44" s="66"/>
      <c r="R44" s="66"/>
      <c r="S44" s="66"/>
      <c r="T44" s="66"/>
      <c r="U44" s="66"/>
      <c r="V44" s="66"/>
      <c r="W44" s="66">
        <v>0.38803032661340486</v>
      </c>
      <c r="X44" s="66"/>
      <c r="Y44" s="66"/>
      <c r="Z44" s="66"/>
      <c r="AA44" s="66"/>
      <c r="AB44" s="66"/>
      <c r="AC44" s="7" t="s">
        <v>575</v>
      </c>
      <c r="AD44" s="7"/>
      <c r="AE44" s="7" t="s">
        <v>573</v>
      </c>
      <c r="AF44" s="10"/>
      <c r="AG44" s="30" t="str">
        <f t="shared" si="0"/>
        <v>Non-blank</v>
      </c>
    </row>
    <row r="45" spans="1:33" s="28" customFormat="1" ht="30" x14ac:dyDescent="0.3">
      <c r="A45" s="93"/>
      <c r="B45" s="7" t="s">
        <v>127</v>
      </c>
      <c r="C45" s="7" t="s">
        <v>128</v>
      </c>
      <c r="D45" s="7" t="s">
        <v>702</v>
      </c>
      <c r="E45" s="7" t="s">
        <v>114</v>
      </c>
      <c r="F45" s="66"/>
      <c r="G45" s="66"/>
      <c r="H45" s="66"/>
      <c r="I45" s="66"/>
      <c r="J45" s="66"/>
      <c r="K45" s="66"/>
      <c r="L45" s="66"/>
      <c r="M45" s="66"/>
      <c r="N45" s="66"/>
      <c r="O45" s="66"/>
      <c r="P45" s="66"/>
      <c r="Q45" s="66"/>
      <c r="R45" s="66"/>
      <c r="S45" s="66"/>
      <c r="T45" s="66"/>
      <c r="U45" s="66"/>
      <c r="V45" s="66"/>
      <c r="W45" s="66"/>
      <c r="X45" s="66"/>
      <c r="Y45" s="66"/>
      <c r="Z45" s="66"/>
      <c r="AA45" s="66">
        <v>21.388164330641601</v>
      </c>
      <c r="AB45" s="66"/>
      <c r="AC45" s="7"/>
      <c r="AD45" s="7"/>
      <c r="AE45" s="7" t="s">
        <v>577</v>
      </c>
      <c r="AF45" s="10" t="s">
        <v>578</v>
      </c>
      <c r="AG45" s="30" t="str">
        <f t="shared" si="0"/>
        <v>Non-blank</v>
      </c>
    </row>
    <row r="46" spans="1:33" s="28" customFormat="1" ht="45" x14ac:dyDescent="0.3">
      <c r="A46" s="93"/>
      <c r="B46" s="7" t="s">
        <v>130</v>
      </c>
      <c r="C46" s="7" t="s">
        <v>131</v>
      </c>
      <c r="D46" s="7" t="s">
        <v>702</v>
      </c>
      <c r="E46" s="7" t="s">
        <v>132</v>
      </c>
      <c r="F46" s="66"/>
      <c r="G46" s="66"/>
      <c r="H46" s="66"/>
      <c r="I46" s="66"/>
      <c r="J46" s="66"/>
      <c r="K46" s="66"/>
      <c r="L46" s="66"/>
      <c r="M46" s="66"/>
      <c r="N46" s="66"/>
      <c r="O46" s="66"/>
      <c r="P46" s="66"/>
      <c r="Q46" s="66"/>
      <c r="R46" s="66"/>
      <c r="S46" s="66"/>
      <c r="T46" s="66"/>
      <c r="U46" s="66"/>
      <c r="V46" s="66"/>
      <c r="W46" s="66"/>
      <c r="X46" s="66"/>
      <c r="Y46" s="66"/>
      <c r="Z46" s="66"/>
      <c r="AA46" s="66">
        <v>3747.2735136278911</v>
      </c>
      <c r="AB46" s="66"/>
      <c r="AC46" s="7" t="s">
        <v>579</v>
      </c>
      <c r="AD46" s="7"/>
      <c r="AE46" s="7" t="s">
        <v>580</v>
      </c>
      <c r="AF46" s="10"/>
      <c r="AG46" s="30" t="str">
        <f t="shared" si="0"/>
        <v>Non-blank</v>
      </c>
    </row>
    <row r="47" spans="1:33" s="28" customFormat="1" ht="45" x14ac:dyDescent="0.3">
      <c r="A47" s="93"/>
      <c r="B47" s="7" t="s">
        <v>134</v>
      </c>
      <c r="C47" s="7" t="s">
        <v>135</v>
      </c>
      <c r="D47" s="7" t="s">
        <v>702</v>
      </c>
      <c r="E47" s="7" t="s">
        <v>136</v>
      </c>
      <c r="F47" s="66"/>
      <c r="G47" s="66"/>
      <c r="H47" s="66"/>
      <c r="I47" s="66"/>
      <c r="J47" s="66"/>
      <c r="K47" s="66"/>
      <c r="L47" s="66"/>
      <c r="M47" s="66"/>
      <c r="N47" s="66"/>
      <c r="O47" s="66"/>
      <c r="P47" s="66"/>
      <c r="Q47" s="66"/>
      <c r="R47" s="66"/>
      <c r="S47" s="66"/>
      <c r="T47" s="66"/>
      <c r="U47" s="66">
        <v>9.439252484697473</v>
      </c>
      <c r="V47" s="66"/>
      <c r="W47" s="66"/>
      <c r="X47" s="66"/>
      <c r="Y47" s="66"/>
      <c r="Z47" s="66"/>
      <c r="AA47" s="66"/>
      <c r="AB47" s="66"/>
      <c r="AC47" s="7"/>
      <c r="AD47" s="7"/>
      <c r="AE47" s="7" t="s">
        <v>777</v>
      </c>
      <c r="AF47" s="9" t="s">
        <v>778</v>
      </c>
      <c r="AG47" s="30" t="str">
        <f t="shared" si="0"/>
        <v>Non-blank</v>
      </c>
    </row>
    <row r="48" spans="1:33" s="28" customFormat="1" ht="45" x14ac:dyDescent="0.3">
      <c r="A48" s="93"/>
      <c r="B48" s="7" t="s">
        <v>138</v>
      </c>
      <c r="C48" s="7" t="s">
        <v>139</v>
      </c>
      <c r="D48" s="7" t="s">
        <v>702</v>
      </c>
      <c r="E48" s="7" t="s">
        <v>140</v>
      </c>
      <c r="F48" s="66"/>
      <c r="G48" s="66"/>
      <c r="H48" s="66"/>
      <c r="I48" s="66"/>
      <c r="J48" s="66"/>
      <c r="K48" s="66"/>
      <c r="L48" s="66"/>
      <c r="M48" s="66"/>
      <c r="N48" s="66"/>
      <c r="O48" s="66"/>
      <c r="P48" s="66"/>
      <c r="Q48" s="66"/>
      <c r="R48" s="66"/>
      <c r="S48" s="66"/>
      <c r="T48" s="66"/>
      <c r="U48" s="66">
        <v>3.22</v>
      </c>
      <c r="V48" s="66"/>
      <c r="W48" s="66"/>
      <c r="X48" s="66"/>
      <c r="Y48" s="66"/>
      <c r="Z48" s="66"/>
      <c r="AA48" s="66"/>
      <c r="AB48" s="66"/>
      <c r="AC48" s="7"/>
      <c r="AD48" s="7"/>
      <c r="AE48" s="7" t="s">
        <v>777</v>
      </c>
      <c r="AF48" s="9" t="s">
        <v>778</v>
      </c>
      <c r="AG48" s="30" t="str">
        <f t="shared" si="0"/>
        <v>Non-blank</v>
      </c>
    </row>
    <row r="49" spans="1:33" s="28" customFormat="1" ht="45" x14ac:dyDescent="0.3">
      <c r="A49" s="93"/>
      <c r="B49" s="7" t="s">
        <v>142</v>
      </c>
      <c r="C49" s="7" t="s">
        <v>143</v>
      </c>
      <c r="D49" s="7" t="s">
        <v>702</v>
      </c>
      <c r="E49" s="7" t="s">
        <v>32</v>
      </c>
      <c r="F49" s="66"/>
      <c r="G49" s="66"/>
      <c r="H49" s="66"/>
      <c r="I49" s="66"/>
      <c r="J49" s="66"/>
      <c r="K49" s="66"/>
      <c r="L49" s="66"/>
      <c r="M49" s="66"/>
      <c r="N49" s="66"/>
      <c r="O49" s="66"/>
      <c r="P49" s="66"/>
      <c r="Q49" s="66"/>
      <c r="R49" s="66"/>
      <c r="S49" s="66"/>
      <c r="T49" s="66"/>
      <c r="U49" s="66">
        <v>20.2980267800693</v>
      </c>
      <c r="V49" s="66"/>
      <c r="W49" s="66"/>
      <c r="X49" s="66"/>
      <c r="Y49" s="66"/>
      <c r="Z49" s="66"/>
      <c r="AA49" s="66"/>
      <c r="AB49" s="66"/>
      <c r="AC49" s="7"/>
      <c r="AD49" s="7"/>
      <c r="AE49" s="7" t="s">
        <v>777</v>
      </c>
      <c r="AF49" s="9" t="s">
        <v>778</v>
      </c>
      <c r="AG49" s="30" t="str">
        <f t="shared" si="0"/>
        <v>Non-blank</v>
      </c>
    </row>
    <row r="50" spans="1:33" s="28" customFormat="1" ht="30" x14ac:dyDescent="0.3">
      <c r="A50" s="93"/>
      <c r="B50" s="7" t="s">
        <v>145</v>
      </c>
      <c r="C50" s="7" t="s">
        <v>146</v>
      </c>
      <c r="D50" s="7" t="s">
        <v>702</v>
      </c>
      <c r="E50" s="7" t="s">
        <v>32</v>
      </c>
      <c r="F50" s="66"/>
      <c r="G50" s="66"/>
      <c r="H50" s="66"/>
      <c r="I50" s="66"/>
      <c r="J50" s="66"/>
      <c r="K50" s="66"/>
      <c r="L50" s="66"/>
      <c r="M50" s="66"/>
      <c r="N50" s="66"/>
      <c r="O50" s="66"/>
      <c r="P50" s="66"/>
      <c r="Q50" s="66"/>
      <c r="R50" s="66"/>
      <c r="S50" s="66"/>
      <c r="T50" s="66">
        <v>9.1</v>
      </c>
      <c r="U50" s="66"/>
      <c r="V50" s="66"/>
      <c r="W50" s="66"/>
      <c r="X50" s="66"/>
      <c r="Y50" s="66"/>
      <c r="Z50" s="66"/>
      <c r="AA50" s="66"/>
      <c r="AB50" s="66"/>
      <c r="AC50" s="7"/>
      <c r="AD50" s="7"/>
      <c r="AE50" s="7" t="s">
        <v>583</v>
      </c>
      <c r="AF50" s="10" t="s">
        <v>789</v>
      </c>
      <c r="AG50" s="30" t="str">
        <f t="shared" si="0"/>
        <v>Non-blank</v>
      </c>
    </row>
    <row r="51" spans="1:33" s="28" customFormat="1" ht="45" x14ac:dyDescent="0.3">
      <c r="A51" s="93"/>
      <c r="B51" s="7" t="s">
        <v>148</v>
      </c>
      <c r="C51" s="7" t="s">
        <v>149</v>
      </c>
      <c r="D51" s="7" t="s">
        <v>702</v>
      </c>
      <c r="E51" s="7" t="s">
        <v>16</v>
      </c>
      <c r="F51" s="66"/>
      <c r="G51" s="66"/>
      <c r="H51" s="66"/>
      <c r="I51" s="66"/>
      <c r="J51" s="66"/>
      <c r="K51" s="66"/>
      <c r="L51" s="66"/>
      <c r="M51" s="66"/>
      <c r="N51" s="66"/>
      <c r="O51" s="66"/>
      <c r="P51" s="66"/>
      <c r="Q51" s="66"/>
      <c r="R51" s="66"/>
      <c r="S51" s="66"/>
      <c r="T51" s="66">
        <v>31.849999999999998</v>
      </c>
      <c r="U51" s="66"/>
      <c r="V51" s="66"/>
      <c r="W51" s="66"/>
      <c r="X51" s="66"/>
      <c r="Y51" s="66"/>
      <c r="Z51" s="66"/>
      <c r="AA51" s="66"/>
      <c r="AB51" s="66"/>
      <c r="AC51" s="7"/>
      <c r="AD51" s="7"/>
      <c r="AE51" s="7" t="s">
        <v>790</v>
      </c>
      <c r="AF51" s="10"/>
      <c r="AG51" s="30" t="str">
        <f t="shared" si="0"/>
        <v>Non-blank</v>
      </c>
    </row>
    <row r="52" spans="1:33" s="28" customFormat="1" ht="45" x14ac:dyDescent="0.3">
      <c r="A52" s="93"/>
      <c r="B52" s="7" t="s">
        <v>151</v>
      </c>
      <c r="C52" s="7" t="s">
        <v>152</v>
      </c>
      <c r="D52" s="7" t="s">
        <v>702</v>
      </c>
      <c r="E52" s="7" t="s">
        <v>32</v>
      </c>
      <c r="F52" s="66"/>
      <c r="G52" s="66"/>
      <c r="H52" s="66"/>
      <c r="I52" s="66"/>
      <c r="J52" s="66"/>
      <c r="K52" s="66"/>
      <c r="L52" s="66"/>
      <c r="M52" s="66"/>
      <c r="N52" s="66"/>
      <c r="O52" s="66"/>
      <c r="P52" s="66"/>
      <c r="Q52" s="66"/>
      <c r="R52" s="66"/>
      <c r="S52" s="66"/>
      <c r="T52" s="66"/>
      <c r="U52" s="66">
        <v>25.051813979217499</v>
      </c>
      <c r="V52" s="66"/>
      <c r="W52" s="66"/>
      <c r="X52" s="66"/>
      <c r="Y52" s="66"/>
      <c r="Z52" s="66"/>
      <c r="AA52" s="66"/>
      <c r="AB52" s="66"/>
      <c r="AC52" s="7"/>
      <c r="AD52" s="7"/>
      <c r="AE52" s="7" t="s">
        <v>777</v>
      </c>
      <c r="AF52" s="9" t="s">
        <v>778</v>
      </c>
      <c r="AG52" s="30" t="str">
        <f t="shared" si="0"/>
        <v>Non-blank</v>
      </c>
    </row>
    <row r="53" spans="1:33" s="28" customFormat="1" ht="45" x14ac:dyDescent="0.3">
      <c r="A53" s="93"/>
      <c r="B53" s="7" t="s">
        <v>154</v>
      </c>
      <c r="C53" s="7" t="s">
        <v>155</v>
      </c>
      <c r="D53" s="7" t="s">
        <v>702</v>
      </c>
      <c r="E53" s="7" t="s">
        <v>32</v>
      </c>
      <c r="F53" s="66"/>
      <c r="G53" s="66"/>
      <c r="H53" s="66"/>
      <c r="I53" s="66"/>
      <c r="J53" s="66"/>
      <c r="K53" s="66"/>
      <c r="L53" s="66"/>
      <c r="M53" s="66"/>
      <c r="N53" s="66"/>
      <c r="O53" s="66"/>
      <c r="P53" s="66"/>
      <c r="Q53" s="66"/>
      <c r="R53" s="66"/>
      <c r="S53" s="66"/>
      <c r="T53" s="66"/>
      <c r="U53" s="66">
        <v>16.126944316986499</v>
      </c>
      <c r="V53" s="66"/>
      <c r="W53" s="66"/>
      <c r="X53" s="66"/>
      <c r="Y53" s="66"/>
      <c r="Z53" s="66"/>
      <c r="AA53" s="66"/>
      <c r="AB53" s="66"/>
      <c r="AC53" s="7"/>
      <c r="AD53" s="7"/>
      <c r="AE53" s="7" t="s">
        <v>777</v>
      </c>
      <c r="AF53" s="9" t="s">
        <v>778</v>
      </c>
      <c r="AG53" s="30" t="str">
        <f t="shared" si="0"/>
        <v>Non-blank</v>
      </c>
    </row>
    <row r="54" spans="1:33" s="28" customFormat="1" ht="16.8" x14ac:dyDescent="0.3">
      <c r="A54" s="93"/>
      <c r="B54" s="7" t="s">
        <v>157</v>
      </c>
      <c r="C54" s="7" t="s">
        <v>158</v>
      </c>
      <c r="D54" s="7" t="s">
        <v>701</v>
      </c>
      <c r="E54" s="7" t="s">
        <v>114</v>
      </c>
      <c r="F54" s="66">
        <v>106.8</v>
      </c>
      <c r="G54" s="66">
        <v>106.8</v>
      </c>
      <c r="H54" s="66">
        <v>118.7</v>
      </c>
      <c r="I54" s="66">
        <v>154.1</v>
      </c>
      <c r="J54" s="66">
        <v>154.1</v>
      </c>
      <c r="K54" s="66">
        <v>157.4</v>
      </c>
      <c r="L54" s="66">
        <v>157.4</v>
      </c>
      <c r="M54" s="66">
        <v>157.4</v>
      </c>
      <c r="N54" s="66">
        <v>157.4</v>
      </c>
      <c r="O54" s="66">
        <v>157.4</v>
      </c>
      <c r="P54" s="66">
        <v>198.5</v>
      </c>
      <c r="Q54" s="66">
        <v>198.5</v>
      </c>
      <c r="R54" s="66">
        <v>198.5</v>
      </c>
      <c r="S54" s="66">
        <v>198.5</v>
      </c>
      <c r="T54" s="66">
        <v>200.99</v>
      </c>
      <c r="U54" s="66">
        <v>203.99</v>
      </c>
      <c r="V54" s="66">
        <v>213.99</v>
      </c>
      <c r="W54" s="66">
        <v>213.99</v>
      </c>
      <c r="X54" s="66">
        <v>224.99</v>
      </c>
      <c r="Y54" s="66">
        <v>224.99</v>
      </c>
      <c r="Z54" s="66">
        <v>224.99</v>
      </c>
      <c r="AA54" s="66">
        <v>236.39</v>
      </c>
      <c r="AB54" s="66"/>
      <c r="AC54" s="7"/>
      <c r="AD54" s="7"/>
      <c r="AE54" s="7" t="s">
        <v>566</v>
      </c>
      <c r="AF54" s="10" t="s">
        <v>602</v>
      </c>
      <c r="AG54" s="30" t="str">
        <f t="shared" si="0"/>
        <v>Non-blank</v>
      </c>
    </row>
    <row r="55" spans="1:33" s="28" customFormat="1" ht="16.8" x14ac:dyDescent="0.3">
      <c r="A55" s="93"/>
      <c r="B55" s="7" t="s">
        <v>157</v>
      </c>
      <c r="C55" s="7" t="s">
        <v>158</v>
      </c>
      <c r="D55" s="7" t="s">
        <v>701</v>
      </c>
      <c r="E55" s="7" t="s">
        <v>114</v>
      </c>
      <c r="F55" s="66"/>
      <c r="G55" s="66"/>
      <c r="H55" s="66"/>
      <c r="I55" s="66"/>
      <c r="J55" s="66"/>
      <c r="K55" s="66"/>
      <c r="L55" s="66"/>
      <c r="M55" s="66"/>
      <c r="N55" s="66"/>
      <c r="O55" s="66"/>
      <c r="P55" s="66"/>
      <c r="Q55" s="66"/>
      <c r="R55" s="66"/>
      <c r="S55" s="66"/>
      <c r="T55" s="66"/>
      <c r="U55" s="66"/>
      <c r="V55" s="66"/>
      <c r="W55" s="66"/>
      <c r="X55" s="66"/>
      <c r="Y55" s="66"/>
      <c r="Z55" s="66"/>
      <c r="AA55" s="66">
        <v>197.1</v>
      </c>
      <c r="AB55" s="66"/>
      <c r="AC55" s="7"/>
      <c r="AD55" s="7"/>
      <c r="AE55" s="7" t="s">
        <v>1107</v>
      </c>
      <c r="AF55" s="10" t="s">
        <v>1108</v>
      </c>
      <c r="AG55" s="30" t="str">
        <f t="shared" si="0"/>
        <v>Non-blank</v>
      </c>
    </row>
    <row r="56" spans="1:33" s="28" customFormat="1" ht="16.8" x14ac:dyDescent="0.3">
      <c r="A56" s="93"/>
      <c r="B56" s="7" t="s">
        <v>160</v>
      </c>
      <c r="C56" s="7" t="s">
        <v>161</v>
      </c>
      <c r="D56" s="7" t="s">
        <v>702</v>
      </c>
      <c r="E56" s="7" t="s">
        <v>118</v>
      </c>
      <c r="F56" s="66">
        <v>317.85714285714283</v>
      </c>
      <c r="G56" s="66"/>
      <c r="H56" s="66"/>
      <c r="I56" s="66"/>
      <c r="J56" s="66"/>
      <c r="K56" s="66"/>
      <c r="L56" s="66"/>
      <c r="M56" s="66"/>
      <c r="N56" s="66"/>
      <c r="O56" s="66"/>
      <c r="P56" s="66"/>
      <c r="Q56" s="66"/>
      <c r="R56" s="66"/>
      <c r="S56" s="66"/>
      <c r="T56" s="66"/>
      <c r="U56" s="66">
        <v>582.82857142857142</v>
      </c>
      <c r="V56" s="66"/>
      <c r="W56" s="66"/>
      <c r="X56" s="66"/>
      <c r="Y56" s="66"/>
      <c r="Z56" s="66"/>
      <c r="AA56" s="66"/>
      <c r="AB56" s="66"/>
      <c r="AC56" s="7"/>
      <c r="AD56" s="7"/>
      <c r="AE56" s="7" t="s">
        <v>603</v>
      </c>
      <c r="AF56" s="10"/>
      <c r="AG56" s="30" t="str">
        <f t="shared" si="0"/>
        <v>Non-blank</v>
      </c>
    </row>
    <row r="57" spans="1:33" s="28" customFormat="1" ht="16.8" hidden="1" x14ac:dyDescent="0.3">
      <c r="A57" s="93"/>
      <c r="B57" s="7" t="s">
        <v>163</v>
      </c>
      <c r="C57" s="7" t="s">
        <v>164</v>
      </c>
      <c r="D57" s="7" t="s">
        <v>701</v>
      </c>
      <c r="E57" s="7" t="s">
        <v>114</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166</v>
      </c>
      <c r="C58" s="7" t="s">
        <v>167</v>
      </c>
      <c r="D58" s="7" t="s">
        <v>702</v>
      </c>
      <c r="E58" s="7" t="s">
        <v>118</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169</v>
      </c>
      <c r="C59" s="7" t="s">
        <v>170</v>
      </c>
      <c r="D59" s="7" t="s">
        <v>701</v>
      </c>
      <c r="E59" s="7" t="s">
        <v>109</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60" hidden="1" x14ac:dyDescent="0.3">
      <c r="A60" s="93"/>
      <c r="B60" s="7" t="s">
        <v>172</v>
      </c>
      <c r="C60" s="7" t="s">
        <v>173</v>
      </c>
      <c r="D60" s="7" t="s">
        <v>702</v>
      </c>
      <c r="E60" s="7" t="s">
        <v>174</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176</v>
      </c>
      <c r="C61" s="7" t="s">
        <v>177</v>
      </c>
      <c r="D61" s="7" t="s">
        <v>702</v>
      </c>
      <c r="E61" s="7" t="s">
        <v>178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30" hidden="1" x14ac:dyDescent="0.3">
      <c r="A62" s="93"/>
      <c r="B62" s="7" t="s">
        <v>180</v>
      </c>
      <c r="C62" s="7" t="s">
        <v>181</v>
      </c>
      <c r="D62" s="7" t="s">
        <v>702</v>
      </c>
      <c r="E62" s="7" t="s">
        <v>88</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x14ac:dyDescent="0.3">
      <c r="A63" s="93"/>
      <c r="B63" s="7" t="s">
        <v>183</v>
      </c>
      <c r="C63" s="7" t="s">
        <v>184</v>
      </c>
      <c r="D63" s="7" t="s">
        <v>701</v>
      </c>
      <c r="E63" s="7" t="s">
        <v>114</v>
      </c>
      <c r="F63" s="66">
        <v>36.200000000000003</v>
      </c>
      <c r="G63" s="66">
        <v>36.200000000000003</v>
      </c>
      <c r="H63" s="66">
        <v>36.200000000000003</v>
      </c>
      <c r="I63" s="66">
        <v>36.200000000000003</v>
      </c>
      <c r="J63" s="66">
        <v>36.200000000000003</v>
      </c>
      <c r="K63" s="66">
        <v>36.200000000000003</v>
      </c>
      <c r="L63" s="66">
        <v>36.200000000000003</v>
      </c>
      <c r="M63" s="66">
        <v>36.200000000000003</v>
      </c>
      <c r="N63" s="66">
        <v>36.200000000000003</v>
      </c>
      <c r="O63" s="66">
        <v>36.200000000000003</v>
      </c>
      <c r="P63" s="66">
        <v>36.200000000000003</v>
      </c>
      <c r="Q63" s="66">
        <v>36.200000000000003</v>
      </c>
      <c r="R63" s="66">
        <v>36.200000000000003</v>
      </c>
      <c r="S63" s="66">
        <v>36.200000000000003</v>
      </c>
      <c r="T63" s="66">
        <v>36.200000000000003</v>
      </c>
      <c r="U63" s="66">
        <v>36.200000000000003</v>
      </c>
      <c r="V63" s="66">
        <v>36.200000000000003</v>
      </c>
      <c r="W63" s="66">
        <v>36.200000000000003</v>
      </c>
      <c r="X63" s="66">
        <v>36.200000000000003</v>
      </c>
      <c r="Y63" s="66">
        <v>36.200000000000003</v>
      </c>
      <c r="Z63" s="66">
        <v>36.200000000000003</v>
      </c>
      <c r="AA63" s="66">
        <v>36.200000000000003</v>
      </c>
      <c r="AB63" s="66"/>
      <c r="AC63" s="7"/>
      <c r="AD63" s="7"/>
      <c r="AE63" s="7" t="s">
        <v>566</v>
      </c>
      <c r="AF63" s="10" t="s">
        <v>602</v>
      </c>
      <c r="AG63" s="30" t="str">
        <f t="shared" si="0"/>
        <v>Non-blank</v>
      </c>
    </row>
    <row r="64" spans="1:33" s="28" customFormat="1" ht="30" x14ac:dyDescent="0.3">
      <c r="A64" s="93"/>
      <c r="B64" s="7" t="s">
        <v>183</v>
      </c>
      <c r="C64" s="7" t="s">
        <v>184</v>
      </c>
      <c r="D64" s="7" t="s">
        <v>701</v>
      </c>
      <c r="E64" s="7" t="s">
        <v>114</v>
      </c>
      <c r="F64" s="66"/>
      <c r="G64" s="66"/>
      <c r="H64" s="66"/>
      <c r="I64" s="66"/>
      <c r="J64" s="66"/>
      <c r="K64" s="66"/>
      <c r="L64" s="66"/>
      <c r="M64" s="66"/>
      <c r="N64" s="66"/>
      <c r="O64" s="66"/>
      <c r="P64" s="66"/>
      <c r="Q64" s="66"/>
      <c r="R64" s="66"/>
      <c r="S64" s="66"/>
      <c r="T64" s="66"/>
      <c r="U64" s="66"/>
      <c r="V64" s="66"/>
      <c r="W64" s="66"/>
      <c r="X64" s="66"/>
      <c r="Y64" s="66"/>
      <c r="Z64" s="66"/>
      <c r="AA64" s="66">
        <v>84.4</v>
      </c>
      <c r="AB64" s="66"/>
      <c r="AC64" s="7" t="s">
        <v>1109</v>
      </c>
      <c r="AD64" s="7"/>
      <c r="AE64" s="7" t="s">
        <v>1110</v>
      </c>
      <c r="AF64" s="10" t="s">
        <v>1111</v>
      </c>
      <c r="AG64" s="30" t="str">
        <f t="shared" si="0"/>
        <v>Non-blank</v>
      </c>
    </row>
    <row r="65" spans="1:33" s="28" customFormat="1" ht="45" x14ac:dyDescent="0.3">
      <c r="A65" s="93"/>
      <c r="B65" s="7" t="s">
        <v>186</v>
      </c>
      <c r="C65" s="7" t="s">
        <v>187</v>
      </c>
      <c r="D65" s="7" t="s">
        <v>702</v>
      </c>
      <c r="E65" s="7" t="s">
        <v>118</v>
      </c>
      <c r="F65" s="66">
        <v>107.73809523809524</v>
      </c>
      <c r="G65" s="66"/>
      <c r="H65" s="66"/>
      <c r="I65" s="66"/>
      <c r="J65" s="66"/>
      <c r="K65" s="66"/>
      <c r="L65" s="66"/>
      <c r="M65" s="66"/>
      <c r="N65" s="66"/>
      <c r="O65" s="66"/>
      <c r="P65" s="66"/>
      <c r="Q65" s="66"/>
      <c r="R65" s="66"/>
      <c r="S65" s="66"/>
      <c r="T65" s="66"/>
      <c r="U65" s="66">
        <v>103.42857142857143</v>
      </c>
      <c r="V65" s="66"/>
      <c r="W65" s="66"/>
      <c r="X65" s="66"/>
      <c r="Y65" s="66"/>
      <c r="Z65" s="66"/>
      <c r="AA65" s="66"/>
      <c r="AB65" s="66"/>
      <c r="AC65" s="7"/>
      <c r="AD65" s="7"/>
      <c r="AE65" s="7" t="s">
        <v>857</v>
      </c>
      <c r="AF65" s="10"/>
      <c r="AG65" s="30" t="str">
        <f t="shared" si="0"/>
        <v>Non-blank</v>
      </c>
    </row>
    <row r="66" spans="1:33" s="28" customFormat="1" ht="16.8" x14ac:dyDescent="0.3">
      <c r="A66" s="93"/>
      <c r="B66" s="7" t="s">
        <v>189</v>
      </c>
      <c r="C66" s="7" t="s">
        <v>190</v>
      </c>
      <c r="D66" s="7" t="s">
        <v>702</v>
      </c>
      <c r="E66" s="7" t="s">
        <v>114</v>
      </c>
      <c r="F66" s="66">
        <v>143</v>
      </c>
      <c r="G66" s="66">
        <v>143</v>
      </c>
      <c r="H66" s="66">
        <v>154.9</v>
      </c>
      <c r="I66" s="66">
        <v>190.3</v>
      </c>
      <c r="J66" s="66">
        <v>201.7</v>
      </c>
      <c r="K66" s="66">
        <v>205</v>
      </c>
      <c r="L66" s="66">
        <v>205</v>
      </c>
      <c r="M66" s="66">
        <v>205</v>
      </c>
      <c r="N66" s="66">
        <v>205</v>
      </c>
      <c r="O66" s="66">
        <v>205</v>
      </c>
      <c r="P66" s="66">
        <v>246.10000000000002</v>
      </c>
      <c r="Q66" s="66">
        <v>246.10000000000002</v>
      </c>
      <c r="R66" s="66">
        <v>246.10000000000002</v>
      </c>
      <c r="S66" s="66">
        <v>246.10000000000002</v>
      </c>
      <c r="T66" s="66">
        <v>248.58999999999997</v>
      </c>
      <c r="U66" s="66">
        <v>251.58999999999997</v>
      </c>
      <c r="V66" s="66">
        <v>261.58999999999997</v>
      </c>
      <c r="W66" s="66">
        <v>261.58999999999997</v>
      </c>
      <c r="X66" s="66">
        <v>272.58999999999997</v>
      </c>
      <c r="Y66" s="66">
        <v>272.58999999999997</v>
      </c>
      <c r="Z66" s="66">
        <v>272.58999999999997</v>
      </c>
      <c r="AA66" s="66">
        <v>272.58999999999997</v>
      </c>
      <c r="AB66" s="66"/>
      <c r="AC66" s="7"/>
      <c r="AD66" s="7"/>
      <c r="AE66" s="7" t="s">
        <v>603</v>
      </c>
      <c r="AF66" s="10"/>
      <c r="AG66" s="30" t="str">
        <f t="shared" si="0"/>
        <v>Non-blank</v>
      </c>
    </row>
    <row r="67" spans="1:33" s="28" customFormat="1" ht="45" x14ac:dyDescent="0.3">
      <c r="A67" s="93"/>
      <c r="B67" s="7" t="s">
        <v>192</v>
      </c>
      <c r="C67" s="7" t="s">
        <v>193</v>
      </c>
      <c r="D67" s="7" t="s">
        <v>702</v>
      </c>
      <c r="E67" s="7" t="s">
        <v>194</v>
      </c>
      <c r="F67" s="66">
        <v>21.458583433373299</v>
      </c>
      <c r="G67" s="66">
        <v>21.353482260183899</v>
      </c>
      <c r="H67" s="66">
        <v>23.017712791250599</v>
      </c>
      <c r="I67" s="66">
        <v>28.140896723056901</v>
      </c>
      <c r="J67" s="66">
        <v>28.005062396986101</v>
      </c>
      <c r="K67" s="66">
        <v>28.353837141183298</v>
      </c>
      <c r="L67" s="66">
        <v>28.191164050441198</v>
      </c>
      <c r="M67" s="66">
        <v>28.030346904499901</v>
      </c>
      <c r="N67" s="66">
        <v>27.871354121677999</v>
      </c>
      <c r="O67" s="66">
        <v>27.714154832798901</v>
      </c>
      <c r="P67" s="66">
        <v>33.409252669039098</v>
      </c>
      <c r="Q67" s="66">
        <v>33.200362134329197</v>
      </c>
      <c r="R67" s="66">
        <v>32.994067534512297</v>
      </c>
      <c r="S67" s="66">
        <v>32.790320777914303</v>
      </c>
      <c r="T67" s="66">
        <v>32.934821850093002</v>
      </c>
      <c r="U67" s="66">
        <v>33.147943693072001</v>
      </c>
      <c r="V67" s="66">
        <v>34.242581846052701</v>
      </c>
      <c r="W67" s="66">
        <v>33.961828745181002</v>
      </c>
      <c r="X67" s="66">
        <v>35.166684618698802</v>
      </c>
      <c r="Y67" s="66">
        <v>34.883006570863799</v>
      </c>
      <c r="Z67" s="66">
        <v>34.603868574456797</v>
      </c>
      <c r="AA67" s="66">
        <v>35.903954058112198</v>
      </c>
      <c r="AB67" s="66"/>
      <c r="AC67" s="7"/>
      <c r="AD67" s="7"/>
      <c r="AE67" s="7" t="s">
        <v>566</v>
      </c>
      <c r="AF67" s="10" t="s">
        <v>602</v>
      </c>
      <c r="AG67" s="30" t="str">
        <f t="shared" si="0"/>
        <v>Non-blank</v>
      </c>
    </row>
    <row r="68" spans="1:33" s="28" customFormat="1" ht="16.8" x14ac:dyDescent="0.3">
      <c r="A68" s="93"/>
      <c r="B68" s="7" t="s">
        <v>196</v>
      </c>
      <c r="C68" s="7" t="s">
        <v>197</v>
      </c>
      <c r="D68" s="7" t="s">
        <v>701</v>
      </c>
      <c r="E68" s="7" t="s">
        <v>109</v>
      </c>
      <c r="F68" s="66"/>
      <c r="G68" s="66"/>
      <c r="H68" s="66"/>
      <c r="I68" s="66"/>
      <c r="J68" s="66"/>
      <c r="K68" s="66"/>
      <c r="L68" s="66"/>
      <c r="M68" s="66"/>
      <c r="N68" s="66"/>
      <c r="O68" s="66"/>
      <c r="P68" s="66"/>
      <c r="Q68" s="66"/>
      <c r="R68" s="66"/>
      <c r="S68" s="66"/>
      <c r="T68" s="66">
        <v>1</v>
      </c>
      <c r="U68" s="66"/>
      <c r="V68" s="66"/>
      <c r="W68" s="66"/>
      <c r="X68" s="66"/>
      <c r="Y68" s="66"/>
      <c r="Z68" s="66"/>
      <c r="AA68" s="66"/>
      <c r="AB68" s="66"/>
      <c r="AC68" s="7"/>
      <c r="AD68" s="7"/>
      <c r="AE68" s="7" t="s">
        <v>779</v>
      </c>
      <c r="AF68" s="10" t="s">
        <v>780</v>
      </c>
      <c r="AG68" s="30" t="str">
        <f t="shared" si="0"/>
        <v>Non-blank</v>
      </c>
    </row>
    <row r="69" spans="1:33" s="28" customFormat="1" ht="16.8" x14ac:dyDescent="0.3">
      <c r="A69" s="93"/>
      <c r="B69" s="7" t="s">
        <v>196</v>
      </c>
      <c r="C69" s="7" t="s">
        <v>197</v>
      </c>
      <c r="D69" s="7" t="s">
        <v>701</v>
      </c>
      <c r="E69" s="7" t="s">
        <v>109</v>
      </c>
      <c r="F69" s="66"/>
      <c r="G69" s="66"/>
      <c r="H69" s="66"/>
      <c r="I69" s="66"/>
      <c r="J69" s="66"/>
      <c r="K69" s="66"/>
      <c r="L69" s="66"/>
      <c r="M69" s="66"/>
      <c r="N69" s="66"/>
      <c r="O69" s="66"/>
      <c r="P69" s="66"/>
      <c r="Q69" s="66"/>
      <c r="R69" s="66"/>
      <c r="S69" s="66"/>
      <c r="T69" s="66"/>
      <c r="U69" s="66"/>
      <c r="V69" s="66"/>
      <c r="W69" s="66"/>
      <c r="X69" s="66"/>
      <c r="Y69" s="66"/>
      <c r="Z69" s="66"/>
      <c r="AA69" s="66"/>
      <c r="AB69" s="66">
        <v>1</v>
      </c>
      <c r="AC69" s="7"/>
      <c r="AD69" s="7"/>
      <c r="AE69" s="7" t="s">
        <v>581</v>
      </c>
      <c r="AF69" s="10" t="s">
        <v>1117</v>
      </c>
      <c r="AG69" s="30" t="str">
        <f t="shared" ref="AG69:AG132" si="1">IF(COUNTA(F69:AB69)=0,"X","Non-blank")</f>
        <v>Non-blank</v>
      </c>
    </row>
    <row r="70" spans="1:33" s="28" customFormat="1" ht="16.8" x14ac:dyDescent="0.3">
      <c r="A70" s="93"/>
      <c r="B70" s="7" t="s">
        <v>199</v>
      </c>
      <c r="C70" s="7" t="s">
        <v>200</v>
      </c>
      <c r="D70" s="7" t="s">
        <v>701</v>
      </c>
      <c r="E70" s="7" t="s">
        <v>109</v>
      </c>
      <c r="F70" s="66"/>
      <c r="G70" s="66"/>
      <c r="H70" s="66"/>
      <c r="I70" s="66"/>
      <c r="J70" s="66"/>
      <c r="K70" s="66"/>
      <c r="L70" s="66"/>
      <c r="M70" s="66"/>
      <c r="N70" s="66"/>
      <c r="O70" s="66"/>
      <c r="P70" s="66"/>
      <c r="Q70" s="66"/>
      <c r="R70" s="66"/>
      <c r="S70" s="66"/>
      <c r="T70" s="66">
        <v>1</v>
      </c>
      <c r="U70" s="66"/>
      <c r="V70" s="66"/>
      <c r="W70" s="66"/>
      <c r="X70" s="66"/>
      <c r="Y70" s="66"/>
      <c r="Z70" s="66"/>
      <c r="AA70" s="66"/>
      <c r="AB70" s="66"/>
      <c r="AC70" s="7"/>
      <c r="AD70" s="7"/>
      <c r="AE70" s="7" t="s">
        <v>779</v>
      </c>
      <c r="AF70" s="10" t="s">
        <v>780</v>
      </c>
      <c r="AG70" s="30" t="str">
        <f t="shared" si="1"/>
        <v>Non-blank</v>
      </c>
    </row>
    <row r="71" spans="1:33" s="28" customFormat="1" ht="16.8" x14ac:dyDescent="0.3">
      <c r="A71" s="93"/>
      <c r="B71" s="7" t="s">
        <v>199</v>
      </c>
      <c r="C71" s="7" t="s">
        <v>200</v>
      </c>
      <c r="D71" s="7" t="s">
        <v>701</v>
      </c>
      <c r="E71" s="7" t="s">
        <v>109</v>
      </c>
      <c r="F71" s="66"/>
      <c r="G71" s="66"/>
      <c r="H71" s="66"/>
      <c r="I71" s="66"/>
      <c r="J71" s="66"/>
      <c r="K71" s="66"/>
      <c r="L71" s="66"/>
      <c r="M71" s="66"/>
      <c r="N71" s="66"/>
      <c r="O71" s="66"/>
      <c r="P71" s="66"/>
      <c r="Q71" s="66"/>
      <c r="R71" s="66"/>
      <c r="S71" s="66"/>
      <c r="T71" s="66"/>
      <c r="U71" s="66"/>
      <c r="V71" s="66"/>
      <c r="W71" s="66"/>
      <c r="X71" s="66"/>
      <c r="Y71" s="66"/>
      <c r="Z71" s="66"/>
      <c r="AA71" s="66"/>
      <c r="AB71" s="66">
        <v>1</v>
      </c>
      <c r="AC71" s="7"/>
      <c r="AD71" s="7"/>
      <c r="AE71" s="7" t="s">
        <v>581</v>
      </c>
      <c r="AF71" s="10" t="s">
        <v>1117</v>
      </c>
      <c r="AG71" s="30" t="str">
        <f t="shared" si="1"/>
        <v>Non-blank</v>
      </c>
    </row>
    <row r="72" spans="1:33" s="28" customFormat="1" ht="30" x14ac:dyDescent="0.3">
      <c r="A72" s="93"/>
      <c r="B72" s="7" t="s">
        <v>202</v>
      </c>
      <c r="C72" s="7" t="s">
        <v>203</v>
      </c>
      <c r="D72" s="7" t="s">
        <v>702</v>
      </c>
      <c r="E72" s="7" t="s">
        <v>36</v>
      </c>
      <c r="F72" s="66"/>
      <c r="G72" s="66"/>
      <c r="H72" s="66"/>
      <c r="I72" s="66"/>
      <c r="J72" s="66"/>
      <c r="K72" s="66"/>
      <c r="L72" s="66"/>
      <c r="M72" s="66"/>
      <c r="N72" s="66"/>
      <c r="O72" s="66"/>
      <c r="P72" s="66"/>
      <c r="Q72" s="66"/>
      <c r="R72" s="66"/>
      <c r="S72" s="66"/>
      <c r="T72" s="66">
        <v>0.30199999999999999</v>
      </c>
      <c r="U72" s="66"/>
      <c r="V72" s="66"/>
      <c r="W72" s="66"/>
      <c r="X72" s="66"/>
      <c r="Y72" s="66"/>
      <c r="Z72" s="66"/>
      <c r="AA72" s="66"/>
      <c r="AB72" s="66"/>
      <c r="AC72" s="7" t="s">
        <v>839</v>
      </c>
      <c r="AD72" s="7"/>
      <c r="AE72" s="7" t="s">
        <v>583</v>
      </c>
      <c r="AF72" s="10" t="s">
        <v>792</v>
      </c>
      <c r="AG72" s="30" t="str">
        <f t="shared" si="1"/>
        <v>Non-blank</v>
      </c>
    </row>
    <row r="73" spans="1:33" s="28" customFormat="1" ht="30" x14ac:dyDescent="0.3">
      <c r="A73" s="93"/>
      <c r="B73" s="7" t="s">
        <v>202</v>
      </c>
      <c r="C73" s="7" t="s">
        <v>203</v>
      </c>
      <c r="D73" s="7" t="s">
        <v>702</v>
      </c>
      <c r="E73" s="7" t="s">
        <v>36</v>
      </c>
      <c r="F73" s="66"/>
      <c r="G73" s="66"/>
      <c r="H73" s="66"/>
      <c r="I73" s="66"/>
      <c r="J73" s="66"/>
      <c r="K73" s="66"/>
      <c r="L73" s="66"/>
      <c r="M73" s="66"/>
      <c r="N73" s="66"/>
      <c r="O73" s="66"/>
      <c r="P73" s="66"/>
      <c r="Q73" s="66"/>
      <c r="R73" s="66"/>
      <c r="S73" s="66"/>
      <c r="T73" s="66">
        <v>1</v>
      </c>
      <c r="U73" s="66"/>
      <c r="V73" s="66"/>
      <c r="W73" s="66"/>
      <c r="X73" s="66"/>
      <c r="Y73" s="66"/>
      <c r="Z73" s="66"/>
      <c r="AA73" s="66"/>
      <c r="AB73" s="66"/>
      <c r="AC73" s="7" t="s">
        <v>844</v>
      </c>
      <c r="AD73" s="7"/>
      <c r="AE73" s="7" t="s">
        <v>583</v>
      </c>
      <c r="AF73" s="10" t="s">
        <v>792</v>
      </c>
      <c r="AG73" s="30" t="str">
        <f t="shared" si="1"/>
        <v>Non-blank</v>
      </c>
    </row>
    <row r="74" spans="1:33" s="28" customFormat="1" ht="60" x14ac:dyDescent="0.3">
      <c r="A74" s="93"/>
      <c r="B74" s="7" t="s">
        <v>205</v>
      </c>
      <c r="C74" s="7" t="s">
        <v>206</v>
      </c>
      <c r="D74" s="7" t="s">
        <v>702</v>
      </c>
      <c r="E74" s="7" t="s">
        <v>207</v>
      </c>
      <c r="F74" s="66"/>
      <c r="G74" s="66"/>
      <c r="H74" s="66"/>
      <c r="I74" s="66"/>
      <c r="J74" s="66"/>
      <c r="K74" s="66"/>
      <c r="L74" s="66"/>
      <c r="M74" s="66"/>
      <c r="N74" s="66"/>
      <c r="O74" s="66"/>
      <c r="P74" s="66"/>
      <c r="Q74" s="66"/>
      <c r="R74" s="66"/>
      <c r="S74" s="66"/>
      <c r="T74" s="66"/>
      <c r="U74" s="66"/>
      <c r="V74" s="66"/>
      <c r="W74" s="66">
        <v>1.222527473</v>
      </c>
      <c r="X74" s="66"/>
      <c r="Y74" s="66"/>
      <c r="Z74" s="66"/>
      <c r="AA74" s="66"/>
      <c r="AB74" s="66"/>
      <c r="AC74" s="7"/>
      <c r="AD74" s="7"/>
      <c r="AE74" s="7" t="s">
        <v>604</v>
      </c>
      <c r="AF74" s="10" t="s">
        <v>605</v>
      </c>
      <c r="AG74" s="30" t="str">
        <f t="shared" si="1"/>
        <v>Non-blank</v>
      </c>
    </row>
    <row r="75" spans="1:33" s="28" customFormat="1" ht="60" hidden="1" x14ac:dyDescent="0.3">
      <c r="A75" s="93"/>
      <c r="B75" s="7" t="s">
        <v>209</v>
      </c>
      <c r="C75" s="7" t="s">
        <v>210</v>
      </c>
      <c r="D75" s="7" t="s">
        <v>702</v>
      </c>
      <c r="E75" s="7" t="s">
        <v>207</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60" hidden="1" x14ac:dyDescent="0.3">
      <c r="A76" s="93"/>
      <c r="B76" s="7" t="s">
        <v>212</v>
      </c>
      <c r="C76" s="7" t="s">
        <v>213</v>
      </c>
      <c r="D76" s="7" t="s">
        <v>702</v>
      </c>
      <c r="E76" s="7" t="s">
        <v>207</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16.8" hidden="1" x14ac:dyDescent="0.3">
      <c r="A77" s="93"/>
      <c r="B77" s="7" t="s">
        <v>215</v>
      </c>
      <c r="C77" s="7" t="s">
        <v>216</v>
      </c>
      <c r="D77" s="7" t="s">
        <v>703</v>
      </c>
      <c r="E77" s="7" t="s">
        <v>114</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45" x14ac:dyDescent="0.3">
      <c r="A78" s="93"/>
      <c r="B78" s="7" t="s">
        <v>218</v>
      </c>
      <c r="C78" s="7" t="s">
        <v>219</v>
      </c>
      <c r="D78" s="7" t="s">
        <v>703</v>
      </c>
      <c r="E78" s="7" t="s">
        <v>109</v>
      </c>
      <c r="F78" s="66"/>
      <c r="G78" s="66"/>
      <c r="H78" s="66"/>
      <c r="I78" s="66"/>
      <c r="J78" s="66"/>
      <c r="K78" s="66"/>
      <c r="L78" s="66"/>
      <c r="M78" s="66"/>
      <c r="N78" s="66"/>
      <c r="O78" s="66"/>
      <c r="P78" s="66"/>
      <c r="Q78" s="66"/>
      <c r="R78" s="66"/>
      <c r="S78" s="66"/>
      <c r="T78" s="66"/>
      <c r="U78" s="66"/>
      <c r="V78" s="66">
        <v>17150</v>
      </c>
      <c r="W78" s="66"/>
      <c r="X78" s="66"/>
      <c r="Y78" s="66"/>
      <c r="Z78" s="66"/>
      <c r="AA78" s="66"/>
      <c r="AB78" s="66"/>
      <c r="AC78" s="7" t="s">
        <v>1112</v>
      </c>
      <c r="AD78" s="7" t="s">
        <v>1113</v>
      </c>
      <c r="AE78" s="7" t="s">
        <v>1114</v>
      </c>
      <c r="AF78" s="10" t="s">
        <v>1115</v>
      </c>
      <c r="AG78" s="30" t="str">
        <f t="shared" si="1"/>
        <v>Non-blank</v>
      </c>
    </row>
    <row r="79" spans="1:33" s="28" customFormat="1" ht="45" x14ac:dyDescent="0.3">
      <c r="A79" s="93"/>
      <c r="B79" s="7" t="s">
        <v>221</v>
      </c>
      <c r="C79" s="7" t="s">
        <v>222</v>
      </c>
      <c r="D79" s="7" t="s">
        <v>703</v>
      </c>
      <c r="E79" s="7" t="s">
        <v>114</v>
      </c>
      <c r="F79" s="66"/>
      <c r="G79" s="66"/>
      <c r="H79" s="66"/>
      <c r="I79" s="66"/>
      <c r="J79" s="66"/>
      <c r="K79" s="66"/>
      <c r="L79" s="66"/>
      <c r="M79" s="66"/>
      <c r="N79" s="66"/>
      <c r="O79" s="66"/>
      <c r="P79" s="66"/>
      <c r="Q79" s="66"/>
      <c r="R79" s="66"/>
      <c r="S79" s="66"/>
      <c r="T79" s="66"/>
      <c r="U79" s="66"/>
      <c r="V79" s="66"/>
      <c r="W79" s="66"/>
      <c r="X79" s="66"/>
      <c r="Y79" s="66"/>
      <c r="Z79" s="66"/>
      <c r="AA79" s="66"/>
      <c r="AB79" s="66">
        <v>272</v>
      </c>
      <c r="AC79" s="7"/>
      <c r="AD79" s="7" t="s">
        <v>2028</v>
      </c>
      <c r="AE79" s="7"/>
      <c r="AF79" s="10" t="s">
        <v>2027</v>
      </c>
      <c r="AG79" s="30" t="str">
        <f t="shared" si="1"/>
        <v>Non-blank</v>
      </c>
    </row>
    <row r="80" spans="1:33" s="28" customFormat="1" ht="16.8" hidden="1" x14ac:dyDescent="0.3">
      <c r="A80" s="93"/>
      <c r="B80" s="7" t="s">
        <v>224</v>
      </c>
      <c r="C80" s="7" t="s">
        <v>225</v>
      </c>
      <c r="D80" s="7" t="s">
        <v>703</v>
      </c>
      <c r="E80" s="7" t="s">
        <v>114</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30" hidden="1" x14ac:dyDescent="0.3">
      <c r="A81" s="93"/>
      <c r="B81" s="7" t="s">
        <v>228</v>
      </c>
      <c r="C81" s="7" t="s">
        <v>227</v>
      </c>
      <c r="D81" s="7" t="s">
        <v>703</v>
      </c>
      <c r="E81" s="7" t="s">
        <v>109</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16.8" x14ac:dyDescent="0.3">
      <c r="A82" s="93"/>
      <c r="B82" s="7" t="s">
        <v>231</v>
      </c>
      <c r="C82" s="7" t="s">
        <v>229</v>
      </c>
      <c r="D82" s="7" t="s">
        <v>703</v>
      </c>
      <c r="E82" s="7" t="s">
        <v>109</v>
      </c>
      <c r="F82" s="66"/>
      <c r="G82" s="66"/>
      <c r="H82" s="66"/>
      <c r="I82" s="66"/>
      <c r="J82" s="66"/>
      <c r="K82" s="66"/>
      <c r="L82" s="66"/>
      <c r="M82" s="66"/>
      <c r="N82" s="66"/>
      <c r="O82" s="66"/>
      <c r="P82" s="66"/>
      <c r="Q82" s="66"/>
      <c r="R82" s="66"/>
      <c r="S82" s="66"/>
      <c r="T82" s="66"/>
      <c r="U82" s="66"/>
      <c r="V82" s="66"/>
      <c r="W82" s="66"/>
      <c r="X82" s="66"/>
      <c r="Y82" s="66"/>
      <c r="Z82" s="66"/>
      <c r="AA82" s="66">
        <v>168</v>
      </c>
      <c r="AB82" s="66"/>
      <c r="AC82" s="7"/>
      <c r="AD82" s="7"/>
      <c r="AE82" s="7" t="s">
        <v>1116</v>
      </c>
      <c r="AF82" s="10" t="s">
        <v>1108</v>
      </c>
      <c r="AG82" s="30" t="str">
        <f t="shared" si="1"/>
        <v>Non-blank</v>
      </c>
    </row>
    <row r="83" spans="1:33" s="28" customFormat="1" ht="30" x14ac:dyDescent="0.3">
      <c r="A83" s="93" t="s">
        <v>592</v>
      </c>
      <c r="B83" s="7" t="s">
        <v>233</v>
      </c>
      <c r="C83" s="7" t="s">
        <v>234</v>
      </c>
      <c r="D83" s="7" t="s">
        <v>701</v>
      </c>
      <c r="E83" s="7" t="s">
        <v>32</v>
      </c>
      <c r="F83" s="66"/>
      <c r="G83" s="66"/>
      <c r="H83" s="66"/>
      <c r="I83" s="66"/>
      <c r="J83" s="66"/>
      <c r="K83" s="66"/>
      <c r="L83" s="66"/>
      <c r="M83" s="66"/>
      <c r="N83" s="66"/>
      <c r="O83" s="66"/>
      <c r="P83" s="66"/>
      <c r="Q83" s="66"/>
      <c r="R83" s="66"/>
      <c r="S83" s="66"/>
      <c r="T83" s="66"/>
      <c r="U83" s="66"/>
      <c r="V83" s="66"/>
      <c r="W83" s="66">
        <v>48</v>
      </c>
      <c r="X83" s="66"/>
      <c r="Y83" s="66"/>
      <c r="Z83" s="66"/>
      <c r="AA83" s="66"/>
      <c r="AB83" s="66"/>
      <c r="AC83" s="7"/>
      <c r="AD83" s="7"/>
      <c r="AE83" s="7" t="s">
        <v>606</v>
      </c>
      <c r="AF83" s="10" t="s">
        <v>565</v>
      </c>
      <c r="AG83" s="30" t="str">
        <f t="shared" si="1"/>
        <v>Non-blank</v>
      </c>
    </row>
    <row r="84" spans="1:33" s="28" customFormat="1" ht="30" x14ac:dyDescent="0.3">
      <c r="A84" s="93"/>
      <c r="B84" s="7" t="s">
        <v>236</v>
      </c>
      <c r="C84" s="7" t="s">
        <v>237</v>
      </c>
      <c r="D84" s="7" t="s">
        <v>701</v>
      </c>
      <c r="E84" s="7" t="s">
        <v>32</v>
      </c>
      <c r="F84" s="66"/>
      <c r="G84" s="66"/>
      <c r="H84" s="66"/>
      <c r="I84" s="66"/>
      <c r="J84" s="66"/>
      <c r="K84" s="66"/>
      <c r="L84" s="66"/>
      <c r="M84" s="66"/>
      <c r="N84" s="66"/>
      <c r="O84" s="66"/>
      <c r="P84" s="66"/>
      <c r="Q84" s="66"/>
      <c r="R84" s="66"/>
      <c r="S84" s="66"/>
      <c r="T84" s="66">
        <v>90</v>
      </c>
      <c r="U84" s="66"/>
      <c r="V84" s="66"/>
      <c r="W84" s="66"/>
      <c r="X84" s="66"/>
      <c r="Y84" s="66"/>
      <c r="Z84" s="66"/>
      <c r="AA84" s="66"/>
      <c r="AB84" s="66"/>
      <c r="AC84" s="7"/>
      <c r="AD84" s="7" t="s">
        <v>1118</v>
      </c>
      <c r="AE84" s="7" t="s">
        <v>1114</v>
      </c>
      <c r="AF84" s="10" t="s">
        <v>1115</v>
      </c>
      <c r="AG84" s="30" t="str">
        <f t="shared" si="1"/>
        <v>Non-blank</v>
      </c>
    </row>
    <row r="85" spans="1:33" s="28" customFormat="1" ht="30" x14ac:dyDescent="0.3">
      <c r="A85" s="93"/>
      <c r="B85" s="7" t="s">
        <v>236</v>
      </c>
      <c r="C85" s="7" t="s">
        <v>237</v>
      </c>
      <c r="D85" s="7" t="s">
        <v>701</v>
      </c>
      <c r="E85" s="7" t="s">
        <v>32</v>
      </c>
      <c r="F85" s="66"/>
      <c r="G85" s="66"/>
      <c r="H85" s="66"/>
      <c r="I85" s="66"/>
      <c r="J85" s="66"/>
      <c r="K85" s="66"/>
      <c r="L85" s="66">
        <v>82.6</v>
      </c>
      <c r="M85" s="66"/>
      <c r="N85" s="66"/>
      <c r="O85" s="66"/>
      <c r="P85" s="66"/>
      <c r="Q85" s="66"/>
      <c r="R85" s="66"/>
      <c r="S85" s="66"/>
      <c r="T85" s="66"/>
      <c r="U85" s="66"/>
      <c r="V85" s="66"/>
      <c r="W85" s="66"/>
      <c r="X85" s="66"/>
      <c r="Y85" s="66"/>
      <c r="Z85" s="66"/>
      <c r="AA85" s="66"/>
      <c r="AB85" s="66"/>
      <c r="AC85" s="7"/>
      <c r="AD85" s="7"/>
      <c r="AE85" s="7" t="s">
        <v>1992</v>
      </c>
      <c r="AF85" s="10"/>
      <c r="AG85" s="30" t="str">
        <f t="shared" si="1"/>
        <v>Non-blank</v>
      </c>
    </row>
    <row r="86" spans="1:33" s="28" customFormat="1" ht="30" hidden="1" x14ac:dyDescent="0.3">
      <c r="A86" s="93"/>
      <c r="B86" s="7" t="s">
        <v>239</v>
      </c>
      <c r="C86" s="7" t="s">
        <v>240</v>
      </c>
      <c r="D86" s="7" t="s">
        <v>701</v>
      </c>
      <c r="E86" s="7" t="s">
        <v>32</v>
      </c>
      <c r="F86" s="66"/>
      <c r="G86" s="66"/>
      <c r="H86" s="66"/>
      <c r="I86" s="66"/>
      <c r="J86" s="66"/>
      <c r="K86" s="66"/>
      <c r="L86" s="66"/>
      <c r="M86" s="66"/>
      <c r="N86" s="66"/>
      <c r="O86" s="66"/>
      <c r="P86" s="66"/>
      <c r="Q86" s="66"/>
      <c r="R86" s="66"/>
      <c r="S86" s="66"/>
      <c r="T86" s="66"/>
      <c r="U86" s="66"/>
      <c r="V86" s="66"/>
      <c r="W86" s="66"/>
      <c r="X86" s="66"/>
      <c r="Y86" s="66"/>
      <c r="Z86" s="66"/>
      <c r="AA86" s="66"/>
      <c r="AB86" s="66"/>
      <c r="AC86" s="7"/>
      <c r="AD86" s="7"/>
      <c r="AE86" s="7"/>
      <c r="AF86" s="10"/>
      <c r="AG86" s="30" t="str">
        <f t="shared" si="1"/>
        <v>X</v>
      </c>
    </row>
    <row r="87" spans="1:33" s="28" customFormat="1" ht="30" x14ac:dyDescent="0.3">
      <c r="A87" s="93"/>
      <c r="B87" s="7" t="s">
        <v>242</v>
      </c>
      <c r="C87" s="7" t="s">
        <v>243</v>
      </c>
      <c r="D87" s="7" t="s">
        <v>701</v>
      </c>
      <c r="E87" s="7" t="s">
        <v>32</v>
      </c>
      <c r="F87" s="66"/>
      <c r="G87" s="66"/>
      <c r="H87" s="66"/>
      <c r="I87" s="66"/>
      <c r="J87" s="66"/>
      <c r="K87" s="66"/>
      <c r="L87" s="66"/>
      <c r="M87" s="66"/>
      <c r="N87" s="66"/>
      <c r="O87" s="66"/>
      <c r="P87" s="66"/>
      <c r="Q87" s="66"/>
      <c r="R87" s="66"/>
      <c r="S87" s="66"/>
      <c r="T87" s="66"/>
      <c r="U87" s="66"/>
      <c r="V87" s="66"/>
      <c r="W87" s="66">
        <v>44.7</v>
      </c>
      <c r="X87" s="66"/>
      <c r="Y87" s="66"/>
      <c r="Z87" s="66"/>
      <c r="AA87" s="66"/>
      <c r="AB87" s="66"/>
      <c r="AC87" s="7"/>
      <c r="AD87" s="7"/>
      <c r="AE87" s="7" t="s">
        <v>606</v>
      </c>
      <c r="AF87" s="10" t="s">
        <v>565</v>
      </c>
      <c r="AG87" s="30" t="str">
        <f t="shared" si="1"/>
        <v>Non-blank</v>
      </c>
    </row>
    <row r="88" spans="1:33" s="28" customFormat="1" ht="30" hidden="1" x14ac:dyDescent="0.3">
      <c r="A88" s="93"/>
      <c r="B88" s="7" t="s">
        <v>245</v>
      </c>
      <c r="C88" s="7" t="s">
        <v>246</v>
      </c>
      <c r="D88" s="7" t="s">
        <v>701</v>
      </c>
      <c r="E88" s="7" t="s">
        <v>32</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30" hidden="1" x14ac:dyDescent="0.3">
      <c r="A89" s="93"/>
      <c r="B89" s="7" t="s">
        <v>248</v>
      </c>
      <c r="C89" s="7" t="s">
        <v>249</v>
      </c>
      <c r="D89" s="7" t="s">
        <v>701</v>
      </c>
      <c r="E89" s="7" t="s">
        <v>32</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30" hidden="1" x14ac:dyDescent="0.3">
      <c r="A90" s="93"/>
      <c r="B90" s="7" t="s">
        <v>251</v>
      </c>
      <c r="C90" s="7" t="s">
        <v>252</v>
      </c>
      <c r="D90" s="7" t="s">
        <v>702</v>
      </c>
      <c r="E90" s="7" t="s">
        <v>253</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x14ac:dyDescent="0.3">
      <c r="A91" s="93"/>
      <c r="B91" s="7" t="s">
        <v>255</v>
      </c>
      <c r="C91" s="7" t="s">
        <v>256</v>
      </c>
      <c r="D91" s="7" t="s">
        <v>702</v>
      </c>
      <c r="E91" s="7" t="s">
        <v>92</v>
      </c>
      <c r="F91" s="66"/>
      <c r="G91" s="66"/>
      <c r="H91" s="66"/>
      <c r="I91" s="66"/>
      <c r="J91" s="66"/>
      <c r="K91" s="66"/>
      <c r="L91" s="66"/>
      <c r="M91" s="66"/>
      <c r="N91" s="66"/>
      <c r="O91" s="66"/>
      <c r="P91" s="66"/>
      <c r="Q91" s="66"/>
      <c r="R91" s="66"/>
      <c r="S91" s="66"/>
      <c r="T91" s="66"/>
      <c r="U91" s="66">
        <v>93.078246554692541</v>
      </c>
      <c r="V91" s="66"/>
      <c r="W91" s="66"/>
      <c r="X91" s="66"/>
      <c r="Y91" s="66"/>
      <c r="Z91" s="66"/>
      <c r="AA91" s="66"/>
      <c r="AB91" s="66"/>
      <c r="AC91" s="7"/>
      <c r="AD91" s="7"/>
      <c r="AE91" s="7" t="s">
        <v>568</v>
      </c>
      <c r="AF91" s="10"/>
      <c r="AG91" s="30" t="str">
        <f t="shared" si="1"/>
        <v>Non-blank</v>
      </c>
    </row>
    <row r="92" spans="1:33" s="28" customFormat="1" ht="45" x14ac:dyDescent="0.3">
      <c r="A92" s="93"/>
      <c r="B92" s="7" t="s">
        <v>255</v>
      </c>
      <c r="C92" s="7" t="s">
        <v>256</v>
      </c>
      <c r="D92" s="7" t="s">
        <v>702</v>
      </c>
      <c r="E92" s="7" t="s">
        <v>92</v>
      </c>
      <c r="F92" s="66"/>
      <c r="G92" s="66"/>
      <c r="H92" s="66"/>
      <c r="I92" s="66"/>
      <c r="J92" s="66"/>
      <c r="K92" s="66"/>
      <c r="L92" s="66"/>
      <c r="M92" s="66"/>
      <c r="N92" s="66"/>
      <c r="O92" s="66"/>
      <c r="P92" s="66"/>
      <c r="Q92" s="66"/>
      <c r="R92" s="66"/>
      <c r="S92" s="66"/>
      <c r="T92" s="66"/>
      <c r="U92" s="66"/>
      <c r="V92" s="66"/>
      <c r="W92" s="66">
        <v>185.95929824561404</v>
      </c>
      <c r="X92" s="66"/>
      <c r="Y92" s="66"/>
      <c r="Z92" s="66"/>
      <c r="AA92" s="66"/>
      <c r="AB92" s="66"/>
      <c r="AC92" s="7"/>
      <c r="AD92" s="7"/>
      <c r="AE92" s="7" t="s">
        <v>611</v>
      </c>
      <c r="AF92" s="10"/>
      <c r="AG92" s="30" t="str">
        <f t="shared" si="1"/>
        <v>Non-blank</v>
      </c>
    </row>
    <row r="93" spans="1:33" s="28" customFormat="1" ht="16.8" x14ac:dyDescent="0.3">
      <c r="A93" s="93"/>
      <c r="B93" s="7" t="s">
        <v>258</v>
      </c>
      <c r="C93" s="7" t="s">
        <v>259</v>
      </c>
      <c r="D93" s="7" t="s">
        <v>702</v>
      </c>
      <c r="E93" s="7" t="s">
        <v>32</v>
      </c>
      <c r="F93" s="66"/>
      <c r="G93" s="66"/>
      <c r="H93" s="66"/>
      <c r="I93" s="66"/>
      <c r="J93" s="66"/>
      <c r="K93" s="66"/>
      <c r="L93" s="66"/>
      <c r="M93" s="66"/>
      <c r="N93" s="66"/>
      <c r="O93" s="66"/>
      <c r="P93" s="66"/>
      <c r="Q93" s="66"/>
      <c r="R93" s="66"/>
      <c r="S93" s="66"/>
      <c r="T93" s="66"/>
      <c r="U93" s="66"/>
      <c r="V93" s="66">
        <v>36</v>
      </c>
      <c r="W93" s="66"/>
      <c r="X93" s="66"/>
      <c r="Y93" s="66"/>
      <c r="Z93" s="66"/>
      <c r="AA93" s="66"/>
      <c r="AB93" s="66"/>
      <c r="AC93" s="7"/>
      <c r="AD93" s="7"/>
      <c r="AE93" s="7" t="s">
        <v>781</v>
      </c>
      <c r="AF93" s="10" t="s">
        <v>565</v>
      </c>
      <c r="AG93" s="30" t="str">
        <f t="shared" si="1"/>
        <v>Non-blank</v>
      </c>
    </row>
    <row r="94" spans="1:33" s="28" customFormat="1" ht="16.8" x14ac:dyDescent="0.3">
      <c r="A94" s="93"/>
      <c r="B94" s="7" t="s">
        <v>258</v>
      </c>
      <c r="C94" s="7" t="s">
        <v>259</v>
      </c>
      <c r="D94" s="7" t="s">
        <v>702</v>
      </c>
      <c r="E94" s="7" t="s">
        <v>32</v>
      </c>
      <c r="F94" s="66"/>
      <c r="G94" s="66"/>
      <c r="H94" s="66"/>
      <c r="I94" s="66"/>
      <c r="J94" s="66"/>
      <c r="K94" s="66"/>
      <c r="L94" s="66"/>
      <c r="M94" s="66"/>
      <c r="N94" s="66"/>
      <c r="O94" s="66"/>
      <c r="P94" s="66"/>
      <c r="Q94" s="66"/>
      <c r="R94" s="66"/>
      <c r="S94" s="66"/>
      <c r="T94" s="66"/>
      <c r="U94" s="66"/>
      <c r="V94" s="66"/>
      <c r="W94" s="66"/>
      <c r="X94" s="66"/>
      <c r="Y94" s="66"/>
      <c r="Z94" s="66"/>
      <c r="AA94" s="66">
        <v>34</v>
      </c>
      <c r="AB94" s="66"/>
      <c r="AC94" s="7"/>
      <c r="AD94" s="7"/>
      <c r="AE94" s="7" t="s">
        <v>612</v>
      </c>
      <c r="AF94" s="10" t="s">
        <v>613</v>
      </c>
      <c r="AG94" s="30" t="str">
        <f t="shared" si="1"/>
        <v>Non-blank</v>
      </c>
    </row>
    <row r="95" spans="1:33" s="28" customFormat="1" ht="16.8" x14ac:dyDescent="0.3">
      <c r="A95" s="93"/>
      <c r="B95" s="7" t="s">
        <v>261</v>
      </c>
      <c r="C95" s="7" t="s">
        <v>262</v>
      </c>
      <c r="D95" s="7" t="s">
        <v>702</v>
      </c>
      <c r="E95" s="7" t="s">
        <v>263</v>
      </c>
      <c r="F95" s="66"/>
      <c r="G95" s="66"/>
      <c r="H95" s="66"/>
      <c r="I95" s="66"/>
      <c r="J95" s="66"/>
      <c r="K95" s="66"/>
      <c r="L95" s="66"/>
      <c r="M95" s="66"/>
      <c r="N95" s="66"/>
      <c r="O95" s="66"/>
      <c r="P95" s="66"/>
      <c r="Q95" s="66"/>
      <c r="R95" s="66"/>
      <c r="S95" s="66"/>
      <c r="T95" s="66"/>
      <c r="U95" s="66"/>
      <c r="V95" s="66"/>
      <c r="W95" s="66"/>
      <c r="X95" s="66"/>
      <c r="Y95" s="66"/>
      <c r="Z95" s="66"/>
      <c r="AA95" s="66">
        <v>47</v>
      </c>
      <c r="AB95" s="66"/>
      <c r="AC95" s="7"/>
      <c r="AD95" s="7"/>
      <c r="AE95" s="7" t="s">
        <v>612</v>
      </c>
      <c r="AF95" s="10" t="s">
        <v>613</v>
      </c>
      <c r="AG95" s="30" t="str">
        <f t="shared" si="1"/>
        <v>Non-blank</v>
      </c>
    </row>
    <row r="96" spans="1:33" s="28" customFormat="1" ht="16.8" x14ac:dyDescent="0.3">
      <c r="A96" s="93"/>
      <c r="B96" s="7" t="s">
        <v>265</v>
      </c>
      <c r="C96" s="7" t="s">
        <v>266</v>
      </c>
      <c r="D96" s="7" t="s">
        <v>702</v>
      </c>
      <c r="E96" s="7" t="s">
        <v>36</v>
      </c>
      <c r="F96" s="66"/>
      <c r="G96" s="66"/>
      <c r="H96" s="66"/>
      <c r="I96" s="66"/>
      <c r="J96" s="66"/>
      <c r="K96" s="66"/>
      <c r="L96" s="66"/>
      <c r="M96" s="66"/>
      <c r="N96" s="66"/>
      <c r="O96" s="66"/>
      <c r="P96" s="66"/>
      <c r="Q96" s="66"/>
      <c r="R96" s="66"/>
      <c r="S96" s="66"/>
      <c r="T96" s="66"/>
      <c r="U96" s="66"/>
      <c r="V96" s="66"/>
      <c r="W96" s="66"/>
      <c r="X96" s="66">
        <v>141.69999999999999</v>
      </c>
      <c r="Y96" s="66"/>
      <c r="Z96" s="66"/>
      <c r="AA96" s="66"/>
      <c r="AB96" s="66"/>
      <c r="AC96" s="7"/>
      <c r="AD96" s="7"/>
      <c r="AE96" s="7" t="s">
        <v>614</v>
      </c>
      <c r="AF96" s="10" t="s">
        <v>615</v>
      </c>
      <c r="AG96" s="30" t="str">
        <f t="shared" si="1"/>
        <v>Non-blank</v>
      </c>
    </row>
    <row r="97" spans="1:33" s="28" customFormat="1" ht="16.8" x14ac:dyDescent="0.3">
      <c r="A97" s="93"/>
      <c r="B97" s="7" t="s">
        <v>268</v>
      </c>
      <c r="C97" s="7" t="s">
        <v>269</v>
      </c>
      <c r="D97" s="7" t="s">
        <v>702</v>
      </c>
      <c r="E97" s="7" t="s">
        <v>270</v>
      </c>
      <c r="F97" s="66"/>
      <c r="G97" s="66"/>
      <c r="H97" s="66"/>
      <c r="I97" s="66"/>
      <c r="J97" s="66"/>
      <c r="K97" s="66"/>
      <c r="L97" s="66"/>
      <c r="M97" s="66"/>
      <c r="N97" s="66"/>
      <c r="O97" s="66"/>
      <c r="P97" s="66"/>
      <c r="Q97" s="66"/>
      <c r="R97" s="66"/>
      <c r="S97" s="66"/>
      <c r="T97" s="66"/>
      <c r="U97" s="66"/>
      <c r="V97" s="66"/>
      <c r="W97" s="66"/>
      <c r="X97" s="66">
        <v>41.26</v>
      </c>
      <c r="Y97" s="66"/>
      <c r="Z97" s="66"/>
      <c r="AA97" s="66"/>
      <c r="AB97" s="66"/>
      <c r="AC97" s="7"/>
      <c r="AD97" s="7"/>
      <c r="AE97" s="7" t="s">
        <v>614</v>
      </c>
      <c r="AF97" s="10" t="s">
        <v>615</v>
      </c>
      <c r="AG97" s="30" t="str">
        <f t="shared" si="1"/>
        <v>Non-blank</v>
      </c>
    </row>
    <row r="98" spans="1:33" s="28" customFormat="1" ht="16.8" x14ac:dyDescent="0.3">
      <c r="A98" s="93"/>
      <c r="B98" s="7" t="s">
        <v>272</v>
      </c>
      <c r="C98" s="7" t="s">
        <v>273</v>
      </c>
      <c r="D98" s="7" t="s">
        <v>702</v>
      </c>
      <c r="E98" s="7" t="s">
        <v>92</v>
      </c>
      <c r="F98" s="66"/>
      <c r="G98" s="66"/>
      <c r="H98" s="66"/>
      <c r="I98" s="66"/>
      <c r="J98" s="66"/>
      <c r="K98" s="66"/>
      <c r="L98" s="66"/>
      <c r="M98" s="66"/>
      <c r="N98" s="66"/>
      <c r="O98" s="66"/>
      <c r="P98" s="66"/>
      <c r="Q98" s="66"/>
      <c r="R98" s="66"/>
      <c r="S98" s="66"/>
      <c r="T98" s="66"/>
      <c r="U98" s="66"/>
      <c r="V98" s="66"/>
      <c r="W98" s="66"/>
      <c r="X98" s="66"/>
      <c r="Y98" s="66">
        <v>0.58851800600000004</v>
      </c>
      <c r="Z98" s="66"/>
      <c r="AA98" s="66"/>
      <c r="AB98" s="66"/>
      <c r="AC98" s="7"/>
      <c r="AD98" s="7"/>
      <c r="AE98" s="7" t="s">
        <v>582</v>
      </c>
      <c r="AF98" s="10" t="s">
        <v>565</v>
      </c>
      <c r="AG98" s="30" t="str">
        <f t="shared" si="1"/>
        <v>Non-blank</v>
      </c>
    </row>
    <row r="99" spans="1:33" s="28" customFormat="1" ht="16.8" hidden="1" x14ac:dyDescent="0.3">
      <c r="A99" s="93"/>
      <c r="B99" s="7" t="s">
        <v>275</v>
      </c>
      <c r="C99" s="7" t="s">
        <v>276</v>
      </c>
      <c r="D99" s="7" t="s">
        <v>702</v>
      </c>
      <c r="E99" s="7" t="s">
        <v>114</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16.8" hidden="1" x14ac:dyDescent="0.3">
      <c r="A100" s="93"/>
      <c r="B100" s="7" t="s">
        <v>278</v>
      </c>
      <c r="C100" s="7" t="s">
        <v>279</v>
      </c>
      <c r="D100" s="7" t="s">
        <v>702</v>
      </c>
      <c r="E100" s="7" t="s">
        <v>270</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30" hidden="1" x14ac:dyDescent="0.3">
      <c r="A101" s="93"/>
      <c r="B101" s="7" t="s">
        <v>281</v>
      </c>
      <c r="C101" s="7" t="s">
        <v>282</v>
      </c>
      <c r="D101" s="7" t="s">
        <v>703</v>
      </c>
      <c r="E101" s="7" t="s">
        <v>32</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30" hidden="1" x14ac:dyDescent="0.3">
      <c r="A102" s="93"/>
      <c r="B102" s="7" t="s">
        <v>284</v>
      </c>
      <c r="C102" s="7" t="s">
        <v>285</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30" hidden="1" x14ac:dyDescent="0.3">
      <c r="A103" s="93"/>
      <c r="B103" s="7" t="s">
        <v>287</v>
      </c>
      <c r="C103" s="7" t="s">
        <v>288</v>
      </c>
      <c r="D103" s="7" t="s">
        <v>703</v>
      </c>
      <c r="E103" s="7" t="s">
        <v>32</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30" hidden="1" x14ac:dyDescent="0.3">
      <c r="A104" s="93"/>
      <c r="B104" s="7" t="s">
        <v>290</v>
      </c>
      <c r="C104" s="7" t="s">
        <v>291</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30" hidden="1" x14ac:dyDescent="0.3">
      <c r="A105" s="93"/>
      <c r="B105" s="7" t="s">
        <v>293</v>
      </c>
      <c r="C105" s="7" t="s">
        <v>294</v>
      </c>
      <c r="D105" s="7" t="s">
        <v>703</v>
      </c>
      <c r="E105" s="7" t="s">
        <v>32</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30" hidden="1" x14ac:dyDescent="0.3">
      <c r="A106" s="93"/>
      <c r="B106" s="7" t="s">
        <v>296</v>
      </c>
      <c r="C106" s="7" t="s">
        <v>297</v>
      </c>
      <c r="D106" s="7" t="s">
        <v>703</v>
      </c>
      <c r="E106" s="7" t="s">
        <v>32</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10"/>
      <c r="AG106" s="30" t="str">
        <f t="shared" si="1"/>
        <v>X</v>
      </c>
    </row>
    <row r="107" spans="1:33" s="28" customFormat="1" ht="30" x14ac:dyDescent="0.3">
      <c r="A107" s="93"/>
      <c r="B107" s="7" t="s">
        <v>299</v>
      </c>
      <c r="C107" s="7" t="s">
        <v>300</v>
      </c>
      <c r="D107" s="7" t="s">
        <v>703</v>
      </c>
      <c r="E107" s="7" t="s">
        <v>32</v>
      </c>
      <c r="F107" s="66"/>
      <c r="G107" s="66"/>
      <c r="H107" s="66"/>
      <c r="I107" s="66"/>
      <c r="J107" s="66"/>
      <c r="K107" s="66"/>
      <c r="L107" s="66">
        <v>6.3</v>
      </c>
      <c r="M107" s="66"/>
      <c r="N107" s="66"/>
      <c r="O107" s="66"/>
      <c r="P107" s="66"/>
      <c r="Q107" s="66"/>
      <c r="R107" s="66"/>
      <c r="S107" s="66"/>
      <c r="T107" s="66"/>
      <c r="U107" s="66"/>
      <c r="V107" s="66"/>
      <c r="W107" s="66"/>
      <c r="X107" s="66"/>
      <c r="Y107" s="66"/>
      <c r="Z107" s="66"/>
      <c r="AA107" s="66"/>
      <c r="AB107" s="66"/>
      <c r="AC107" s="7"/>
      <c r="AD107" s="7"/>
      <c r="AE107" s="7" t="s">
        <v>1992</v>
      </c>
      <c r="AF107" s="10"/>
      <c r="AG107" s="30" t="str">
        <f t="shared" si="1"/>
        <v>Non-blank</v>
      </c>
    </row>
    <row r="108" spans="1:33" s="28" customFormat="1" ht="30" x14ac:dyDescent="0.3">
      <c r="A108" s="93"/>
      <c r="B108" s="7" t="s">
        <v>302</v>
      </c>
      <c r="C108" s="7" t="s">
        <v>303</v>
      </c>
      <c r="D108" s="7" t="s">
        <v>703</v>
      </c>
      <c r="E108" s="7" t="s">
        <v>32</v>
      </c>
      <c r="F108" s="66"/>
      <c r="G108" s="66"/>
      <c r="H108" s="66"/>
      <c r="I108" s="66"/>
      <c r="J108" s="66"/>
      <c r="K108" s="66"/>
      <c r="L108" s="66">
        <v>11.1</v>
      </c>
      <c r="M108" s="66"/>
      <c r="N108" s="66"/>
      <c r="O108" s="66"/>
      <c r="P108" s="66"/>
      <c r="Q108" s="66"/>
      <c r="R108" s="66"/>
      <c r="S108" s="66"/>
      <c r="T108" s="66"/>
      <c r="U108" s="66"/>
      <c r="V108" s="66"/>
      <c r="W108" s="66"/>
      <c r="X108" s="66"/>
      <c r="Y108" s="66"/>
      <c r="Z108" s="66"/>
      <c r="AA108" s="66"/>
      <c r="AB108" s="66"/>
      <c r="AC108" s="7"/>
      <c r="AD108" s="7"/>
      <c r="AE108" s="7" t="s">
        <v>1992</v>
      </c>
      <c r="AF108" s="10"/>
      <c r="AG108" s="30" t="str">
        <f t="shared" si="1"/>
        <v>Non-blank</v>
      </c>
    </row>
    <row r="109" spans="1:33" s="28" customFormat="1" ht="30" hidden="1" x14ac:dyDescent="0.3">
      <c r="A109" s="93"/>
      <c r="B109" s="7" t="s">
        <v>329</v>
      </c>
      <c r="C109" s="7" t="s">
        <v>305</v>
      </c>
      <c r="D109" s="7" t="s">
        <v>703</v>
      </c>
      <c r="E109" s="7" t="s">
        <v>32</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9"/>
      <c r="AG109" s="30" t="str">
        <f t="shared" si="1"/>
        <v>X</v>
      </c>
    </row>
    <row r="110" spans="1:33" s="28" customFormat="1" hidden="1" x14ac:dyDescent="0.3">
      <c r="A110" s="93"/>
      <c r="B110" s="7" t="s">
        <v>332</v>
      </c>
      <c r="C110" s="7" t="s">
        <v>306</v>
      </c>
      <c r="D110" s="7" t="s">
        <v>703</v>
      </c>
      <c r="E110" s="7" t="s">
        <v>114</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9"/>
      <c r="AG110" s="30" t="str">
        <f t="shared" si="1"/>
        <v>X</v>
      </c>
    </row>
    <row r="111" spans="1:33" s="28" customFormat="1" ht="45" x14ac:dyDescent="0.3">
      <c r="A111" s="93"/>
      <c r="B111" s="7" t="s">
        <v>334</v>
      </c>
      <c r="C111" s="7" t="s">
        <v>307</v>
      </c>
      <c r="D111" s="7" t="s">
        <v>703</v>
      </c>
      <c r="E111" s="7" t="s">
        <v>336</v>
      </c>
      <c r="F111" s="66"/>
      <c r="G111" s="66"/>
      <c r="H111" s="66"/>
      <c r="I111" s="66"/>
      <c r="J111" s="66"/>
      <c r="K111" s="66"/>
      <c r="L111" s="66"/>
      <c r="M111" s="66"/>
      <c r="N111" s="66"/>
      <c r="O111" s="66"/>
      <c r="P111" s="66"/>
      <c r="Q111" s="66">
        <v>4.0709999999999997</v>
      </c>
      <c r="R111" s="66">
        <v>4.2549999999999999</v>
      </c>
      <c r="S111" s="66">
        <v>4.3949999999999996</v>
      </c>
      <c r="T111" s="66">
        <v>4.6029999999999998</v>
      </c>
      <c r="U111" s="66">
        <v>4.6890000000000001</v>
      </c>
      <c r="V111" s="66">
        <v>4.6989999999999998</v>
      </c>
      <c r="W111" s="66">
        <v>4.851</v>
      </c>
      <c r="X111" s="66">
        <v>4.97</v>
      </c>
      <c r="Y111" s="66">
        <v>4.6769999999999996</v>
      </c>
      <c r="Z111" s="66">
        <v>3.161</v>
      </c>
      <c r="AA111" s="66"/>
      <c r="AB111" s="66"/>
      <c r="AC111" s="7"/>
      <c r="AD111" s="7" t="s">
        <v>1119</v>
      </c>
      <c r="AE111" s="7" t="s">
        <v>1114</v>
      </c>
      <c r="AF111" s="10" t="s">
        <v>1120</v>
      </c>
      <c r="AG111" s="30" t="str">
        <f t="shared" si="1"/>
        <v>Non-blank</v>
      </c>
    </row>
    <row r="112" spans="1:33" s="28" customFormat="1" ht="45" hidden="1" x14ac:dyDescent="0.3">
      <c r="A112" s="93"/>
      <c r="B112" s="7" t="s">
        <v>338</v>
      </c>
      <c r="C112" s="7" t="s">
        <v>308</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45" x14ac:dyDescent="0.3">
      <c r="A113" s="93"/>
      <c r="B113" s="7" t="s">
        <v>340</v>
      </c>
      <c r="C113" s="7" t="s">
        <v>309</v>
      </c>
      <c r="D113" s="7" t="s">
        <v>703</v>
      </c>
      <c r="E113" s="7" t="s">
        <v>336</v>
      </c>
      <c r="F113" s="66"/>
      <c r="G113" s="66"/>
      <c r="H113" s="66"/>
      <c r="I113" s="66"/>
      <c r="J113" s="66"/>
      <c r="K113" s="66"/>
      <c r="L113" s="66"/>
      <c r="M113" s="66"/>
      <c r="N113" s="66"/>
      <c r="O113" s="66"/>
      <c r="P113" s="66"/>
      <c r="Q113" s="66">
        <v>0.65800000000000003</v>
      </c>
      <c r="R113" s="66">
        <v>0.65900000000000003</v>
      </c>
      <c r="S113" s="66">
        <v>0.66799999999999993</v>
      </c>
      <c r="T113" s="66">
        <v>0.65900000000000003</v>
      </c>
      <c r="U113" s="66">
        <v>0.66100000000000003</v>
      </c>
      <c r="V113" s="66">
        <v>0.66500000000000004</v>
      </c>
      <c r="W113" s="66">
        <v>0.66100000000000003</v>
      </c>
      <c r="X113" s="66">
        <v>0.65700000000000003</v>
      </c>
      <c r="Y113" s="66">
        <v>0.57599999999999996</v>
      </c>
      <c r="Z113" s="66">
        <v>0.41899999999999998</v>
      </c>
      <c r="AA113" s="66"/>
      <c r="AB113" s="66"/>
      <c r="AC113" s="7" t="s">
        <v>1121</v>
      </c>
      <c r="AD113" s="7" t="s">
        <v>1119</v>
      </c>
      <c r="AE113" s="7" t="s">
        <v>1114</v>
      </c>
      <c r="AF113" s="9" t="s">
        <v>1120</v>
      </c>
      <c r="AG113" s="30" t="str">
        <f t="shared" si="1"/>
        <v>Non-blank</v>
      </c>
    </row>
    <row r="114" spans="1:33" s="28" customFormat="1" ht="45" hidden="1" x14ac:dyDescent="0.3">
      <c r="A114" s="93"/>
      <c r="B114" s="7" t="s">
        <v>342</v>
      </c>
      <c r="C114" s="7" t="s">
        <v>310</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45" hidden="1" x14ac:dyDescent="0.3">
      <c r="A115" s="93"/>
      <c r="B115" s="7" t="s">
        <v>344</v>
      </c>
      <c r="C115" s="7" t="s">
        <v>311</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9"/>
      <c r="AG115" s="30" t="str">
        <f t="shared" si="1"/>
        <v>X</v>
      </c>
    </row>
    <row r="116" spans="1:33" s="28" customFormat="1" ht="45" x14ac:dyDescent="0.3">
      <c r="A116" s="93"/>
      <c r="B116" s="7" t="s">
        <v>346</v>
      </c>
      <c r="C116" s="7" t="s">
        <v>312</v>
      </c>
      <c r="D116" s="7" t="s">
        <v>703</v>
      </c>
      <c r="E116" s="7" t="s">
        <v>336</v>
      </c>
      <c r="F116" s="66"/>
      <c r="G116" s="66"/>
      <c r="H116" s="66"/>
      <c r="I116" s="66"/>
      <c r="J116" s="66"/>
      <c r="K116" s="66"/>
      <c r="L116" s="66"/>
      <c r="M116" s="66"/>
      <c r="N116" s="66"/>
      <c r="O116" s="66"/>
      <c r="P116" s="66"/>
      <c r="Q116" s="66">
        <v>5.8029999999999999</v>
      </c>
      <c r="R116" s="66">
        <v>5.8390000000000004</v>
      </c>
      <c r="S116" s="66">
        <v>5.9030000000000005</v>
      </c>
      <c r="T116" s="66">
        <v>5.9119999999999999</v>
      </c>
      <c r="U116" s="66">
        <v>5.9130000000000003</v>
      </c>
      <c r="V116" s="66">
        <v>5.93</v>
      </c>
      <c r="W116" s="66">
        <v>5.9210000000000003</v>
      </c>
      <c r="X116" s="66">
        <v>6</v>
      </c>
      <c r="Y116" s="66">
        <v>5.9960000000000004</v>
      </c>
      <c r="Z116" s="66">
        <v>4.45</v>
      </c>
      <c r="AA116" s="66"/>
      <c r="AB116" s="66"/>
      <c r="AC116" s="7" t="s">
        <v>1122</v>
      </c>
      <c r="AD116" s="7" t="s">
        <v>1119</v>
      </c>
      <c r="AE116" s="7" t="s">
        <v>1114</v>
      </c>
      <c r="AF116" s="10" t="s">
        <v>1120</v>
      </c>
      <c r="AG116" s="30" t="str">
        <f t="shared" si="1"/>
        <v>Non-blank</v>
      </c>
    </row>
    <row r="117" spans="1:33" s="28" customFormat="1" ht="45" x14ac:dyDescent="0.3">
      <c r="A117" s="93"/>
      <c r="B117" s="7" t="s">
        <v>348</v>
      </c>
      <c r="C117" s="7" t="s">
        <v>313</v>
      </c>
      <c r="D117" s="7" t="s">
        <v>703</v>
      </c>
      <c r="E117" s="7" t="s">
        <v>336</v>
      </c>
      <c r="F117" s="66"/>
      <c r="G117" s="66"/>
      <c r="H117" s="66"/>
      <c r="I117" s="66"/>
      <c r="J117" s="66"/>
      <c r="K117" s="66"/>
      <c r="L117" s="66"/>
      <c r="M117" s="66"/>
      <c r="N117" s="66"/>
      <c r="O117" s="66"/>
      <c r="P117" s="66"/>
      <c r="Q117" s="66">
        <v>11.898</v>
      </c>
      <c r="R117" s="66">
        <v>12.079000000000001</v>
      </c>
      <c r="S117" s="66">
        <v>12.35</v>
      </c>
      <c r="T117" s="66">
        <v>12.519</v>
      </c>
      <c r="U117" s="66">
        <v>12.601000000000001</v>
      </c>
      <c r="V117" s="66">
        <v>12.590999999999999</v>
      </c>
      <c r="W117" s="66">
        <v>12.691000000000001</v>
      </c>
      <c r="X117" s="66">
        <v>12.868</v>
      </c>
      <c r="Y117" s="66">
        <v>12.44</v>
      </c>
      <c r="Z117" s="66">
        <v>8.9</v>
      </c>
      <c r="AA117" s="66"/>
      <c r="AB117" s="66"/>
      <c r="AC117" s="7" t="s">
        <v>1123</v>
      </c>
      <c r="AD117" s="7" t="s">
        <v>1119</v>
      </c>
      <c r="AE117" s="7" t="s">
        <v>1114</v>
      </c>
      <c r="AF117" s="10" t="s">
        <v>1120</v>
      </c>
      <c r="AG117" s="30" t="str">
        <f t="shared" si="1"/>
        <v>Non-blank</v>
      </c>
    </row>
    <row r="118" spans="1:33" s="28" customFormat="1" ht="45" hidden="1" x14ac:dyDescent="0.3">
      <c r="A118" s="93"/>
      <c r="B118" s="7" t="s">
        <v>350</v>
      </c>
      <c r="C118" s="7" t="s">
        <v>314</v>
      </c>
      <c r="D118" s="7" t="s">
        <v>703</v>
      </c>
      <c r="E118" s="7" t="s">
        <v>336</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45" hidden="1" x14ac:dyDescent="0.3">
      <c r="A119" s="93"/>
      <c r="B119" s="7" t="s">
        <v>354</v>
      </c>
      <c r="C119" s="7" t="s">
        <v>315</v>
      </c>
      <c r="D119" s="7" t="s">
        <v>703</v>
      </c>
      <c r="E119" s="7" t="s">
        <v>336</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1"/>
        <v>X</v>
      </c>
    </row>
    <row r="120" spans="1:33" s="28" customFormat="1" ht="45" hidden="1" x14ac:dyDescent="0.3">
      <c r="A120" s="93"/>
      <c r="B120" s="7" t="s">
        <v>2034</v>
      </c>
      <c r="C120" s="7" t="s">
        <v>316</v>
      </c>
      <c r="D120" s="7" t="s">
        <v>703</v>
      </c>
      <c r="E120" s="7" t="s">
        <v>336</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358</v>
      </c>
      <c r="C121" s="7" t="s">
        <v>317</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16.8" hidden="1" x14ac:dyDescent="0.3">
      <c r="A122" s="93"/>
      <c r="B122" s="7" t="s">
        <v>361</v>
      </c>
      <c r="C122" s="7" t="s">
        <v>318</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16.8" hidden="1" x14ac:dyDescent="0.3">
      <c r="A123" s="93"/>
      <c r="B123" s="7" t="s">
        <v>363</v>
      </c>
      <c r="C123" s="7" t="s">
        <v>319</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365</v>
      </c>
      <c r="C124" s="7" t="s">
        <v>320</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30" hidden="1" x14ac:dyDescent="0.3">
      <c r="A125" s="93"/>
      <c r="B125" s="7" t="s">
        <v>367</v>
      </c>
      <c r="C125" s="7" t="s">
        <v>321</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idden="1" x14ac:dyDescent="0.3">
      <c r="A126" s="93"/>
      <c r="B126" s="7" t="s">
        <v>369</v>
      </c>
      <c r="C126" s="7" t="s">
        <v>322</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9"/>
      <c r="AG126" s="30" t="str">
        <f t="shared" si="1"/>
        <v>X</v>
      </c>
    </row>
    <row r="127" spans="1:33" s="28" customFormat="1" ht="16.8" hidden="1" x14ac:dyDescent="0.3">
      <c r="A127" s="93"/>
      <c r="B127" s="7" t="s">
        <v>371</v>
      </c>
      <c r="C127" s="7" t="s">
        <v>323</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16.8" hidden="1" x14ac:dyDescent="0.3">
      <c r="A128" s="93"/>
      <c r="B128" s="7" t="s">
        <v>373</v>
      </c>
      <c r="C128" s="7" t="s">
        <v>324</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30" hidden="1" x14ac:dyDescent="0.3">
      <c r="A129" s="93"/>
      <c r="B129" s="7" t="s">
        <v>375</v>
      </c>
      <c r="C129" s="7" t="s">
        <v>325</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9"/>
      <c r="AG129" s="30" t="str">
        <f t="shared" si="1"/>
        <v>X</v>
      </c>
    </row>
    <row r="130" spans="1:33" s="28" customFormat="1" ht="16.8" hidden="1" x14ac:dyDescent="0.3">
      <c r="A130" s="93"/>
      <c r="B130" s="7" t="s">
        <v>377</v>
      </c>
      <c r="C130" s="7" t="s">
        <v>326</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16.8" hidden="1" x14ac:dyDescent="0.3">
      <c r="A131" s="93"/>
      <c r="B131" s="7" t="s">
        <v>378</v>
      </c>
      <c r="C131" s="7" t="s">
        <v>327</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16.8" hidden="1" x14ac:dyDescent="0.3">
      <c r="A132" s="93"/>
      <c r="B132" s="7" t="s">
        <v>379</v>
      </c>
      <c r="C132" s="7" t="s">
        <v>328</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idden="1" x14ac:dyDescent="0.3">
      <c r="A133" s="93"/>
      <c r="B133" s="7" t="s">
        <v>380</v>
      </c>
      <c r="C133" s="7" t="s">
        <v>330</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96" si="2">IF(COUNTA(F133:AB133)=0,"X","Non-blank")</f>
        <v>X</v>
      </c>
    </row>
    <row r="134" spans="1:33" s="28" customFormat="1" ht="16.8" x14ac:dyDescent="0.3">
      <c r="A134" s="93"/>
      <c r="B134" s="7" t="s">
        <v>381</v>
      </c>
      <c r="C134" s="7" t="s">
        <v>333</v>
      </c>
      <c r="D134" s="7" t="s">
        <v>703</v>
      </c>
      <c r="E134" s="7" t="s">
        <v>109</v>
      </c>
      <c r="F134" s="66"/>
      <c r="G134" s="66"/>
      <c r="H134" s="66"/>
      <c r="I134" s="66"/>
      <c r="J134" s="66"/>
      <c r="K134" s="66"/>
      <c r="L134" s="66"/>
      <c r="M134" s="66"/>
      <c r="N134" s="66"/>
      <c r="O134" s="66"/>
      <c r="P134" s="66"/>
      <c r="Q134" s="66"/>
      <c r="R134" s="66"/>
      <c r="S134" s="66"/>
      <c r="T134" s="66"/>
      <c r="U134" s="66"/>
      <c r="V134" s="66"/>
      <c r="W134" s="66">
        <v>600443</v>
      </c>
      <c r="X134" s="66">
        <v>617683</v>
      </c>
      <c r="Y134" s="66">
        <v>628230</v>
      </c>
      <c r="Z134" s="66">
        <v>651358</v>
      </c>
      <c r="AA134" s="66">
        <v>656973</v>
      </c>
      <c r="AB134" s="66"/>
      <c r="AC134" s="7"/>
      <c r="AD134" s="7"/>
      <c r="AE134" s="7" t="s">
        <v>1105</v>
      </c>
      <c r="AF134" s="10" t="s">
        <v>1124</v>
      </c>
      <c r="AG134" s="30" t="str">
        <f t="shared" si="2"/>
        <v>Non-blank</v>
      </c>
    </row>
    <row r="135" spans="1:33" s="28" customFormat="1" ht="16.8" x14ac:dyDescent="0.3">
      <c r="A135" s="93"/>
      <c r="B135" s="7" t="s">
        <v>383</v>
      </c>
      <c r="C135" s="7" t="s">
        <v>335</v>
      </c>
      <c r="D135" s="7" t="s">
        <v>703</v>
      </c>
      <c r="E135" s="7" t="s">
        <v>109</v>
      </c>
      <c r="F135" s="66"/>
      <c r="G135" s="66"/>
      <c r="H135" s="66"/>
      <c r="I135" s="66"/>
      <c r="J135" s="66"/>
      <c r="K135" s="66"/>
      <c r="L135" s="66"/>
      <c r="M135" s="66"/>
      <c r="N135" s="66"/>
      <c r="O135" s="66"/>
      <c r="P135" s="66"/>
      <c r="Q135" s="66"/>
      <c r="R135" s="66"/>
      <c r="S135" s="66"/>
      <c r="T135" s="66"/>
      <c r="U135" s="66"/>
      <c r="V135" s="66"/>
      <c r="W135" s="66">
        <v>18163</v>
      </c>
      <c r="X135" s="66">
        <v>18163</v>
      </c>
      <c r="Y135" s="66">
        <v>18163</v>
      </c>
      <c r="Z135" s="66">
        <v>18163</v>
      </c>
      <c r="AA135" s="66">
        <v>18163</v>
      </c>
      <c r="AB135" s="66"/>
      <c r="AC135" s="7"/>
      <c r="AD135" s="7"/>
      <c r="AE135" s="7" t="s">
        <v>1105</v>
      </c>
      <c r="AF135" s="10" t="s">
        <v>1124</v>
      </c>
      <c r="AG135" s="30" t="str">
        <f t="shared" si="2"/>
        <v>Non-blank</v>
      </c>
    </row>
    <row r="136" spans="1:33" s="28" customFormat="1" ht="30" hidden="1" x14ac:dyDescent="0.3">
      <c r="A136" s="93"/>
      <c r="B136" s="7" t="s">
        <v>384</v>
      </c>
      <c r="C136" s="7" t="s">
        <v>339</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10"/>
      <c r="AG136" s="30" t="str">
        <f t="shared" si="2"/>
        <v>X</v>
      </c>
    </row>
    <row r="137" spans="1:33" s="28" customFormat="1" ht="30" x14ac:dyDescent="0.3">
      <c r="A137" s="93"/>
      <c r="B137" s="7" t="s">
        <v>385</v>
      </c>
      <c r="C137" s="7" t="s">
        <v>341</v>
      </c>
      <c r="D137" s="7" t="s">
        <v>703</v>
      </c>
      <c r="E137" s="7" t="s">
        <v>109</v>
      </c>
      <c r="F137" s="66"/>
      <c r="G137" s="66"/>
      <c r="H137" s="66"/>
      <c r="I137" s="66"/>
      <c r="J137" s="66"/>
      <c r="K137" s="66"/>
      <c r="L137" s="66"/>
      <c r="M137" s="66"/>
      <c r="N137" s="66"/>
      <c r="O137" s="66"/>
      <c r="P137" s="66"/>
      <c r="Q137" s="66"/>
      <c r="R137" s="66"/>
      <c r="S137" s="66"/>
      <c r="T137" s="66"/>
      <c r="U137" s="66"/>
      <c r="V137" s="66"/>
      <c r="W137" s="66">
        <v>75912</v>
      </c>
      <c r="X137" s="66">
        <v>79249</v>
      </c>
      <c r="Y137" s="66">
        <v>83621</v>
      </c>
      <c r="Z137" s="66">
        <v>92622</v>
      </c>
      <c r="AA137" s="66">
        <v>99512</v>
      </c>
      <c r="AB137" s="66"/>
      <c r="AC137" s="7"/>
      <c r="AD137" s="7"/>
      <c r="AE137" s="7" t="s">
        <v>1105</v>
      </c>
      <c r="AF137" s="10" t="s">
        <v>1124</v>
      </c>
      <c r="AG137" s="30" t="str">
        <f t="shared" si="2"/>
        <v>Non-blank</v>
      </c>
    </row>
    <row r="138" spans="1:33" s="28" customFormat="1" ht="16.8" x14ac:dyDescent="0.3">
      <c r="A138" s="93"/>
      <c r="B138" s="7" t="s">
        <v>386</v>
      </c>
      <c r="C138" s="7" t="s">
        <v>343</v>
      </c>
      <c r="D138" s="7" t="s">
        <v>703</v>
      </c>
      <c r="E138" s="7" t="s">
        <v>109</v>
      </c>
      <c r="F138" s="66"/>
      <c r="G138" s="66"/>
      <c r="H138" s="66"/>
      <c r="I138" s="66"/>
      <c r="J138" s="66"/>
      <c r="K138" s="66"/>
      <c r="L138" s="66"/>
      <c r="M138" s="66"/>
      <c r="N138" s="66"/>
      <c r="O138" s="66"/>
      <c r="P138" s="66"/>
      <c r="Q138" s="66"/>
      <c r="R138" s="66"/>
      <c r="S138" s="66"/>
      <c r="T138" s="66"/>
      <c r="U138" s="66"/>
      <c r="V138" s="66"/>
      <c r="W138" s="66">
        <v>526</v>
      </c>
      <c r="X138" s="66">
        <v>671</v>
      </c>
      <c r="Y138" s="66">
        <v>805</v>
      </c>
      <c r="Z138" s="66">
        <v>956</v>
      </c>
      <c r="AA138" s="66">
        <v>1045</v>
      </c>
      <c r="AB138" s="66"/>
      <c r="AC138" s="7"/>
      <c r="AD138" s="7"/>
      <c r="AE138" s="7" t="s">
        <v>1105</v>
      </c>
      <c r="AF138" s="10" t="s">
        <v>1124</v>
      </c>
      <c r="AG138" s="30" t="str">
        <f t="shared" si="2"/>
        <v>Non-blank</v>
      </c>
    </row>
    <row r="139" spans="1:33" s="28" customFormat="1" ht="60" x14ac:dyDescent="0.3">
      <c r="A139" s="93"/>
      <c r="B139" s="7" t="s">
        <v>387</v>
      </c>
      <c r="C139" s="7" t="s">
        <v>345</v>
      </c>
      <c r="D139" s="7" t="s">
        <v>703</v>
      </c>
      <c r="E139" s="7" t="s">
        <v>109</v>
      </c>
      <c r="F139" s="66"/>
      <c r="G139" s="66"/>
      <c r="H139" s="66"/>
      <c r="I139" s="66"/>
      <c r="J139" s="66"/>
      <c r="K139" s="66"/>
      <c r="L139" s="66"/>
      <c r="M139" s="66"/>
      <c r="N139" s="66"/>
      <c r="O139" s="66"/>
      <c r="P139" s="66"/>
      <c r="Q139" s="66"/>
      <c r="R139" s="66"/>
      <c r="S139" s="66"/>
      <c r="T139" s="66"/>
      <c r="U139" s="66"/>
      <c r="V139" s="66"/>
      <c r="W139" s="66">
        <v>21176</v>
      </c>
      <c r="X139" s="66">
        <v>21822</v>
      </c>
      <c r="Y139" s="66">
        <v>22129</v>
      </c>
      <c r="Z139" s="66">
        <v>22003</v>
      </c>
      <c r="AA139" s="66">
        <v>21799</v>
      </c>
      <c r="AB139" s="66"/>
      <c r="AC139" s="7" t="s">
        <v>1125</v>
      </c>
      <c r="AD139" s="7"/>
      <c r="AE139" s="7" t="s">
        <v>1105</v>
      </c>
      <c r="AF139" s="9" t="s">
        <v>1124</v>
      </c>
      <c r="AG139" s="30" t="str">
        <f t="shared" si="2"/>
        <v>Non-blank</v>
      </c>
    </row>
    <row r="140" spans="1:33" s="28" customFormat="1" ht="30" x14ac:dyDescent="0.3">
      <c r="A140" s="93"/>
      <c r="B140" s="7" t="s">
        <v>388</v>
      </c>
      <c r="C140" s="7" t="s">
        <v>347</v>
      </c>
      <c r="D140" s="7" t="s">
        <v>703</v>
      </c>
      <c r="E140" s="7" t="s">
        <v>109</v>
      </c>
      <c r="F140" s="66"/>
      <c r="G140" s="66"/>
      <c r="H140" s="66"/>
      <c r="I140" s="66"/>
      <c r="J140" s="66"/>
      <c r="K140" s="66"/>
      <c r="L140" s="66"/>
      <c r="M140" s="66"/>
      <c r="N140" s="66"/>
      <c r="O140" s="66"/>
      <c r="P140" s="66"/>
      <c r="Q140" s="66"/>
      <c r="R140" s="66"/>
      <c r="S140" s="66"/>
      <c r="T140" s="66"/>
      <c r="U140" s="66"/>
      <c r="V140" s="66"/>
      <c r="W140" s="66">
        <v>115468</v>
      </c>
      <c r="X140" s="66">
        <v>119071</v>
      </c>
      <c r="Y140" s="66">
        <v>117199</v>
      </c>
      <c r="Z140" s="66">
        <v>119043</v>
      </c>
      <c r="AA140" s="66">
        <v>119895</v>
      </c>
      <c r="AB140" s="66"/>
      <c r="AC140" s="7" t="s">
        <v>1126</v>
      </c>
      <c r="AD140" s="7"/>
      <c r="AE140" s="7" t="s">
        <v>1105</v>
      </c>
      <c r="AF140" s="9" t="s">
        <v>1124</v>
      </c>
      <c r="AG140" s="30" t="str">
        <f t="shared" si="2"/>
        <v>Non-blank</v>
      </c>
    </row>
    <row r="141" spans="1:33" s="28" customFormat="1" ht="16.8" x14ac:dyDescent="0.3">
      <c r="A141" s="93"/>
      <c r="B141" s="7" t="s">
        <v>389</v>
      </c>
      <c r="C141" s="7" t="s">
        <v>349</v>
      </c>
      <c r="D141" s="7" t="s">
        <v>703</v>
      </c>
      <c r="E141" s="7" t="s">
        <v>109</v>
      </c>
      <c r="F141" s="66"/>
      <c r="G141" s="66"/>
      <c r="H141" s="66"/>
      <c r="I141" s="66"/>
      <c r="J141" s="66"/>
      <c r="K141" s="66"/>
      <c r="L141" s="66"/>
      <c r="M141" s="66"/>
      <c r="N141" s="66"/>
      <c r="O141" s="66"/>
      <c r="P141" s="66"/>
      <c r="Q141" s="66"/>
      <c r="R141" s="66"/>
      <c r="S141" s="66"/>
      <c r="T141" s="66"/>
      <c r="U141" s="66"/>
      <c r="V141" s="66"/>
      <c r="W141" s="66">
        <v>1883</v>
      </c>
      <c r="X141" s="66">
        <v>1970</v>
      </c>
      <c r="Y141" s="66">
        <v>2009</v>
      </c>
      <c r="Z141" s="66">
        <v>2101</v>
      </c>
      <c r="AA141" s="66">
        <v>2163</v>
      </c>
      <c r="AB141" s="66"/>
      <c r="AC141" s="7"/>
      <c r="AD141" s="7"/>
      <c r="AE141" s="7" t="s">
        <v>1105</v>
      </c>
      <c r="AF141" s="10" t="s">
        <v>1124</v>
      </c>
      <c r="AG141" s="30" t="str">
        <f t="shared" si="2"/>
        <v>Non-blank</v>
      </c>
    </row>
    <row r="142" spans="1:33" s="28" customFormat="1" ht="30" x14ac:dyDescent="0.3">
      <c r="A142" s="93"/>
      <c r="B142" s="7" t="s">
        <v>391</v>
      </c>
      <c r="C142" s="7" t="s">
        <v>351</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v>30854</v>
      </c>
      <c r="AC142" s="7"/>
      <c r="AD142" s="7"/>
      <c r="AE142" s="7" t="s">
        <v>1105</v>
      </c>
      <c r="AF142" s="9" t="s">
        <v>1127</v>
      </c>
      <c r="AG142" s="30" t="str">
        <f t="shared" si="2"/>
        <v>Non-blank</v>
      </c>
    </row>
    <row r="143" spans="1:33" s="28" customFormat="1" ht="30" hidden="1" x14ac:dyDescent="0.3">
      <c r="A143" s="93"/>
      <c r="B143" s="7" t="s">
        <v>392</v>
      </c>
      <c r="C143" s="7" t="s">
        <v>355</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30" hidden="1" x14ac:dyDescent="0.3">
      <c r="A144" s="93"/>
      <c r="B144" s="7" t="s">
        <v>393</v>
      </c>
      <c r="C144" s="7" t="s">
        <v>357</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t="30" x14ac:dyDescent="0.3">
      <c r="A145" s="93"/>
      <c r="B145" s="7" t="s">
        <v>394</v>
      </c>
      <c r="C145" s="7" t="s">
        <v>359</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v>128</v>
      </c>
      <c r="AC145" s="7"/>
      <c r="AD145" s="7"/>
      <c r="AE145" s="7" t="s">
        <v>1105</v>
      </c>
      <c r="AF145" s="9" t="s">
        <v>1127</v>
      </c>
      <c r="AG145" s="30" t="str">
        <f t="shared" si="2"/>
        <v>Non-blank</v>
      </c>
    </row>
    <row r="146" spans="1:33" s="28" customFormat="1" ht="30" x14ac:dyDescent="0.3">
      <c r="A146" s="93"/>
      <c r="B146" s="7" t="s">
        <v>395</v>
      </c>
      <c r="C146" s="7" t="s">
        <v>362</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v>2</v>
      </c>
      <c r="AC146" s="7"/>
      <c r="AD146" s="7"/>
      <c r="AE146" s="7" t="s">
        <v>1105</v>
      </c>
      <c r="AF146" s="9" t="s">
        <v>1127</v>
      </c>
      <c r="AG146" s="30" t="str">
        <f t="shared" si="2"/>
        <v>Non-blank</v>
      </c>
    </row>
    <row r="147" spans="1:33" s="28" customFormat="1" ht="30" x14ac:dyDescent="0.3">
      <c r="A147" s="93"/>
      <c r="B147" s="7" t="s">
        <v>396</v>
      </c>
      <c r="C147" s="7" t="s">
        <v>364</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v>50</v>
      </c>
      <c r="AC147" s="7"/>
      <c r="AD147" s="7"/>
      <c r="AE147" s="7" t="s">
        <v>1105</v>
      </c>
      <c r="AF147" s="9" t="s">
        <v>1127</v>
      </c>
      <c r="AG147" s="30" t="str">
        <f t="shared" si="2"/>
        <v>Non-blank</v>
      </c>
    </row>
    <row r="148" spans="1:33" s="28" customFormat="1" ht="30" x14ac:dyDescent="0.3">
      <c r="A148" s="93"/>
      <c r="B148" s="7" t="s">
        <v>397</v>
      </c>
      <c r="C148" s="7" t="s">
        <v>366</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v>238</v>
      </c>
      <c r="AC148" s="7"/>
      <c r="AD148" s="7"/>
      <c r="AE148" s="7" t="s">
        <v>1105</v>
      </c>
      <c r="AF148" s="9" t="s">
        <v>1127</v>
      </c>
      <c r="AG148" s="30" t="str">
        <f t="shared" si="2"/>
        <v>Non-blank</v>
      </c>
    </row>
    <row r="149" spans="1:33" s="28" customFormat="1" ht="30" x14ac:dyDescent="0.3">
      <c r="A149" s="93"/>
      <c r="B149" s="7" t="s">
        <v>398</v>
      </c>
      <c r="C149" s="7" t="s">
        <v>368</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v>121</v>
      </c>
      <c r="AC149" s="7"/>
      <c r="AD149" s="7"/>
      <c r="AE149" s="7" t="s">
        <v>1105</v>
      </c>
      <c r="AF149" s="9" t="s">
        <v>1127</v>
      </c>
      <c r="AG149" s="30" t="str">
        <f t="shared" si="2"/>
        <v>Non-blank</v>
      </c>
    </row>
    <row r="150" spans="1:33" s="28" customFormat="1" ht="30" hidden="1" x14ac:dyDescent="0.3">
      <c r="A150" s="93"/>
      <c r="B150" s="7" t="s">
        <v>399</v>
      </c>
      <c r="C150" s="7" t="s">
        <v>370</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45" x14ac:dyDescent="0.3">
      <c r="A151" s="93"/>
      <c r="B151" s="7" t="s">
        <v>400</v>
      </c>
      <c r="C151" s="7" t="s">
        <v>372</v>
      </c>
      <c r="D151" s="7" t="s">
        <v>703</v>
      </c>
      <c r="E151" s="7" t="s">
        <v>109</v>
      </c>
      <c r="F151" s="66"/>
      <c r="G151" s="66"/>
      <c r="H151" s="66"/>
      <c r="I151" s="66"/>
      <c r="J151" s="66"/>
      <c r="K151" s="66"/>
      <c r="L151" s="66"/>
      <c r="M151" s="66"/>
      <c r="N151" s="66"/>
      <c r="O151" s="66"/>
      <c r="P151" s="66"/>
      <c r="Q151" s="66"/>
      <c r="R151" s="66"/>
      <c r="S151" s="66"/>
      <c r="T151" s="66"/>
      <c r="U151" s="66"/>
      <c r="V151" s="66"/>
      <c r="W151" s="66">
        <v>839882</v>
      </c>
      <c r="X151" s="66">
        <v>865003</v>
      </c>
      <c r="Y151" s="66">
        <v>878539</v>
      </c>
      <c r="Z151" s="66">
        <v>912790</v>
      </c>
      <c r="AA151" s="66">
        <v>926238</v>
      </c>
      <c r="AB151" s="66"/>
      <c r="AC151" s="7" t="s">
        <v>2042</v>
      </c>
      <c r="AD151" s="7"/>
      <c r="AE151" s="7" t="s">
        <v>1105</v>
      </c>
      <c r="AF151" s="10" t="s">
        <v>1124</v>
      </c>
      <c r="AG151" s="30" t="str">
        <f t="shared" si="2"/>
        <v>Non-blank</v>
      </c>
    </row>
    <row r="152" spans="1:33" s="28" customFormat="1" ht="30" hidden="1" x14ac:dyDescent="0.3">
      <c r="A152" s="93"/>
      <c r="B152" s="7" t="s">
        <v>401</v>
      </c>
      <c r="C152" s="7" t="s">
        <v>374</v>
      </c>
      <c r="D152" s="7" t="s">
        <v>703</v>
      </c>
      <c r="E152" s="7" t="s">
        <v>32</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16.8" hidden="1" x14ac:dyDescent="0.3">
      <c r="A153" s="93"/>
      <c r="B153" s="7" t="s">
        <v>402</v>
      </c>
      <c r="C153" s="7" t="s">
        <v>376</v>
      </c>
      <c r="D153" s="7" t="s">
        <v>703</v>
      </c>
      <c r="E153" s="7" t="s">
        <v>32</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10"/>
      <c r="AG153" s="30" t="str">
        <f t="shared" si="2"/>
        <v>X</v>
      </c>
    </row>
    <row r="154" spans="1:33" s="28" customFormat="1" ht="30" hidden="1" x14ac:dyDescent="0.3">
      <c r="A154" s="93" t="s">
        <v>404</v>
      </c>
      <c r="B154" s="7" t="s">
        <v>405</v>
      </c>
      <c r="C154" s="7" t="s">
        <v>406</v>
      </c>
      <c r="D154" s="7" t="s">
        <v>701</v>
      </c>
      <c r="E154" s="7" t="s">
        <v>32</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45" x14ac:dyDescent="0.3">
      <c r="A155" s="93"/>
      <c r="B155" s="7" t="s">
        <v>408</v>
      </c>
      <c r="C155" s="7" t="s">
        <v>409</v>
      </c>
      <c r="D155" s="7" t="s">
        <v>702</v>
      </c>
      <c r="E155" s="7" t="s">
        <v>32</v>
      </c>
      <c r="F155" s="66"/>
      <c r="G155" s="66"/>
      <c r="H155" s="66"/>
      <c r="I155" s="66"/>
      <c r="J155" s="66"/>
      <c r="K155" s="66"/>
      <c r="L155" s="66"/>
      <c r="M155" s="66"/>
      <c r="N155" s="66"/>
      <c r="O155" s="66"/>
      <c r="P155" s="66"/>
      <c r="Q155" s="66"/>
      <c r="R155" s="66"/>
      <c r="S155" s="66"/>
      <c r="T155" s="66"/>
      <c r="U155" s="66"/>
      <c r="V155" s="66"/>
      <c r="W155" s="66"/>
      <c r="X155" s="66"/>
      <c r="Y155" s="66"/>
      <c r="Z155" s="66">
        <v>67</v>
      </c>
      <c r="AA155" s="66"/>
      <c r="AB155" s="66"/>
      <c r="AC155" s="7"/>
      <c r="AD155" s="7"/>
      <c r="AE155" s="7" t="s">
        <v>566</v>
      </c>
      <c r="AF155" s="9" t="s">
        <v>567</v>
      </c>
      <c r="AG155" s="30" t="str">
        <f t="shared" si="2"/>
        <v>Non-blank</v>
      </c>
    </row>
    <row r="156" spans="1:33" s="28" customFormat="1" x14ac:dyDescent="0.3">
      <c r="A156" s="93"/>
      <c r="B156" s="7" t="s">
        <v>411</v>
      </c>
      <c r="C156" s="7" t="s">
        <v>412</v>
      </c>
      <c r="D156" s="7" t="s">
        <v>702</v>
      </c>
      <c r="E156" s="7" t="s">
        <v>36</v>
      </c>
      <c r="F156" s="66"/>
      <c r="G156" s="66"/>
      <c r="H156" s="66"/>
      <c r="I156" s="66"/>
      <c r="J156" s="66"/>
      <c r="K156" s="66"/>
      <c r="L156" s="66"/>
      <c r="M156" s="66"/>
      <c r="N156" s="66"/>
      <c r="O156" s="66"/>
      <c r="P156" s="66"/>
      <c r="Q156" s="66"/>
      <c r="R156" s="66"/>
      <c r="S156" s="66">
        <v>3.7</v>
      </c>
      <c r="T156" s="66"/>
      <c r="U156" s="66"/>
      <c r="V156" s="66"/>
      <c r="W156" s="66"/>
      <c r="X156" s="66"/>
      <c r="Y156" s="66"/>
      <c r="Z156" s="66"/>
      <c r="AA156" s="66"/>
      <c r="AB156" s="66"/>
      <c r="AC156" s="7"/>
      <c r="AD156" s="7"/>
      <c r="AE156" s="7" t="s">
        <v>783</v>
      </c>
      <c r="AF156" s="9" t="s">
        <v>784</v>
      </c>
      <c r="AG156" s="30" t="str">
        <f t="shared" si="2"/>
        <v>Non-blank</v>
      </c>
    </row>
    <row r="157" spans="1:33" s="28" customFormat="1" x14ac:dyDescent="0.3">
      <c r="A157" s="93"/>
      <c r="B157" s="7" t="s">
        <v>414</v>
      </c>
      <c r="C157" s="7" t="s">
        <v>415</v>
      </c>
      <c r="D157" s="7" t="s">
        <v>702</v>
      </c>
      <c r="E157" s="7" t="s">
        <v>32</v>
      </c>
      <c r="F157" s="66"/>
      <c r="G157" s="66"/>
      <c r="H157" s="66"/>
      <c r="I157" s="66"/>
      <c r="J157" s="66"/>
      <c r="K157" s="66"/>
      <c r="L157" s="66"/>
      <c r="M157" s="66"/>
      <c r="N157" s="66"/>
      <c r="O157" s="66"/>
      <c r="P157" s="66"/>
      <c r="Q157" s="66"/>
      <c r="R157" s="66"/>
      <c r="S157" s="66"/>
      <c r="T157" s="66"/>
      <c r="U157" s="66"/>
      <c r="V157" s="66"/>
      <c r="W157" s="66"/>
      <c r="X157" s="66"/>
      <c r="Y157" s="66"/>
      <c r="Z157" s="66">
        <v>85</v>
      </c>
      <c r="AA157" s="66"/>
      <c r="AB157" s="66"/>
      <c r="AC157" s="7"/>
      <c r="AD157" s="7"/>
      <c r="AE157" s="7" t="s">
        <v>566</v>
      </c>
      <c r="AF157" s="9" t="s">
        <v>567</v>
      </c>
      <c r="AG157" s="30" t="str">
        <f t="shared" si="2"/>
        <v>Non-blank</v>
      </c>
    </row>
    <row r="158" spans="1:33" s="28" customFormat="1" ht="30" hidden="1" x14ac:dyDescent="0.3">
      <c r="A158" s="93"/>
      <c r="B158" s="7" t="s">
        <v>417</v>
      </c>
      <c r="C158" s="7" t="s">
        <v>418</v>
      </c>
      <c r="D158" s="7" t="s">
        <v>702</v>
      </c>
      <c r="E158" s="7" t="s">
        <v>32</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75" x14ac:dyDescent="0.3">
      <c r="A159" s="93" t="s">
        <v>420</v>
      </c>
      <c r="B159" s="7" t="s">
        <v>421</v>
      </c>
      <c r="C159" s="7" t="s">
        <v>422</v>
      </c>
      <c r="D159" s="7" t="s">
        <v>702</v>
      </c>
      <c r="E159" s="7" t="s">
        <v>423</v>
      </c>
      <c r="F159" s="66"/>
      <c r="G159" s="66"/>
      <c r="H159" s="66"/>
      <c r="I159" s="66"/>
      <c r="J159" s="66"/>
      <c r="K159" s="66"/>
      <c r="L159" s="66"/>
      <c r="M159" s="66"/>
      <c r="N159" s="66"/>
      <c r="O159" s="66"/>
      <c r="P159" s="66"/>
      <c r="Q159" s="66"/>
      <c r="R159" s="66"/>
      <c r="S159" s="66">
        <v>1.8</v>
      </c>
      <c r="T159" s="66"/>
      <c r="U159" s="66"/>
      <c r="V159" s="66"/>
      <c r="W159" s="66"/>
      <c r="X159" s="66"/>
      <c r="Y159" s="66"/>
      <c r="Z159" s="66"/>
      <c r="AA159" s="66"/>
      <c r="AB159" s="66"/>
      <c r="AC159" s="7"/>
      <c r="AD159" s="7"/>
      <c r="AE159" s="7" t="s">
        <v>585</v>
      </c>
      <c r="AF159" s="9" t="s">
        <v>565</v>
      </c>
      <c r="AG159" s="30" t="str">
        <f t="shared" si="2"/>
        <v>Non-blank</v>
      </c>
    </row>
    <row r="160" spans="1:33" s="28" customFormat="1" ht="30" x14ac:dyDescent="0.3">
      <c r="A160" s="93"/>
      <c r="B160" s="7" t="s">
        <v>425</v>
      </c>
      <c r="C160" s="7" t="s">
        <v>426</v>
      </c>
      <c r="D160" s="7" t="s">
        <v>702</v>
      </c>
      <c r="E160" s="7" t="s">
        <v>178</v>
      </c>
      <c r="F160" s="66"/>
      <c r="G160" s="66"/>
      <c r="H160" s="66"/>
      <c r="I160" s="66"/>
      <c r="J160" s="66"/>
      <c r="K160" s="66"/>
      <c r="L160" s="66"/>
      <c r="M160" s="66"/>
      <c r="N160" s="66"/>
      <c r="O160" s="66"/>
      <c r="P160" s="66"/>
      <c r="Q160" s="66"/>
      <c r="R160" s="66"/>
      <c r="S160" s="66">
        <v>10.273788570582001</v>
      </c>
      <c r="T160" s="66"/>
      <c r="U160" s="66"/>
      <c r="V160" s="66"/>
      <c r="W160" s="66"/>
      <c r="X160" s="66"/>
      <c r="Y160" s="66"/>
      <c r="Z160" s="66"/>
      <c r="AA160" s="66"/>
      <c r="AB160" s="66"/>
      <c r="AC160" s="7"/>
      <c r="AD160" s="7"/>
      <c r="AE160" s="7" t="s">
        <v>586</v>
      </c>
      <c r="AF160" s="9"/>
      <c r="AG160" s="30" t="str">
        <f t="shared" si="2"/>
        <v>Non-blank</v>
      </c>
    </row>
    <row r="161" spans="1:33" s="28" customFormat="1" ht="16.8" x14ac:dyDescent="0.3">
      <c r="A161" s="93"/>
      <c r="B161" s="7" t="s">
        <v>428</v>
      </c>
      <c r="C161" s="7" t="s">
        <v>429</v>
      </c>
      <c r="D161" s="7" t="s">
        <v>703</v>
      </c>
      <c r="E161" s="7" t="s">
        <v>109</v>
      </c>
      <c r="F161" s="66"/>
      <c r="G161" s="66"/>
      <c r="H161" s="66"/>
      <c r="I161" s="66"/>
      <c r="J161" s="66"/>
      <c r="K161" s="66"/>
      <c r="L161" s="66"/>
      <c r="M161" s="66"/>
      <c r="N161" s="66"/>
      <c r="O161" s="66"/>
      <c r="P161" s="66"/>
      <c r="Q161" s="66">
        <v>15541</v>
      </c>
      <c r="R161" s="66">
        <v>15894</v>
      </c>
      <c r="S161" s="66">
        <v>16089</v>
      </c>
      <c r="T161" s="66">
        <v>15790</v>
      </c>
      <c r="U161" s="66">
        <v>16170</v>
      </c>
      <c r="V161" s="66">
        <v>16099</v>
      </c>
      <c r="W161" s="66">
        <v>15725</v>
      </c>
      <c r="X161" s="66">
        <v>15935</v>
      </c>
      <c r="Y161" s="66">
        <v>16102</v>
      </c>
      <c r="Z161" s="66">
        <v>15298</v>
      </c>
      <c r="AA161" s="66"/>
      <c r="AB161" s="66"/>
      <c r="AC161" s="7"/>
      <c r="AD161" s="7"/>
      <c r="AE161" s="7"/>
      <c r="AF161" s="10" t="s">
        <v>1128</v>
      </c>
      <c r="AG161" s="30" t="str">
        <f t="shared" si="2"/>
        <v>Non-blank</v>
      </c>
    </row>
    <row r="162" spans="1:33" s="28" customFormat="1" ht="16.8" x14ac:dyDescent="0.3">
      <c r="A162" s="93"/>
      <c r="B162" s="7" t="s">
        <v>431</v>
      </c>
      <c r="C162" s="7" t="s">
        <v>432</v>
      </c>
      <c r="D162" s="7" t="s">
        <v>703</v>
      </c>
      <c r="E162" s="7" t="s">
        <v>109</v>
      </c>
      <c r="F162" s="66"/>
      <c r="G162" s="66"/>
      <c r="H162" s="66"/>
      <c r="I162" s="66"/>
      <c r="J162" s="66"/>
      <c r="K162" s="66"/>
      <c r="L162" s="66"/>
      <c r="M162" s="66"/>
      <c r="N162" s="66"/>
      <c r="O162" s="66"/>
      <c r="P162" s="66"/>
      <c r="Q162" s="66">
        <v>128</v>
      </c>
      <c r="R162" s="66">
        <v>116</v>
      </c>
      <c r="S162" s="66">
        <v>128</v>
      </c>
      <c r="T162" s="66">
        <v>99</v>
      </c>
      <c r="U162" s="66">
        <v>117</v>
      </c>
      <c r="V162" s="66">
        <v>129</v>
      </c>
      <c r="W162" s="66">
        <v>104</v>
      </c>
      <c r="X162" s="66">
        <v>107</v>
      </c>
      <c r="Y162" s="66">
        <v>107</v>
      </c>
      <c r="Z162" s="66">
        <v>96</v>
      </c>
      <c r="AA162" s="66"/>
      <c r="AB162" s="66"/>
      <c r="AC162" s="7"/>
      <c r="AD162" s="7"/>
      <c r="AE162" s="7"/>
      <c r="AF162" s="10" t="s">
        <v>1128</v>
      </c>
      <c r="AG162" s="30" t="str">
        <f t="shared" si="2"/>
        <v>Non-blank</v>
      </c>
    </row>
    <row r="163" spans="1:33" s="28" customFormat="1" ht="30" x14ac:dyDescent="0.3">
      <c r="A163" s="93"/>
      <c r="B163" s="7" t="s">
        <v>434</v>
      </c>
      <c r="C163" s="7" t="s">
        <v>435</v>
      </c>
      <c r="D163" s="7" t="s">
        <v>703</v>
      </c>
      <c r="E163" s="7" t="s">
        <v>109</v>
      </c>
      <c r="F163" s="66"/>
      <c r="G163" s="66"/>
      <c r="H163" s="66"/>
      <c r="I163" s="66"/>
      <c r="J163" s="66"/>
      <c r="K163" s="66"/>
      <c r="L163" s="66"/>
      <c r="M163" s="66"/>
      <c r="N163" s="66"/>
      <c r="O163" s="66"/>
      <c r="P163" s="66"/>
      <c r="Q163" s="66">
        <v>15413</v>
      </c>
      <c r="R163" s="66">
        <v>15778</v>
      </c>
      <c r="S163" s="66">
        <v>15961</v>
      </c>
      <c r="T163" s="66">
        <v>15691</v>
      </c>
      <c r="U163" s="66">
        <v>16053</v>
      </c>
      <c r="V163" s="66">
        <v>15970</v>
      </c>
      <c r="W163" s="66">
        <v>15621</v>
      </c>
      <c r="X163" s="66">
        <v>15828</v>
      </c>
      <c r="Y163" s="66">
        <v>15995</v>
      </c>
      <c r="Z163" s="66">
        <v>15202</v>
      </c>
      <c r="AA163" s="66"/>
      <c r="AB163" s="66"/>
      <c r="AC163" s="7"/>
      <c r="AD163" s="7"/>
      <c r="AE163" s="7"/>
      <c r="AF163" s="10" t="s">
        <v>1128</v>
      </c>
      <c r="AG163" s="30" t="str">
        <f t="shared" si="2"/>
        <v>Non-blank</v>
      </c>
    </row>
    <row r="164" spans="1:33" s="28" customFormat="1" ht="30" hidden="1" x14ac:dyDescent="0.3">
      <c r="A164" s="93"/>
      <c r="B164" s="7" t="s">
        <v>439</v>
      </c>
      <c r="C164" s="7" t="s">
        <v>437</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441</v>
      </c>
      <c r="C165" s="7" t="s">
        <v>440</v>
      </c>
      <c r="D165" s="7" t="s">
        <v>703</v>
      </c>
      <c r="E165" s="7" t="s">
        <v>109</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x14ac:dyDescent="0.3">
      <c r="A166" s="93" t="s">
        <v>442</v>
      </c>
      <c r="B166" s="7" t="s">
        <v>443</v>
      </c>
      <c r="C166" s="7" t="s">
        <v>444</v>
      </c>
      <c r="D166" s="7" t="s">
        <v>702</v>
      </c>
      <c r="E166" s="7" t="s">
        <v>445</v>
      </c>
      <c r="F166" s="66"/>
      <c r="G166" s="66"/>
      <c r="H166" s="66"/>
      <c r="I166" s="66"/>
      <c r="J166" s="66"/>
      <c r="K166" s="66"/>
      <c r="L166" s="66"/>
      <c r="M166" s="66"/>
      <c r="N166" s="66"/>
      <c r="O166" s="66"/>
      <c r="P166" s="66"/>
      <c r="Q166" s="66"/>
      <c r="R166" s="66"/>
      <c r="S166" s="66"/>
      <c r="T166" s="66"/>
      <c r="U166" s="66"/>
      <c r="V166" s="66"/>
      <c r="W166" s="66"/>
      <c r="X166" s="66"/>
      <c r="Y166" s="66">
        <v>23.5</v>
      </c>
      <c r="Z166" s="66"/>
      <c r="AA166" s="66"/>
      <c r="AB166" s="66"/>
      <c r="AC166" s="7"/>
      <c r="AD166" s="7"/>
      <c r="AE166" s="7" t="s">
        <v>785</v>
      </c>
      <c r="AF166" s="9" t="s">
        <v>786</v>
      </c>
      <c r="AG166" s="30" t="str">
        <f t="shared" si="2"/>
        <v>Non-blank</v>
      </c>
    </row>
    <row r="167" spans="1:33" s="28" customFormat="1" ht="30" x14ac:dyDescent="0.3">
      <c r="A167" s="93"/>
      <c r="B167" s="7" t="s">
        <v>443</v>
      </c>
      <c r="C167" s="7" t="s">
        <v>444</v>
      </c>
      <c r="D167" s="7" t="s">
        <v>702</v>
      </c>
      <c r="E167" s="7" t="s">
        <v>445</v>
      </c>
      <c r="F167" s="66"/>
      <c r="G167" s="66"/>
      <c r="H167" s="66"/>
      <c r="I167" s="66"/>
      <c r="J167" s="66"/>
      <c r="K167" s="66"/>
      <c r="L167" s="66"/>
      <c r="M167" s="66"/>
      <c r="N167" s="66"/>
      <c r="O167" s="66"/>
      <c r="P167" s="66"/>
      <c r="Q167" s="66"/>
      <c r="R167" s="66"/>
      <c r="S167" s="66"/>
      <c r="T167" s="66"/>
      <c r="U167" s="66"/>
      <c r="V167" s="66"/>
      <c r="W167" s="66">
        <v>21.8</v>
      </c>
      <c r="X167" s="66">
        <v>20.2</v>
      </c>
      <c r="Y167" s="66">
        <v>20.3</v>
      </c>
      <c r="Z167" s="66">
        <v>15.4</v>
      </c>
      <c r="AA167" s="66">
        <v>15.9</v>
      </c>
      <c r="AB167" s="66"/>
      <c r="AC167" s="7"/>
      <c r="AD167" s="7"/>
      <c r="AE167" s="7" t="s">
        <v>616</v>
      </c>
      <c r="AF167" s="9" t="s">
        <v>617</v>
      </c>
      <c r="AG167" s="30" t="str">
        <f t="shared" si="2"/>
        <v>Non-blank</v>
      </c>
    </row>
    <row r="168" spans="1:33" s="28" customFormat="1" ht="30" x14ac:dyDescent="0.3">
      <c r="A168" s="93"/>
      <c r="B168" s="7" t="s">
        <v>443</v>
      </c>
      <c r="C168" s="7" t="s">
        <v>444</v>
      </c>
      <c r="D168" s="7" t="s">
        <v>702</v>
      </c>
      <c r="E168" s="7" t="s">
        <v>445</v>
      </c>
      <c r="F168" s="66">
        <v>24.33</v>
      </c>
      <c r="G168" s="66">
        <v>24.98</v>
      </c>
      <c r="H168" s="66">
        <v>23.78</v>
      </c>
      <c r="I168" s="66">
        <v>26.13</v>
      </c>
      <c r="J168" s="66">
        <v>27.97</v>
      </c>
      <c r="K168" s="66">
        <v>29.9</v>
      </c>
      <c r="L168" s="66">
        <v>28.62</v>
      </c>
      <c r="M168" s="66">
        <v>29.8</v>
      </c>
      <c r="N168" s="66">
        <v>29.48</v>
      </c>
      <c r="O168" s="66">
        <v>31.4</v>
      </c>
      <c r="P168" s="66">
        <v>25.39</v>
      </c>
      <c r="Q168" s="66">
        <v>30.7</v>
      </c>
      <c r="R168" s="66">
        <v>24.92</v>
      </c>
      <c r="S168" s="66">
        <v>25.69</v>
      </c>
      <c r="T168" s="66">
        <v>25.45</v>
      </c>
      <c r="U168" s="66">
        <v>21.36</v>
      </c>
      <c r="V168" s="66">
        <v>21.52</v>
      </c>
      <c r="W168" s="66">
        <v>19.260000000000002</v>
      </c>
      <c r="X168" s="66">
        <v>17.89</v>
      </c>
      <c r="Y168" s="66">
        <v>20.48</v>
      </c>
      <c r="Z168" s="66"/>
      <c r="AA168" s="66"/>
      <c r="AB168" s="66"/>
      <c r="AC168" s="7"/>
      <c r="AD168" s="7"/>
      <c r="AE168" s="7" t="s">
        <v>588</v>
      </c>
      <c r="AF168" s="9" t="s">
        <v>589</v>
      </c>
      <c r="AG168" s="30" t="str">
        <f t="shared" si="2"/>
        <v>Non-blank</v>
      </c>
    </row>
    <row r="169" spans="1:33" s="28" customFormat="1" ht="30" x14ac:dyDescent="0.3">
      <c r="A169" s="93"/>
      <c r="B169" s="7" t="s">
        <v>447</v>
      </c>
      <c r="C169" s="7" t="s">
        <v>448</v>
      </c>
      <c r="D169" s="7" t="s">
        <v>702</v>
      </c>
      <c r="E169" s="7" t="s">
        <v>449</v>
      </c>
      <c r="F169" s="66">
        <v>7031.30326091181</v>
      </c>
      <c r="G169" s="66"/>
      <c r="H169" s="66"/>
      <c r="I169" s="66"/>
      <c r="J169" s="66"/>
      <c r="K169" s="66"/>
      <c r="L169" s="66"/>
      <c r="M169" s="66"/>
      <c r="N169" s="66"/>
      <c r="O169" s="66"/>
      <c r="P169" s="66"/>
      <c r="Q169" s="66"/>
      <c r="R169" s="66"/>
      <c r="S169" s="66"/>
      <c r="T169" s="66"/>
      <c r="U169" s="66">
        <v>1903.7128164366</v>
      </c>
      <c r="V169" s="66"/>
      <c r="W169" s="66"/>
      <c r="X169" s="66"/>
      <c r="Y169" s="66"/>
      <c r="Z169" s="66"/>
      <c r="AA169" s="66"/>
      <c r="AB169" s="66"/>
      <c r="AC169" s="7"/>
      <c r="AD169" s="7"/>
      <c r="AE169" s="7" t="s">
        <v>560</v>
      </c>
      <c r="AF169" s="9" t="s">
        <v>561</v>
      </c>
      <c r="AG169" s="30" t="str">
        <f t="shared" si="2"/>
        <v>Non-blank</v>
      </c>
    </row>
    <row r="170" spans="1:33" s="28" customFormat="1" ht="45" x14ac:dyDescent="0.3">
      <c r="A170" s="93"/>
      <c r="B170" s="7" t="s">
        <v>451</v>
      </c>
      <c r="C170" s="7" t="s">
        <v>452</v>
      </c>
      <c r="D170" s="7" t="s">
        <v>702</v>
      </c>
      <c r="E170" s="7" t="s">
        <v>453</v>
      </c>
      <c r="F170" s="66">
        <v>1309.9054323978446</v>
      </c>
      <c r="G170" s="66"/>
      <c r="H170" s="66"/>
      <c r="I170" s="66"/>
      <c r="J170" s="66"/>
      <c r="K170" s="66"/>
      <c r="L170" s="66"/>
      <c r="M170" s="66"/>
      <c r="N170" s="66"/>
      <c r="O170" s="66"/>
      <c r="P170" s="66"/>
      <c r="Q170" s="66"/>
      <c r="R170" s="66"/>
      <c r="S170" s="66"/>
      <c r="T170" s="66"/>
      <c r="U170" s="66">
        <v>333.53645989930681</v>
      </c>
      <c r="V170" s="66"/>
      <c r="W170" s="66"/>
      <c r="X170" s="66"/>
      <c r="Y170" s="66"/>
      <c r="Z170" s="66"/>
      <c r="AA170" s="66"/>
      <c r="AB170" s="66"/>
      <c r="AC170" s="7"/>
      <c r="AD170" s="7"/>
      <c r="AE170" s="7" t="s">
        <v>568</v>
      </c>
      <c r="AF170" s="9"/>
      <c r="AG170" s="30" t="str">
        <f t="shared" si="2"/>
        <v>Non-blank</v>
      </c>
    </row>
    <row r="171" spans="1:33" s="28" customFormat="1" ht="30" x14ac:dyDescent="0.3">
      <c r="A171" s="93"/>
      <c r="B171" s="7" t="s">
        <v>455</v>
      </c>
      <c r="C171" s="7" t="s">
        <v>456</v>
      </c>
      <c r="D171" s="7" t="s">
        <v>702</v>
      </c>
      <c r="E171" s="7" t="s">
        <v>32</v>
      </c>
      <c r="F171" s="66"/>
      <c r="G171" s="66"/>
      <c r="H171" s="66"/>
      <c r="I171" s="66"/>
      <c r="J171" s="66">
        <v>30</v>
      </c>
      <c r="K171" s="66"/>
      <c r="L171" s="66"/>
      <c r="M171" s="66"/>
      <c r="N171" s="66"/>
      <c r="O171" s="66"/>
      <c r="P171" s="66"/>
      <c r="Q171" s="66"/>
      <c r="R171" s="66"/>
      <c r="S171" s="66"/>
      <c r="T171" s="66"/>
      <c r="U171" s="66"/>
      <c r="V171" s="66"/>
      <c r="W171" s="66"/>
      <c r="X171" s="66"/>
      <c r="Y171" s="66"/>
      <c r="Z171" s="66"/>
      <c r="AA171" s="66"/>
      <c r="AB171" s="66"/>
      <c r="AC171" s="7"/>
      <c r="AD171" s="7"/>
      <c r="AE171" s="7" t="s">
        <v>710</v>
      </c>
      <c r="AF171" s="9" t="s">
        <v>711</v>
      </c>
      <c r="AG171" s="30" t="str">
        <f t="shared" si="2"/>
        <v>Non-blank</v>
      </c>
    </row>
    <row r="172" spans="1:33" s="28" customFormat="1" x14ac:dyDescent="0.3">
      <c r="A172" s="93"/>
      <c r="B172" s="7" t="s">
        <v>458</v>
      </c>
      <c r="C172" s="7" t="s">
        <v>459</v>
      </c>
      <c r="D172" s="7" t="s">
        <v>702</v>
      </c>
      <c r="E172" s="7" t="s">
        <v>32</v>
      </c>
      <c r="F172" s="66"/>
      <c r="G172" s="66"/>
      <c r="H172" s="66"/>
      <c r="I172" s="66"/>
      <c r="J172" s="66"/>
      <c r="K172" s="66"/>
      <c r="L172" s="66"/>
      <c r="M172" s="66"/>
      <c r="N172" s="66"/>
      <c r="O172" s="66"/>
      <c r="P172" s="66"/>
      <c r="Q172" s="66"/>
      <c r="R172" s="66"/>
      <c r="S172" s="66"/>
      <c r="T172" s="66"/>
      <c r="U172" s="66"/>
      <c r="V172" s="66"/>
      <c r="W172" s="66"/>
      <c r="X172" s="66"/>
      <c r="Y172" s="66"/>
      <c r="Z172" s="66"/>
      <c r="AA172" s="66">
        <v>6.8</v>
      </c>
      <c r="AB172" s="66"/>
      <c r="AC172" s="7"/>
      <c r="AD172" s="7"/>
      <c r="AE172" s="7" t="s">
        <v>785</v>
      </c>
      <c r="AF172" s="9" t="s">
        <v>786</v>
      </c>
      <c r="AG172" s="30" t="str">
        <f t="shared" si="2"/>
        <v>Non-blank</v>
      </c>
    </row>
    <row r="173" spans="1:33" s="28" customFormat="1" ht="30" x14ac:dyDescent="0.3">
      <c r="A173" s="93"/>
      <c r="B173" s="7" t="s">
        <v>461</v>
      </c>
      <c r="C173" s="7" t="s">
        <v>462</v>
      </c>
      <c r="D173" s="7" t="s">
        <v>702</v>
      </c>
      <c r="E173" s="7" t="s">
        <v>32</v>
      </c>
      <c r="F173" s="66"/>
      <c r="G173" s="66"/>
      <c r="H173" s="66"/>
      <c r="I173" s="66"/>
      <c r="J173" s="66"/>
      <c r="K173" s="66"/>
      <c r="L173" s="66"/>
      <c r="M173" s="66"/>
      <c r="N173" s="66"/>
      <c r="O173" s="66"/>
      <c r="P173" s="66"/>
      <c r="Q173" s="66"/>
      <c r="R173" s="66"/>
      <c r="S173" s="66"/>
      <c r="T173" s="66"/>
      <c r="U173" s="66"/>
      <c r="V173" s="66"/>
      <c r="W173" s="66"/>
      <c r="X173" s="66"/>
      <c r="Y173" s="66"/>
      <c r="Z173" s="66"/>
      <c r="AA173" s="66">
        <v>0.8</v>
      </c>
      <c r="AB173" s="66"/>
      <c r="AC173" s="7"/>
      <c r="AD173" s="7"/>
      <c r="AE173" s="7" t="s">
        <v>785</v>
      </c>
      <c r="AF173" s="9" t="s">
        <v>786</v>
      </c>
      <c r="AG173" s="30" t="str">
        <f t="shared" si="2"/>
        <v>Non-blank</v>
      </c>
    </row>
    <row r="174" spans="1:33" s="28" customFormat="1" ht="30" x14ac:dyDescent="0.3">
      <c r="A174" s="93"/>
      <c r="B174" s="7" t="s">
        <v>464</v>
      </c>
      <c r="C174" s="7" t="s">
        <v>465</v>
      </c>
      <c r="D174" s="7" t="s">
        <v>702</v>
      </c>
      <c r="E174" s="7" t="s">
        <v>445</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v>2.78088365853238</v>
      </c>
      <c r="AC174" s="7"/>
      <c r="AD174" s="7"/>
      <c r="AE174" s="7" t="s">
        <v>618</v>
      </c>
      <c r="AF174" s="9" t="s">
        <v>619</v>
      </c>
      <c r="AG174" s="30" t="str">
        <f t="shared" si="2"/>
        <v>Non-blank</v>
      </c>
    </row>
    <row r="175" spans="1:33" s="28" customFormat="1" ht="30" x14ac:dyDescent="0.3">
      <c r="A175" s="93"/>
      <c r="B175" s="7" t="s">
        <v>467</v>
      </c>
      <c r="C175" s="7" t="s">
        <v>468</v>
      </c>
      <c r="D175" s="7" t="s">
        <v>702</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v>6.0764859106062899E-2</v>
      </c>
      <c r="AC175" s="7"/>
      <c r="AD175" s="7"/>
      <c r="AE175" s="7" t="s">
        <v>618</v>
      </c>
      <c r="AF175" s="9" t="s">
        <v>619</v>
      </c>
      <c r="AG175" s="30" t="str">
        <f t="shared" si="2"/>
        <v>Non-blank</v>
      </c>
    </row>
    <row r="176" spans="1:33" s="28" customFormat="1" ht="30" x14ac:dyDescent="0.3">
      <c r="A176" s="93"/>
      <c r="B176" s="7" t="s">
        <v>470</v>
      </c>
      <c r="C176" s="7" t="s">
        <v>471</v>
      </c>
      <c r="D176" s="7" t="s">
        <v>702</v>
      </c>
      <c r="E176" s="7" t="s">
        <v>445</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v>4.4786652791627901</v>
      </c>
      <c r="AC176" s="7"/>
      <c r="AD176" s="7"/>
      <c r="AE176" s="7" t="s">
        <v>618</v>
      </c>
      <c r="AF176" s="9" t="s">
        <v>619</v>
      </c>
      <c r="AG176" s="30" t="str">
        <f t="shared" si="2"/>
        <v>Non-blank</v>
      </c>
    </row>
    <row r="177" spans="1:33" s="28" customFormat="1" ht="30" x14ac:dyDescent="0.3">
      <c r="A177" s="93"/>
      <c r="B177" s="7" t="s">
        <v>473</v>
      </c>
      <c r="C177" s="7" t="s">
        <v>474</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v>0.15741934558981999</v>
      </c>
      <c r="AC177" s="7"/>
      <c r="AD177" s="7"/>
      <c r="AE177" s="7" t="s">
        <v>618</v>
      </c>
      <c r="AF177" s="9" t="s">
        <v>619</v>
      </c>
      <c r="AG177" s="30" t="str">
        <f t="shared" si="2"/>
        <v>Non-blank</v>
      </c>
    </row>
    <row r="178" spans="1:33" s="28" customFormat="1" ht="30" x14ac:dyDescent="0.3">
      <c r="A178" s="93"/>
      <c r="B178" s="7" t="s">
        <v>476</v>
      </c>
      <c r="C178" s="7" t="s">
        <v>477</v>
      </c>
      <c r="D178" s="7" t="s">
        <v>702</v>
      </c>
      <c r="E178" s="7" t="s">
        <v>445</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v>8.7321389043575295E-2</v>
      </c>
      <c r="AC178" s="7"/>
      <c r="AD178" s="7"/>
      <c r="AE178" s="7" t="s">
        <v>618</v>
      </c>
      <c r="AF178" s="9" t="s">
        <v>619</v>
      </c>
      <c r="AG178" s="30" t="str">
        <f t="shared" si="2"/>
        <v>Non-blank</v>
      </c>
    </row>
    <row r="179" spans="1:33" s="28" customFormat="1" ht="30" x14ac:dyDescent="0.3">
      <c r="A179" s="93"/>
      <c r="B179" s="7" t="s">
        <v>479</v>
      </c>
      <c r="C179" s="7" t="s">
        <v>480</v>
      </c>
      <c r="D179" s="7" t="s">
        <v>702</v>
      </c>
      <c r="E179" s="7" t="s">
        <v>445</v>
      </c>
      <c r="F179" s="66">
        <v>14.04</v>
      </c>
      <c r="G179" s="66">
        <v>16.13</v>
      </c>
      <c r="H179" s="66">
        <v>18.22</v>
      </c>
      <c r="I179" s="66">
        <v>20.309999999999999</v>
      </c>
      <c r="J179" s="66">
        <v>22.4</v>
      </c>
      <c r="K179" s="66">
        <v>24.49</v>
      </c>
      <c r="L179" s="66">
        <v>23.53</v>
      </c>
      <c r="M179" s="66">
        <v>22.56</v>
      </c>
      <c r="N179" s="66">
        <v>21.6</v>
      </c>
      <c r="O179" s="66">
        <v>20.64</v>
      </c>
      <c r="P179" s="66">
        <v>19.670000000000002</v>
      </c>
      <c r="Q179" s="66">
        <v>19.96</v>
      </c>
      <c r="R179" s="66">
        <v>20.12</v>
      </c>
      <c r="S179" s="66">
        <v>18.52</v>
      </c>
      <c r="T179" s="66">
        <v>17.54</v>
      </c>
      <c r="U179" s="66">
        <v>13.96</v>
      </c>
      <c r="V179" s="66">
        <v>13.25</v>
      </c>
      <c r="W179" s="66">
        <v>13.23</v>
      </c>
      <c r="X179" s="66">
        <v>12.15</v>
      </c>
      <c r="Y179" s="66">
        <v>10.53</v>
      </c>
      <c r="Z179" s="66"/>
      <c r="AA179" s="66"/>
      <c r="AB179" s="66"/>
      <c r="AC179" s="7"/>
      <c r="AD179" s="7"/>
      <c r="AE179" s="7" t="s">
        <v>588</v>
      </c>
      <c r="AF179" s="9" t="s">
        <v>589</v>
      </c>
      <c r="AG179" s="30" t="str">
        <f t="shared" si="2"/>
        <v>Non-blank</v>
      </c>
    </row>
    <row r="180" spans="1:33" s="28" customFormat="1" ht="30" hidden="1" x14ac:dyDescent="0.3">
      <c r="A180" s="93"/>
      <c r="B180" s="7" t="s">
        <v>482</v>
      </c>
      <c r="C180" s="7" t="s">
        <v>483</v>
      </c>
      <c r="D180" s="7" t="s">
        <v>703</v>
      </c>
      <c r="E180" s="7" t="s">
        <v>445</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30" hidden="1" x14ac:dyDescent="0.3">
      <c r="A181" s="93"/>
      <c r="B181" s="7" t="s">
        <v>485</v>
      </c>
      <c r="C181" s="7" t="s">
        <v>486</v>
      </c>
      <c r="D181" s="7" t="s">
        <v>703</v>
      </c>
      <c r="E181" s="7" t="s">
        <v>445</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hidden="1" x14ac:dyDescent="0.3">
      <c r="A182" s="93"/>
      <c r="B182" s="7" t="s">
        <v>488</v>
      </c>
      <c r="C182" s="7" t="s">
        <v>489</v>
      </c>
      <c r="D182" s="7" t="s">
        <v>703</v>
      </c>
      <c r="E182" s="7" t="s">
        <v>445</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x14ac:dyDescent="0.3">
      <c r="A183" s="93" t="s">
        <v>491</v>
      </c>
      <c r="B183" s="7" t="s">
        <v>492</v>
      </c>
      <c r="C183" s="7" t="s">
        <v>493</v>
      </c>
      <c r="D183" s="7" t="s">
        <v>702</v>
      </c>
      <c r="E183" s="7" t="s">
        <v>494</v>
      </c>
      <c r="F183" s="66">
        <v>10519.092209108199</v>
      </c>
      <c r="G183" s="66"/>
      <c r="H183" s="66"/>
      <c r="I183" s="66"/>
      <c r="J183" s="66"/>
      <c r="K183" s="66"/>
      <c r="L183" s="66"/>
      <c r="M183" s="66"/>
      <c r="N183" s="66"/>
      <c r="O183" s="66"/>
      <c r="P183" s="66"/>
      <c r="Q183" s="66"/>
      <c r="R183" s="66"/>
      <c r="S183" s="66"/>
      <c r="T183" s="66"/>
      <c r="U183" s="66">
        <v>6721.32224108224</v>
      </c>
      <c r="V183" s="66"/>
      <c r="W183" s="66"/>
      <c r="X183" s="66"/>
      <c r="Y183" s="66"/>
      <c r="Z183" s="66"/>
      <c r="AA183" s="66"/>
      <c r="AB183" s="66"/>
      <c r="AC183" s="7"/>
      <c r="AD183" s="7"/>
      <c r="AE183" s="7" t="s">
        <v>560</v>
      </c>
      <c r="AF183" s="9" t="s">
        <v>561</v>
      </c>
      <c r="AG183" s="30" t="str">
        <f t="shared" si="2"/>
        <v>Non-blank</v>
      </c>
    </row>
    <row r="184" spans="1:33" s="28" customFormat="1" ht="30" x14ac:dyDescent="0.3">
      <c r="A184" s="93"/>
      <c r="B184" s="7" t="s">
        <v>496</v>
      </c>
      <c r="C184" s="7" t="s">
        <v>497</v>
      </c>
      <c r="D184" s="7" t="s">
        <v>702</v>
      </c>
      <c r="E184" s="7" t="s">
        <v>498</v>
      </c>
      <c r="F184" s="66">
        <v>1959.6674353678541</v>
      </c>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t="s">
        <v>568</v>
      </c>
      <c r="AF184" s="9"/>
      <c r="AG184" s="30" t="str">
        <f t="shared" si="2"/>
        <v>Non-blank</v>
      </c>
    </row>
    <row r="185" spans="1:33" s="28" customFormat="1" ht="30" x14ac:dyDescent="0.3">
      <c r="A185" s="93"/>
      <c r="B185" s="7" t="s">
        <v>500</v>
      </c>
      <c r="C185" s="7" t="s">
        <v>501</v>
      </c>
      <c r="D185" s="7" t="s">
        <v>702</v>
      </c>
      <c r="E185" s="7" t="s">
        <v>502</v>
      </c>
      <c r="F185" s="66"/>
      <c r="G185" s="66"/>
      <c r="H185" s="66"/>
      <c r="I185" s="66"/>
      <c r="J185" s="66">
        <v>6210.0865542045603</v>
      </c>
      <c r="K185" s="66"/>
      <c r="L185" s="66"/>
      <c r="M185" s="66"/>
      <c r="N185" s="66"/>
      <c r="O185" s="66"/>
      <c r="P185" s="66"/>
      <c r="Q185" s="66"/>
      <c r="R185" s="66"/>
      <c r="S185" s="66"/>
      <c r="T185" s="66"/>
      <c r="U185" s="66"/>
      <c r="V185" s="66"/>
      <c r="W185" s="66"/>
      <c r="X185" s="66"/>
      <c r="Y185" s="66"/>
      <c r="Z185" s="66"/>
      <c r="AA185" s="66"/>
      <c r="AB185" s="66"/>
      <c r="AC185" s="7"/>
      <c r="AD185" s="7"/>
      <c r="AE185" s="7" t="s">
        <v>607</v>
      </c>
      <c r="AF185" s="9" t="s">
        <v>608</v>
      </c>
      <c r="AG185" s="30" t="str">
        <f t="shared" si="2"/>
        <v>Non-blank</v>
      </c>
    </row>
    <row r="186" spans="1:33" s="28" customFormat="1" ht="30" x14ac:dyDescent="0.3">
      <c r="A186" s="93"/>
      <c r="B186" s="7" t="s">
        <v>504</v>
      </c>
      <c r="C186" s="7" t="s">
        <v>505</v>
      </c>
      <c r="D186" s="7" t="s">
        <v>702</v>
      </c>
      <c r="E186" s="7" t="s">
        <v>16</v>
      </c>
      <c r="F186" s="66"/>
      <c r="G186" s="66"/>
      <c r="H186" s="66"/>
      <c r="I186" s="66"/>
      <c r="J186" s="66"/>
      <c r="K186" s="66"/>
      <c r="L186" s="66"/>
      <c r="M186" s="66"/>
      <c r="N186" s="66"/>
      <c r="O186" s="66"/>
      <c r="P186" s="66"/>
      <c r="Q186" s="66"/>
      <c r="R186" s="66"/>
      <c r="S186" s="66"/>
      <c r="T186" s="66"/>
      <c r="U186" s="66">
        <v>0</v>
      </c>
      <c r="V186" s="66"/>
      <c r="W186" s="66"/>
      <c r="X186" s="66"/>
      <c r="Y186" s="66"/>
      <c r="Z186" s="66"/>
      <c r="AA186" s="66"/>
      <c r="AB186" s="66"/>
      <c r="AC186" s="7"/>
      <c r="AD186" s="7"/>
      <c r="AE186" s="7" t="s">
        <v>560</v>
      </c>
      <c r="AF186" s="9" t="s">
        <v>561</v>
      </c>
      <c r="AG186" s="30" t="str">
        <f t="shared" si="2"/>
        <v>Non-blank</v>
      </c>
    </row>
    <row r="187" spans="1:33" s="28" customFormat="1" ht="30" x14ac:dyDescent="0.3">
      <c r="A187" s="93"/>
      <c r="B187" s="7" t="s">
        <v>507</v>
      </c>
      <c r="C187" s="7" t="s">
        <v>508</v>
      </c>
      <c r="D187" s="7" t="s">
        <v>702</v>
      </c>
      <c r="E187" s="7" t="s">
        <v>178</v>
      </c>
      <c r="F187" s="66">
        <v>0</v>
      </c>
      <c r="G187" s="66"/>
      <c r="H187" s="66"/>
      <c r="I187" s="66"/>
      <c r="J187" s="66"/>
      <c r="K187" s="66"/>
      <c r="L187" s="66"/>
      <c r="M187" s="66"/>
      <c r="N187" s="66"/>
      <c r="O187" s="66"/>
      <c r="P187" s="66"/>
      <c r="Q187" s="66"/>
      <c r="R187" s="66"/>
      <c r="S187" s="66"/>
      <c r="T187" s="66"/>
      <c r="U187" s="66">
        <v>0</v>
      </c>
      <c r="V187" s="66"/>
      <c r="W187" s="66"/>
      <c r="X187" s="66"/>
      <c r="Y187" s="66"/>
      <c r="Z187" s="66"/>
      <c r="AA187" s="66"/>
      <c r="AB187" s="66"/>
      <c r="AC187" s="7"/>
      <c r="AD187" s="7"/>
      <c r="AE187" s="7" t="s">
        <v>560</v>
      </c>
      <c r="AF187" s="9" t="s">
        <v>561</v>
      </c>
      <c r="AG187" s="30" t="str">
        <f t="shared" si="2"/>
        <v>Non-blank</v>
      </c>
    </row>
    <row r="188" spans="1:33" s="28" customFormat="1" ht="30" x14ac:dyDescent="0.3">
      <c r="A188" s="93"/>
      <c r="B188" s="7" t="s">
        <v>510</v>
      </c>
      <c r="C188" s="7" t="s">
        <v>511</v>
      </c>
      <c r="D188" s="7" t="s">
        <v>702</v>
      </c>
      <c r="E188" s="7" t="s">
        <v>32</v>
      </c>
      <c r="F188" s="66">
        <v>0</v>
      </c>
      <c r="G188" s="66"/>
      <c r="H188" s="66"/>
      <c r="I188" s="66"/>
      <c r="J188" s="66"/>
      <c r="K188" s="66"/>
      <c r="L188" s="66"/>
      <c r="M188" s="66"/>
      <c r="N188" s="66"/>
      <c r="O188" s="66"/>
      <c r="P188" s="66"/>
      <c r="Q188" s="66"/>
      <c r="R188" s="66"/>
      <c r="S188" s="66"/>
      <c r="T188" s="66"/>
      <c r="U188" s="66">
        <v>0</v>
      </c>
      <c r="V188" s="66"/>
      <c r="W188" s="66"/>
      <c r="X188" s="66"/>
      <c r="Y188" s="66"/>
      <c r="Z188" s="66"/>
      <c r="AA188" s="66"/>
      <c r="AB188" s="66"/>
      <c r="AC188" s="7"/>
      <c r="AD188" s="7"/>
      <c r="AE188" s="7" t="s">
        <v>568</v>
      </c>
      <c r="AF188" s="9"/>
      <c r="AG188" s="30" t="str">
        <f t="shared" si="2"/>
        <v>Non-blank</v>
      </c>
    </row>
    <row r="189" spans="1:33" s="28" customFormat="1" ht="30" x14ac:dyDescent="0.3">
      <c r="A189" s="93"/>
      <c r="B189" s="7" t="s">
        <v>513</v>
      </c>
      <c r="C189" s="7" t="s">
        <v>514</v>
      </c>
      <c r="D189" s="7" t="s">
        <v>702</v>
      </c>
      <c r="E189" s="7" t="s">
        <v>16</v>
      </c>
      <c r="F189" s="66"/>
      <c r="G189" s="66"/>
      <c r="H189" s="66"/>
      <c r="I189" s="66"/>
      <c r="J189" s="66"/>
      <c r="K189" s="66"/>
      <c r="L189" s="66"/>
      <c r="M189" s="66"/>
      <c r="N189" s="66"/>
      <c r="O189" s="66"/>
      <c r="P189" s="66"/>
      <c r="Q189" s="66"/>
      <c r="R189" s="66"/>
      <c r="S189" s="66"/>
      <c r="T189" s="66"/>
      <c r="U189" s="66">
        <v>350</v>
      </c>
      <c r="V189" s="66"/>
      <c r="W189" s="66"/>
      <c r="X189" s="66"/>
      <c r="Y189" s="66"/>
      <c r="Z189" s="66"/>
      <c r="AA189" s="66"/>
      <c r="AB189" s="66"/>
      <c r="AC189" s="7"/>
      <c r="AD189" s="7"/>
      <c r="AE189" s="7" t="s">
        <v>560</v>
      </c>
      <c r="AF189" s="9" t="s">
        <v>561</v>
      </c>
      <c r="AG189" s="30" t="str">
        <f t="shared" si="2"/>
        <v>Non-blank</v>
      </c>
    </row>
    <row r="190" spans="1:33" s="28" customFormat="1" ht="30" x14ac:dyDescent="0.3">
      <c r="A190" s="93"/>
      <c r="B190" s="7" t="s">
        <v>516</v>
      </c>
      <c r="C190" s="7" t="s">
        <v>517</v>
      </c>
      <c r="D190" s="7" t="s">
        <v>702</v>
      </c>
      <c r="E190" s="7" t="s">
        <v>178</v>
      </c>
      <c r="F190" s="66">
        <v>5367794.5651700003</v>
      </c>
      <c r="G190" s="66"/>
      <c r="H190" s="66"/>
      <c r="I190" s="66"/>
      <c r="J190" s="66"/>
      <c r="K190" s="66"/>
      <c r="L190" s="66"/>
      <c r="M190" s="66"/>
      <c r="N190" s="66"/>
      <c r="O190" s="66"/>
      <c r="P190" s="66"/>
      <c r="Q190" s="66"/>
      <c r="R190" s="66"/>
      <c r="S190" s="66"/>
      <c r="T190" s="66"/>
      <c r="U190" s="66">
        <v>5707660.3169900002</v>
      </c>
      <c r="V190" s="66"/>
      <c r="W190" s="66"/>
      <c r="X190" s="66"/>
      <c r="Y190" s="66"/>
      <c r="Z190" s="66"/>
      <c r="AA190" s="66"/>
      <c r="AB190" s="66"/>
      <c r="AC190" s="7"/>
      <c r="AD190" s="7"/>
      <c r="AE190" s="7" t="s">
        <v>560</v>
      </c>
      <c r="AF190" s="9" t="s">
        <v>561</v>
      </c>
      <c r="AG190" s="30" t="str">
        <f t="shared" si="2"/>
        <v>Non-blank</v>
      </c>
    </row>
    <row r="191" spans="1:33" s="28" customFormat="1" ht="30" x14ac:dyDescent="0.3">
      <c r="A191" s="93"/>
      <c r="B191" s="7" t="s">
        <v>519</v>
      </c>
      <c r="C191" s="7" t="s">
        <v>520</v>
      </c>
      <c r="D191" s="7" t="s">
        <v>702</v>
      </c>
      <c r="E191" s="7" t="s">
        <v>32</v>
      </c>
      <c r="F191" s="66">
        <v>100</v>
      </c>
      <c r="G191" s="66"/>
      <c r="H191" s="66"/>
      <c r="I191" s="66"/>
      <c r="J191" s="66"/>
      <c r="K191" s="66"/>
      <c r="L191" s="66"/>
      <c r="M191" s="66"/>
      <c r="N191" s="66"/>
      <c r="O191" s="66"/>
      <c r="P191" s="66"/>
      <c r="Q191" s="66"/>
      <c r="R191" s="66"/>
      <c r="S191" s="66"/>
      <c r="T191" s="66"/>
      <c r="U191" s="66">
        <v>100</v>
      </c>
      <c r="V191" s="66"/>
      <c r="W191" s="66"/>
      <c r="X191" s="66"/>
      <c r="Y191" s="66"/>
      <c r="Z191" s="66"/>
      <c r="AA191" s="66"/>
      <c r="AB191" s="66"/>
      <c r="AC191" s="7"/>
      <c r="AD191" s="7"/>
      <c r="AE191" s="7" t="s">
        <v>568</v>
      </c>
      <c r="AF191" s="9"/>
      <c r="AG191" s="30" t="str">
        <f t="shared" si="2"/>
        <v>Non-blank</v>
      </c>
    </row>
    <row r="192" spans="1:33" s="28" customFormat="1" hidden="1" x14ac:dyDescent="0.3">
      <c r="A192" s="93"/>
      <c r="B192" s="7" t="s">
        <v>522</v>
      </c>
      <c r="C192" s="7" t="s">
        <v>523</v>
      </c>
      <c r="D192" s="7" t="s">
        <v>703</v>
      </c>
      <c r="E192" s="7" t="s">
        <v>524</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9"/>
      <c r="AG192" s="30" t="str">
        <f t="shared" si="2"/>
        <v>X</v>
      </c>
    </row>
    <row r="193" spans="1:33" s="28" customFormat="1" hidden="1" x14ac:dyDescent="0.3">
      <c r="A193" s="93"/>
      <c r="B193" s="7" t="s">
        <v>526</v>
      </c>
      <c r="C193" s="7" t="s">
        <v>527</v>
      </c>
      <c r="D193" s="7" t="s">
        <v>703</v>
      </c>
      <c r="E193" s="7" t="s">
        <v>524</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2"/>
        <v>X</v>
      </c>
    </row>
    <row r="194" spans="1:33" s="28" customFormat="1" ht="30" hidden="1" x14ac:dyDescent="0.3">
      <c r="A194" s="93"/>
      <c r="B194" s="7" t="s">
        <v>529</v>
      </c>
      <c r="C194" s="7" t="s">
        <v>530</v>
      </c>
      <c r="D194" s="7" t="s">
        <v>703</v>
      </c>
      <c r="E194" s="7" t="s">
        <v>531</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hidden="1" x14ac:dyDescent="0.3">
      <c r="A195" s="93" t="s">
        <v>533</v>
      </c>
      <c r="B195" s="7" t="s">
        <v>534</v>
      </c>
      <c r="C195" s="7" t="s">
        <v>535</v>
      </c>
      <c r="D195" s="7" t="s">
        <v>702</v>
      </c>
      <c r="E195" s="7" t="s">
        <v>32</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hidden="1" x14ac:dyDescent="0.3">
      <c r="A196" s="93"/>
      <c r="B196" s="7" t="s">
        <v>537</v>
      </c>
      <c r="C196" s="7" t="s">
        <v>538</v>
      </c>
      <c r="D196" s="7" t="s">
        <v>702</v>
      </c>
      <c r="E196" s="7" t="s">
        <v>32</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hidden="1" x14ac:dyDescent="0.3">
      <c r="A197" s="93"/>
      <c r="B197" s="7" t="s">
        <v>539</v>
      </c>
      <c r="C197" s="7" t="s">
        <v>540</v>
      </c>
      <c r="D197" s="7" t="s">
        <v>702</v>
      </c>
      <c r="E197" s="7" t="s">
        <v>32</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02" si="3">IF(COUNTA(F197:AB197)=0,"X","Non-blank")</f>
        <v>X</v>
      </c>
    </row>
    <row r="198" spans="1:33" s="28" customFormat="1" ht="30" hidden="1" x14ac:dyDescent="0.3">
      <c r="A198" s="93"/>
      <c r="B198" s="7" t="s">
        <v>541</v>
      </c>
      <c r="C198" s="7" t="s">
        <v>542</v>
      </c>
      <c r="D198" s="7" t="s">
        <v>702</v>
      </c>
      <c r="E198" s="7" t="s">
        <v>36</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3"/>
        <v>X</v>
      </c>
    </row>
    <row r="199" spans="1:33" s="28" customFormat="1" ht="105" x14ac:dyDescent="0.3">
      <c r="A199" s="93"/>
      <c r="B199" s="7" t="s">
        <v>543</v>
      </c>
      <c r="C199" s="7" t="s">
        <v>544</v>
      </c>
      <c r="D199" s="7" t="s">
        <v>702</v>
      </c>
      <c r="E199" s="7" t="s">
        <v>545</v>
      </c>
      <c r="F199" s="66"/>
      <c r="G199" s="66"/>
      <c r="H199" s="66"/>
      <c r="I199" s="66"/>
      <c r="J199" s="66"/>
      <c r="K199" s="66"/>
      <c r="L199" s="66"/>
      <c r="M199" s="66"/>
      <c r="N199" s="66"/>
      <c r="O199" s="66"/>
      <c r="P199" s="66"/>
      <c r="Q199" s="66"/>
      <c r="R199" s="66"/>
      <c r="S199" s="66"/>
      <c r="T199" s="66"/>
      <c r="U199" s="66">
        <v>40.903305961000001</v>
      </c>
      <c r="V199" s="66"/>
      <c r="W199" s="66"/>
      <c r="X199" s="66"/>
      <c r="Y199" s="66"/>
      <c r="Z199" s="66"/>
      <c r="AA199" s="66"/>
      <c r="AB199" s="66"/>
      <c r="AC199" s="7"/>
      <c r="AD199" s="7"/>
      <c r="AE199" s="7" t="s">
        <v>560</v>
      </c>
      <c r="AF199" s="9" t="s">
        <v>561</v>
      </c>
      <c r="AG199" s="30" t="str">
        <f t="shared" si="3"/>
        <v>Non-blank</v>
      </c>
    </row>
    <row r="200" spans="1:33" s="28" customFormat="1" ht="30" x14ac:dyDescent="0.3">
      <c r="A200" s="93"/>
      <c r="B200" s="7" t="s">
        <v>547</v>
      </c>
      <c r="C200" s="7" t="s">
        <v>548</v>
      </c>
      <c r="D200" s="7" t="s">
        <v>702</v>
      </c>
      <c r="E200" s="7" t="s">
        <v>549</v>
      </c>
      <c r="F200" s="66"/>
      <c r="G200" s="66"/>
      <c r="H200" s="66"/>
      <c r="I200" s="66"/>
      <c r="J200" s="66"/>
      <c r="K200" s="66"/>
      <c r="L200" s="66"/>
      <c r="M200" s="66"/>
      <c r="N200" s="66"/>
      <c r="O200" s="66"/>
      <c r="P200" s="66"/>
      <c r="Q200" s="66"/>
      <c r="R200" s="66"/>
      <c r="S200" s="66"/>
      <c r="T200" s="66"/>
      <c r="U200" s="66"/>
      <c r="V200" s="66"/>
      <c r="W200" s="66"/>
      <c r="X200" s="66"/>
      <c r="Y200" s="66"/>
      <c r="Z200" s="66"/>
      <c r="AA200" s="66">
        <v>38</v>
      </c>
      <c r="AB200" s="66"/>
      <c r="AC200" s="7" t="s">
        <v>263</v>
      </c>
      <c r="AD200" s="7"/>
      <c r="AE200" s="7" t="s">
        <v>590</v>
      </c>
      <c r="AF200" s="9" t="s">
        <v>591</v>
      </c>
      <c r="AG200" s="30" t="str">
        <f t="shared" si="3"/>
        <v>Non-blank</v>
      </c>
    </row>
    <row r="201" spans="1:33" s="28" customFormat="1" ht="30" x14ac:dyDescent="0.3">
      <c r="A201" s="93"/>
      <c r="B201" s="7" t="s">
        <v>547</v>
      </c>
      <c r="C201" s="7" t="s">
        <v>548</v>
      </c>
      <c r="D201" s="7" t="s">
        <v>702</v>
      </c>
      <c r="E201" s="7" t="s">
        <v>549</v>
      </c>
      <c r="F201" s="66"/>
      <c r="G201" s="66"/>
      <c r="H201" s="66"/>
      <c r="I201" s="66"/>
      <c r="J201" s="66"/>
      <c r="K201" s="66"/>
      <c r="L201" s="66"/>
      <c r="M201" s="66"/>
      <c r="N201" s="66"/>
      <c r="O201" s="66"/>
      <c r="P201" s="66"/>
      <c r="Q201" s="66"/>
      <c r="R201" s="66"/>
      <c r="S201" s="66"/>
      <c r="T201" s="66"/>
      <c r="U201" s="66"/>
      <c r="V201" s="66"/>
      <c r="W201" s="66"/>
      <c r="X201" s="66"/>
      <c r="Y201" s="66"/>
      <c r="Z201" s="66"/>
      <c r="AA201" s="66">
        <v>41.377000000000002</v>
      </c>
      <c r="AB201" s="66"/>
      <c r="AC201" s="7" t="s">
        <v>36</v>
      </c>
      <c r="AD201" s="7"/>
      <c r="AE201" s="7" t="s">
        <v>590</v>
      </c>
      <c r="AF201" s="9" t="s">
        <v>591</v>
      </c>
      <c r="AG201" s="30" t="str">
        <f t="shared" si="3"/>
        <v>Non-blank</v>
      </c>
    </row>
    <row r="202" spans="1:33" s="28" customFormat="1" ht="30" hidden="1" x14ac:dyDescent="0.3">
      <c r="A202" s="93"/>
      <c r="B202" s="7" t="s">
        <v>551</v>
      </c>
      <c r="C202" s="7" t="s">
        <v>552</v>
      </c>
      <c r="D202" s="7" t="s">
        <v>702</v>
      </c>
      <c r="E202" s="7" t="s">
        <v>36</v>
      </c>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c r="AF202" s="9"/>
      <c r="AG202" s="30" t="str">
        <f t="shared" si="3"/>
        <v>X</v>
      </c>
    </row>
    <row r="203" spans="1:33" s="28" customFormat="1" x14ac:dyDescent="0.3">
      <c r="AF203" s="30"/>
      <c r="AG203" s="30"/>
    </row>
    <row r="204" spans="1:33" x14ac:dyDescent="0.3">
      <c r="B204" s="27">
        <f>COUNTA(B5:B202)</f>
        <v>198</v>
      </c>
      <c r="C204" s="28">
        <f>COUNTA(C5:C202)</f>
        <v>198</v>
      </c>
      <c r="D204" s="27">
        <f>COUNTA(D5:D202)</f>
        <v>198</v>
      </c>
      <c r="E204" s="27">
        <f>COUNTA(E5:E202)</f>
        <v>198</v>
      </c>
      <c r="AB204" s="64">
        <f>COUNTA(F5:AB202)</f>
        <v>412</v>
      </c>
      <c r="AG204" s="80">
        <f>COUNTIF(AG5:AG202,"Non-blank")</f>
        <v>129</v>
      </c>
    </row>
    <row r="206" spans="1:33" x14ac:dyDescent="0.3">
      <c r="D206" s="65" t="s">
        <v>701</v>
      </c>
      <c r="E206" s="1" t="s">
        <v>554</v>
      </c>
    </row>
    <row r="207" spans="1:33" x14ac:dyDescent="0.3">
      <c r="D207" s="65" t="s">
        <v>702</v>
      </c>
      <c r="E207" s="1" t="s">
        <v>555</v>
      </c>
    </row>
    <row r="208" spans="1:33" x14ac:dyDescent="0.3">
      <c r="D208" s="65" t="s">
        <v>703</v>
      </c>
      <c r="E208" s="1" t="s">
        <v>556</v>
      </c>
    </row>
  </sheetData>
  <autoFilter ref="A4:AG202" xr:uid="{E28FAD52-D3A4-432E-8BAA-7FE1CA046FB6}">
    <filterColumn colId="32">
      <filters>
        <filter val="Non-blank"/>
      </filters>
    </filterColumn>
  </autoFilter>
  <mergeCells count="10">
    <mergeCell ref="A166:A182"/>
    <mergeCell ref="A183:A194"/>
    <mergeCell ref="A195:A202"/>
    <mergeCell ref="A2:B2"/>
    <mergeCell ref="A154:A158"/>
    <mergeCell ref="A5:A19"/>
    <mergeCell ref="A20:A39"/>
    <mergeCell ref="A40:A82"/>
    <mergeCell ref="A83:A153"/>
    <mergeCell ref="A159:A165"/>
  </mergeCells>
  <hyperlinks>
    <hyperlink ref="A2:B2" location="TOC!A1" display="&lt;&lt;&lt; Table of Contents" xr:uid="{CA3FF91C-0DCE-4965-AB9D-CD1EF12B24A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201D0-D2A4-4801-B17B-50C5A1437E87}">
  <sheetPr codeName="Sheet17" filterMode="1">
    <tabColor rgb="FFFFC000"/>
  </sheetPr>
  <dimension ref="A1:AG262"/>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864</v>
      </c>
      <c r="B1" s="58" t="s">
        <v>865</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5169448.1897499999</v>
      </c>
      <c r="G5" s="66"/>
      <c r="H5" s="66"/>
      <c r="I5" s="66"/>
      <c r="J5" s="66"/>
      <c r="K5" s="66"/>
      <c r="L5" s="66"/>
      <c r="M5" s="66"/>
      <c r="N5" s="66"/>
      <c r="O5" s="66"/>
      <c r="P5" s="66"/>
      <c r="Q5" s="66"/>
      <c r="R5" s="66"/>
      <c r="S5" s="66"/>
      <c r="T5" s="66"/>
      <c r="U5" s="66">
        <v>6678958.8513000002</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4815227</v>
      </c>
      <c r="G6" s="66"/>
      <c r="H6" s="66"/>
      <c r="I6" s="66"/>
      <c r="J6" s="66"/>
      <c r="K6" s="66">
        <v>5493707</v>
      </c>
      <c r="L6" s="66"/>
      <c r="M6" s="66"/>
      <c r="N6" s="66"/>
      <c r="O6" s="66"/>
      <c r="P6" s="66">
        <v>6249507</v>
      </c>
      <c r="Q6" s="66"/>
      <c r="R6" s="66"/>
      <c r="S6" s="66"/>
      <c r="T6" s="66"/>
      <c r="U6" s="66">
        <v>7109286</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7410000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c r="G8" s="66">
        <v>4600000</v>
      </c>
      <c r="H8" s="66"/>
      <c r="I8" s="66"/>
      <c r="J8" s="66"/>
      <c r="K8" s="66"/>
      <c r="L8" s="66"/>
      <c r="M8" s="66"/>
      <c r="N8" s="66"/>
      <c r="O8" s="66"/>
      <c r="P8" s="66"/>
      <c r="Q8" s="66">
        <v>6900000</v>
      </c>
      <c r="R8" s="66"/>
      <c r="S8" s="66"/>
      <c r="T8" s="66"/>
      <c r="U8" s="66"/>
      <c r="V8" s="66"/>
      <c r="W8" s="66"/>
      <c r="X8" s="66"/>
      <c r="Y8" s="66"/>
      <c r="Z8" s="66"/>
      <c r="AA8" s="66"/>
      <c r="AB8" s="66"/>
      <c r="AC8" s="7"/>
      <c r="AD8" s="7" t="s">
        <v>1129</v>
      </c>
      <c r="AE8" s="7"/>
      <c r="AF8" s="10" t="s">
        <v>1130</v>
      </c>
      <c r="AG8" s="30" t="str">
        <f t="shared" si="0"/>
        <v>Non-blank</v>
      </c>
    </row>
    <row r="9" spans="1:33" s="28" customFormat="1" ht="16.8" x14ac:dyDescent="0.3">
      <c r="A9" s="93"/>
      <c r="B9" s="7" t="s">
        <v>10</v>
      </c>
      <c r="C9" s="7" t="s">
        <v>11</v>
      </c>
      <c r="D9" s="7" t="s">
        <v>701</v>
      </c>
      <c r="E9" s="7" t="s">
        <v>109</v>
      </c>
      <c r="F9" s="66"/>
      <c r="G9" s="66"/>
      <c r="H9" s="66"/>
      <c r="I9" s="66"/>
      <c r="J9" s="66"/>
      <c r="K9" s="66"/>
      <c r="L9" s="66"/>
      <c r="M9" s="66"/>
      <c r="N9" s="66"/>
      <c r="O9" s="66"/>
      <c r="P9" s="66">
        <v>5570585</v>
      </c>
      <c r="Q9" s="66"/>
      <c r="R9" s="66"/>
      <c r="S9" s="66"/>
      <c r="T9" s="66"/>
      <c r="U9" s="66">
        <v>6586925</v>
      </c>
      <c r="V9" s="66"/>
      <c r="W9" s="66"/>
      <c r="X9" s="66"/>
      <c r="Y9" s="66"/>
      <c r="Z9" s="66"/>
      <c r="AA9" s="66"/>
      <c r="AB9" s="66"/>
      <c r="AC9" s="7"/>
      <c r="AD9" s="7"/>
      <c r="AE9" s="7" t="s">
        <v>2012</v>
      </c>
      <c r="AF9" s="10" t="s">
        <v>2013</v>
      </c>
      <c r="AG9" s="30" t="str">
        <f t="shared" si="0"/>
        <v>Non-blank</v>
      </c>
    </row>
    <row r="10" spans="1:33" s="28" customFormat="1" ht="16.8" x14ac:dyDescent="0.3">
      <c r="A10" s="93"/>
      <c r="B10" s="7" t="s">
        <v>14</v>
      </c>
      <c r="C10" s="7" t="s">
        <v>15</v>
      </c>
      <c r="D10" s="7" t="s">
        <v>701</v>
      </c>
      <c r="E10" s="7" t="s">
        <v>16</v>
      </c>
      <c r="F10" s="66">
        <v>298</v>
      </c>
      <c r="G10" s="66"/>
      <c r="H10" s="66"/>
      <c r="I10" s="66"/>
      <c r="J10" s="66"/>
      <c r="K10" s="66"/>
      <c r="L10" s="66"/>
      <c r="M10" s="66"/>
      <c r="N10" s="66"/>
      <c r="O10" s="66"/>
      <c r="P10" s="66"/>
      <c r="Q10" s="66"/>
      <c r="R10" s="66"/>
      <c r="S10" s="66"/>
      <c r="T10" s="66"/>
      <c r="U10" s="66">
        <v>363</v>
      </c>
      <c r="V10" s="66"/>
      <c r="W10" s="66"/>
      <c r="X10" s="66"/>
      <c r="Y10" s="66"/>
      <c r="Z10" s="66"/>
      <c r="AA10" s="66"/>
      <c r="AB10" s="66"/>
      <c r="AC10" s="7"/>
      <c r="AD10" s="7"/>
      <c r="AE10" s="7" t="s">
        <v>560</v>
      </c>
      <c r="AF10" s="10" t="s">
        <v>561</v>
      </c>
      <c r="AG10" s="30" t="str">
        <f t="shared" si="0"/>
        <v>Non-blank</v>
      </c>
    </row>
    <row r="11" spans="1:33" s="28" customFormat="1" ht="16.8" x14ac:dyDescent="0.3">
      <c r="A11" s="93"/>
      <c r="B11" s="7" t="s">
        <v>14</v>
      </c>
      <c r="C11" s="7" t="s">
        <v>15</v>
      </c>
      <c r="D11" s="7" t="s">
        <v>701</v>
      </c>
      <c r="E11" s="7" t="s">
        <v>16</v>
      </c>
      <c r="F11" s="66"/>
      <c r="G11" s="66"/>
      <c r="H11" s="66"/>
      <c r="I11" s="66"/>
      <c r="J11" s="66"/>
      <c r="K11" s="66"/>
      <c r="L11" s="66"/>
      <c r="M11" s="66"/>
      <c r="N11" s="66"/>
      <c r="O11" s="66"/>
      <c r="P11" s="66">
        <v>694</v>
      </c>
      <c r="Q11" s="66"/>
      <c r="R11" s="66"/>
      <c r="S11" s="66"/>
      <c r="T11" s="66"/>
      <c r="U11" s="66">
        <v>787.5</v>
      </c>
      <c r="V11" s="66"/>
      <c r="W11" s="66"/>
      <c r="X11" s="66"/>
      <c r="Y11" s="66"/>
      <c r="Z11" s="66"/>
      <c r="AA11" s="66"/>
      <c r="AB11" s="66"/>
      <c r="AC11" s="7"/>
      <c r="AD11" s="7"/>
      <c r="AE11" s="7" t="s">
        <v>2012</v>
      </c>
      <c r="AF11" s="10" t="s">
        <v>2013</v>
      </c>
      <c r="AG11" s="30" t="str">
        <f t="shared" si="0"/>
        <v>Non-blank</v>
      </c>
    </row>
    <row r="12" spans="1:33" s="28" customFormat="1" ht="30" x14ac:dyDescent="0.3">
      <c r="A12" s="93"/>
      <c r="B12" s="7" t="s">
        <v>18</v>
      </c>
      <c r="C12" s="7" t="s">
        <v>19</v>
      </c>
      <c r="D12" s="7" t="s">
        <v>702</v>
      </c>
      <c r="E12" s="7" t="s">
        <v>20</v>
      </c>
      <c r="F12" s="66">
        <v>17347.141576342281</v>
      </c>
      <c r="G12" s="66"/>
      <c r="H12" s="66"/>
      <c r="I12" s="66"/>
      <c r="J12" s="66"/>
      <c r="K12" s="66"/>
      <c r="L12" s="66"/>
      <c r="M12" s="66"/>
      <c r="N12" s="66"/>
      <c r="O12" s="66"/>
      <c r="P12" s="66"/>
      <c r="Q12" s="66"/>
      <c r="R12" s="66"/>
      <c r="S12" s="66"/>
      <c r="T12" s="66"/>
      <c r="U12" s="66">
        <v>18399.335678512398</v>
      </c>
      <c r="V12" s="66"/>
      <c r="W12" s="66"/>
      <c r="X12" s="66"/>
      <c r="Y12" s="66"/>
      <c r="Z12" s="66"/>
      <c r="AA12" s="66"/>
      <c r="AB12" s="66"/>
      <c r="AC12" s="7"/>
      <c r="AD12" s="7"/>
      <c r="AE12" s="7" t="s">
        <v>568</v>
      </c>
      <c r="AF12" s="10"/>
      <c r="AG12" s="30" t="str">
        <f t="shared" si="0"/>
        <v>Non-blank</v>
      </c>
    </row>
    <row r="13" spans="1:33" s="28" customFormat="1" ht="30" x14ac:dyDescent="0.3">
      <c r="A13" s="93"/>
      <c r="B13" s="7" t="s">
        <v>22</v>
      </c>
      <c r="C13" s="7" t="s">
        <v>23</v>
      </c>
      <c r="D13" s="7" t="s">
        <v>702</v>
      </c>
      <c r="E13" s="7" t="s">
        <v>24</v>
      </c>
      <c r="F13" s="66">
        <v>12.420593664</v>
      </c>
      <c r="G13" s="66"/>
      <c r="H13" s="66"/>
      <c r="I13" s="66"/>
      <c r="J13" s="66"/>
      <c r="K13" s="66"/>
      <c r="L13" s="66"/>
      <c r="M13" s="66"/>
      <c r="N13" s="66"/>
      <c r="O13" s="66"/>
      <c r="P13" s="66"/>
      <c r="Q13" s="66"/>
      <c r="R13" s="66"/>
      <c r="S13" s="66"/>
      <c r="T13" s="66"/>
      <c r="U13" s="66">
        <v>42.895835136000002</v>
      </c>
      <c r="V13" s="66"/>
      <c r="W13" s="66"/>
      <c r="X13" s="66"/>
      <c r="Y13" s="66"/>
      <c r="Z13" s="66"/>
      <c r="AA13" s="66"/>
      <c r="AB13" s="66"/>
      <c r="AC13" s="7"/>
      <c r="AD13" s="7"/>
      <c r="AE13" s="7" t="s">
        <v>560</v>
      </c>
      <c r="AF13" s="10" t="s">
        <v>561</v>
      </c>
      <c r="AG13" s="30" t="str">
        <f t="shared" si="0"/>
        <v>Non-blank</v>
      </c>
    </row>
    <row r="14" spans="1:33" s="28" customFormat="1" ht="30" x14ac:dyDescent="0.3">
      <c r="A14" s="93"/>
      <c r="B14" s="7" t="s">
        <v>22</v>
      </c>
      <c r="C14" s="7" t="s">
        <v>23</v>
      </c>
      <c r="D14" s="7" t="s">
        <v>702</v>
      </c>
      <c r="E14" s="7" t="s">
        <v>24</v>
      </c>
      <c r="F14" s="66"/>
      <c r="G14" s="66"/>
      <c r="H14" s="66"/>
      <c r="I14" s="66"/>
      <c r="J14" s="66"/>
      <c r="K14" s="66"/>
      <c r="L14" s="66"/>
      <c r="M14" s="66"/>
      <c r="N14" s="66"/>
      <c r="O14" s="66"/>
      <c r="P14" s="66">
        <v>5.2819000000000003</v>
      </c>
      <c r="Q14" s="66"/>
      <c r="R14" s="66"/>
      <c r="S14" s="66"/>
      <c r="T14" s="66"/>
      <c r="U14" s="66">
        <v>7.5259599999999995</v>
      </c>
      <c r="V14" s="66"/>
      <c r="W14" s="66"/>
      <c r="X14" s="66"/>
      <c r="Y14" s="66"/>
      <c r="Z14" s="66"/>
      <c r="AA14" s="66"/>
      <c r="AB14" s="66"/>
      <c r="AC14" s="7"/>
      <c r="AD14" s="7"/>
      <c r="AE14" s="7" t="s">
        <v>2012</v>
      </c>
      <c r="AF14" s="10" t="s">
        <v>2013</v>
      </c>
      <c r="AG14" s="30" t="str">
        <f t="shared" si="0"/>
        <v>Non-blank</v>
      </c>
    </row>
    <row r="15" spans="1:33" s="28" customFormat="1" ht="30" x14ac:dyDescent="0.3">
      <c r="A15" s="93"/>
      <c r="B15" s="7" t="s">
        <v>26</v>
      </c>
      <c r="C15" s="7" t="s">
        <v>27</v>
      </c>
      <c r="D15" s="7" t="s">
        <v>702</v>
      </c>
      <c r="E15" s="7" t="s">
        <v>28</v>
      </c>
      <c r="F15" s="66">
        <v>2402.6923586597882</v>
      </c>
      <c r="G15" s="66"/>
      <c r="H15" s="66"/>
      <c r="I15" s="66"/>
      <c r="J15" s="66"/>
      <c r="K15" s="66"/>
      <c r="L15" s="66"/>
      <c r="M15" s="66"/>
      <c r="N15" s="66"/>
      <c r="O15" s="66"/>
      <c r="P15" s="66"/>
      <c r="Q15" s="66"/>
      <c r="R15" s="66"/>
      <c r="S15" s="66"/>
      <c r="T15" s="66"/>
      <c r="U15" s="66">
        <v>6422.533225766274</v>
      </c>
      <c r="V15" s="66"/>
      <c r="W15" s="66"/>
      <c r="X15" s="66"/>
      <c r="Y15" s="66"/>
      <c r="Z15" s="66"/>
      <c r="AA15" s="66"/>
      <c r="AB15" s="66"/>
      <c r="AC15" s="7"/>
      <c r="AD15" s="7"/>
      <c r="AE15" s="7" t="s">
        <v>568</v>
      </c>
      <c r="AF15" s="10"/>
      <c r="AG15" s="30" t="str">
        <f t="shared" si="0"/>
        <v>Non-blank</v>
      </c>
    </row>
    <row r="16" spans="1:33" s="28" customFormat="1" ht="30" x14ac:dyDescent="0.3">
      <c r="A16" s="93"/>
      <c r="B16" s="7" t="s">
        <v>26</v>
      </c>
      <c r="C16" s="7" t="s">
        <v>27</v>
      </c>
      <c r="D16" s="7" t="s">
        <v>702</v>
      </c>
      <c r="E16" s="7" t="s">
        <v>28</v>
      </c>
      <c r="F16" s="66"/>
      <c r="G16" s="66"/>
      <c r="H16" s="66"/>
      <c r="I16" s="66"/>
      <c r="J16" s="66"/>
      <c r="K16" s="66"/>
      <c r="L16" s="66"/>
      <c r="M16" s="66"/>
      <c r="N16" s="66"/>
      <c r="O16" s="66"/>
      <c r="P16" s="66">
        <v>831.49299999999994</v>
      </c>
      <c r="Q16" s="66"/>
      <c r="R16" s="66"/>
      <c r="S16" s="66"/>
      <c r="T16" s="66"/>
      <c r="U16" s="66">
        <v>1001.9710999999999</v>
      </c>
      <c r="V16" s="66"/>
      <c r="W16" s="66"/>
      <c r="X16" s="66"/>
      <c r="Y16" s="66"/>
      <c r="Z16" s="66"/>
      <c r="AA16" s="66"/>
      <c r="AB16" s="66"/>
      <c r="AC16" s="7"/>
      <c r="AD16" s="7"/>
      <c r="AE16" s="7" t="s">
        <v>2012</v>
      </c>
      <c r="AF16" s="10" t="s">
        <v>2013</v>
      </c>
      <c r="AG16" s="30" t="str">
        <f t="shared" si="0"/>
        <v>Non-blank</v>
      </c>
    </row>
    <row r="17" spans="1:33" s="28" customFormat="1" ht="16.8" hidden="1" x14ac:dyDescent="0.3">
      <c r="A17" s="93"/>
      <c r="B17" s="7" t="s">
        <v>30</v>
      </c>
      <c r="C17" s="7" t="s">
        <v>31</v>
      </c>
      <c r="D17" s="7" t="s">
        <v>702</v>
      </c>
      <c r="E17" s="7" t="s">
        <v>32</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16.8" x14ac:dyDescent="0.3">
      <c r="A18" s="93"/>
      <c r="B18" s="7" t="s">
        <v>34</v>
      </c>
      <c r="C18" s="7" t="s">
        <v>35</v>
      </c>
      <c r="D18" s="7" t="s">
        <v>702</v>
      </c>
      <c r="E18" s="7" t="s">
        <v>36</v>
      </c>
      <c r="F18" s="66"/>
      <c r="G18" s="66"/>
      <c r="H18" s="66"/>
      <c r="I18" s="66"/>
      <c r="J18" s="66"/>
      <c r="K18" s="66"/>
      <c r="L18" s="66"/>
      <c r="M18" s="66"/>
      <c r="N18" s="66"/>
      <c r="O18" s="66"/>
      <c r="P18" s="66"/>
      <c r="Q18" s="66"/>
      <c r="R18" s="66"/>
      <c r="S18" s="66"/>
      <c r="T18" s="66"/>
      <c r="U18" s="66"/>
      <c r="V18" s="66">
        <v>25.09</v>
      </c>
      <c r="W18" s="66"/>
      <c r="X18" s="66"/>
      <c r="Y18" s="66"/>
      <c r="Z18" s="66"/>
      <c r="AA18" s="66"/>
      <c r="AB18" s="66"/>
      <c r="AC18" s="7"/>
      <c r="AD18" s="7"/>
      <c r="AE18" s="7" t="s">
        <v>601</v>
      </c>
      <c r="AF18" s="10" t="s">
        <v>565</v>
      </c>
      <c r="AG18" s="30" t="str">
        <f t="shared" si="0"/>
        <v>Non-blank</v>
      </c>
    </row>
    <row r="19" spans="1:33" s="28" customFormat="1" ht="30" hidden="1" x14ac:dyDescent="0.3">
      <c r="A19" s="93"/>
      <c r="B19" s="7" t="s">
        <v>38</v>
      </c>
      <c r="C19" s="7" t="s">
        <v>39</v>
      </c>
      <c r="D19" s="7" t="s">
        <v>703</v>
      </c>
      <c r="E19" s="7" t="s">
        <v>32</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45" x14ac:dyDescent="0.3">
      <c r="A20" s="93"/>
      <c r="B20" s="7" t="s">
        <v>41</v>
      </c>
      <c r="C20" s="7" t="s">
        <v>42</v>
      </c>
      <c r="D20" s="7" t="s">
        <v>703</v>
      </c>
      <c r="E20" s="7" t="s">
        <v>43</v>
      </c>
      <c r="F20" s="66">
        <v>6.0126249999999999</v>
      </c>
      <c r="G20" s="66"/>
      <c r="H20" s="66"/>
      <c r="I20" s="66"/>
      <c r="J20" s="66"/>
      <c r="K20" s="66"/>
      <c r="L20" s="66"/>
      <c r="M20" s="66"/>
      <c r="N20" s="66"/>
      <c r="O20" s="66"/>
      <c r="P20" s="66"/>
      <c r="Q20" s="66"/>
      <c r="R20" s="66"/>
      <c r="S20" s="66"/>
      <c r="T20" s="66"/>
      <c r="U20" s="66"/>
      <c r="V20" s="66"/>
      <c r="W20" s="66"/>
      <c r="X20" s="66"/>
      <c r="Y20" s="66"/>
      <c r="Z20" s="66"/>
      <c r="AA20" s="66"/>
      <c r="AB20" s="66"/>
      <c r="AC20" s="7" t="s">
        <v>1131</v>
      </c>
      <c r="AD20" s="7" t="s">
        <v>1132</v>
      </c>
      <c r="AE20" s="7" t="s">
        <v>1133</v>
      </c>
      <c r="AF20" s="10" t="s">
        <v>1134</v>
      </c>
      <c r="AG20" s="30" t="str">
        <f t="shared" si="0"/>
        <v>Non-blank</v>
      </c>
    </row>
    <row r="21" spans="1:33" s="28" customFormat="1" ht="30" hidden="1" x14ac:dyDescent="0.3">
      <c r="A21" s="93"/>
      <c r="B21" s="7" t="s">
        <v>45</v>
      </c>
      <c r="C21" s="7" t="s">
        <v>46</v>
      </c>
      <c r="D21" s="7" t="s">
        <v>703</v>
      </c>
      <c r="E21" s="7" t="s">
        <v>12</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10"/>
      <c r="AG21" s="30" t="str">
        <f t="shared" si="0"/>
        <v>X</v>
      </c>
    </row>
    <row r="22" spans="1:33" s="28" customFormat="1" ht="30" hidden="1" x14ac:dyDescent="0.3">
      <c r="A22" s="93"/>
      <c r="B22" s="7" t="s">
        <v>49</v>
      </c>
      <c r="C22" s="7" t="s">
        <v>48</v>
      </c>
      <c r="D22" s="7" t="s">
        <v>703</v>
      </c>
      <c r="E22" s="7" t="s">
        <v>50</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9"/>
      <c r="AG22" s="30" t="str">
        <f t="shared" si="0"/>
        <v>X</v>
      </c>
    </row>
    <row r="23" spans="1:33" s="28" customFormat="1" ht="16.8" x14ac:dyDescent="0.3">
      <c r="A23" s="93" t="s">
        <v>52</v>
      </c>
      <c r="B23" s="7" t="s">
        <v>53</v>
      </c>
      <c r="C23" s="7" t="s">
        <v>54</v>
      </c>
      <c r="D23" s="7" t="s">
        <v>701</v>
      </c>
      <c r="E23" s="7" t="s">
        <v>16</v>
      </c>
      <c r="F23" s="66">
        <v>164.191238403</v>
      </c>
      <c r="G23" s="66"/>
      <c r="H23" s="66"/>
      <c r="I23" s="66"/>
      <c r="J23" s="66"/>
      <c r="K23" s="66"/>
      <c r="L23" s="66"/>
      <c r="M23" s="66"/>
      <c r="N23" s="66"/>
      <c r="O23" s="66"/>
      <c r="P23" s="66"/>
      <c r="Q23" s="66"/>
      <c r="R23" s="66"/>
      <c r="S23" s="66"/>
      <c r="T23" s="66"/>
      <c r="U23" s="66">
        <v>185.31777954099999</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56</v>
      </c>
      <c r="C24" s="7" t="s">
        <v>57</v>
      </c>
      <c r="D24" s="7" t="s">
        <v>702</v>
      </c>
      <c r="E24" s="7" t="s">
        <v>32</v>
      </c>
      <c r="F24" s="66">
        <v>55.097731007718103</v>
      </c>
      <c r="G24" s="66"/>
      <c r="H24" s="66"/>
      <c r="I24" s="66"/>
      <c r="J24" s="66"/>
      <c r="K24" s="66"/>
      <c r="L24" s="66"/>
      <c r="M24" s="66"/>
      <c r="N24" s="66"/>
      <c r="O24" s="66"/>
      <c r="P24" s="66"/>
      <c r="Q24" s="66"/>
      <c r="R24" s="66"/>
      <c r="S24" s="66"/>
      <c r="T24" s="66"/>
      <c r="U24" s="66">
        <v>51.051729901101901</v>
      </c>
      <c r="V24" s="66"/>
      <c r="W24" s="66"/>
      <c r="X24" s="66"/>
      <c r="Y24" s="66"/>
      <c r="Z24" s="66"/>
      <c r="AA24" s="66"/>
      <c r="AB24" s="66"/>
      <c r="AC24" s="7"/>
      <c r="AD24" s="7"/>
      <c r="AE24" s="7" t="s">
        <v>568</v>
      </c>
      <c r="AF24" s="9"/>
      <c r="AG24" s="30" t="str">
        <f t="shared" si="0"/>
        <v>Non-blank</v>
      </c>
    </row>
    <row r="25" spans="1:33" s="28" customFormat="1" ht="30" x14ac:dyDescent="0.3">
      <c r="A25" s="93"/>
      <c r="B25" s="7" t="s">
        <v>59</v>
      </c>
      <c r="C25" s="7" t="s">
        <v>60</v>
      </c>
      <c r="D25" s="7" t="s">
        <v>702</v>
      </c>
      <c r="E25" s="7" t="s">
        <v>61</v>
      </c>
      <c r="F25" s="66">
        <v>31.761850080799999</v>
      </c>
      <c r="G25" s="66"/>
      <c r="H25" s="66"/>
      <c r="I25" s="66"/>
      <c r="J25" s="66"/>
      <c r="K25" s="66"/>
      <c r="L25" s="66"/>
      <c r="M25" s="66"/>
      <c r="N25" s="66"/>
      <c r="O25" s="66"/>
      <c r="P25" s="66"/>
      <c r="Q25" s="66"/>
      <c r="R25" s="66"/>
      <c r="S25" s="66"/>
      <c r="T25" s="66"/>
      <c r="U25" s="66">
        <v>27.7465071528</v>
      </c>
      <c r="V25" s="66"/>
      <c r="W25" s="66"/>
      <c r="X25" s="66"/>
      <c r="Y25" s="66"/>
      <c r="Z25" s="66"/>
      <c r="AA25" s="66"/>
      <c r="AB25" s="66"/>
      <c r="AC25" s="7"/>
      <c r="AD25" s="7"/>
      <c r="AE25" s="7" t="s">
        <v>560</v>
      </c>
      <c r="AF25" s="10" t="s">
        <v>561</v>
      </c>
      <c r="AG25" s="30" t="str">
        <f t="shared" si="0"/>
        <v>Non-blank</v>
      </c>
    </row>
    <row r="26" spans="1:33" s="28" customFormat="1" ht="30" x14ac:dyDescent="0.3">
      <c r="A26" s="93"/>
      <c r="B26" s="7" t="s">
        <v>63</v>
      </c>
      <c r="C26" s="7" t="s">
        <v>64</v>
      </c>
      <c r="D26" s="7" t="s">
        <v>702</v>
      </c>
      <c r="E26" s="7" t="s">
        <v>32</v>
      </c>
      <c r="F26" s="66"/>
      <c r="G26" s="66"/>
      <c r="H26" s="66"/>
      <c r="I26" s="66"/>
      <c r="J26" s="66"/>
      <c r="K26" s="66"/>
      <c r="L26" s="66"/>
      <c r="M26" s="66"/>
      <c r="N26" s="66"/>
      <c r="O26" s="66"/>
      <c r="P26" s="66"/>
      <c r="Q26" s="66"/>
      <c r="R26" s="66"/>
      <c r="S26" s="66"/>
      <c r="T26" s="66"/>
      <c r="U26" s="66">
        <v>1.61085309845</v>
      </c>
      <c r="V26" s="66"/>
      <c r="W26" s="66"/>
      <c r="X26" s="66"/>
      <c r="Y26" s="66"/>
      <c r="Z26" s="66"/>
      <c r="AA26" s="66"/>
      <c r="AB26" s="66"/>
      <c r="AC26" s="7"/>
      <c r="AD26" s="7"/>
      <c r="AE26" s="7" t="s">
        <v>560</v>
      </c>
      <c r="AF26" s="10" t="s">
        <v>561</v>
      </c>
      <c r="AG26" s="30" t="str">
        <f t="shared" si="0"/>
        <v>Non-blank</v>
      </c>
    </row>
    <row r="27" spans="1:33" s="28" customFormat="1" ht="30" x14ac:dyDescent="0.3">
      <c r="A27" s="93"/>
      <c r="B27" s="7" t="s">
        <v>66</v>
      </c>
      <c r="C27" s="7" t="s">
        <v>67</v>
      </c>
      <c r="D27" s="7" t="s">
        <v>702</v>
      </c>
      <c r="E27" s="7" t="s">
        <v>68</v>
      </c>
      <c r="F27" s="66"/>
      <c r="G27" s="66"/>
      <c r="H27" s="66"/>
      <c r="I27" s="66"/>
      <c r="J27" s="66"/>
      <c r="K27" s="66"/>
      <c r="L27" s="66"/>
      <c r="M27" s="66"/>
      <c r="N27" s="66"/>
      <c r="O27" s="66"/>
      <c r="P27" s="66"/>
      <c r="Q27" s="66"/>
      <c r="R27" s="66"/>
      <c r="S27" s="66"/>
      <c r="T27" s="66"/>
      <c r="U27" s="66"/>
      <c r="V27" s="66"/>
      <c r="W27" s="66"/>
      <c r="X27" s="66"/>
      <c r="Y27" s="66"/>
      <c r="Z27" s="66">
        <v>29</v>
      </c>
      <c r="AA27" s="66"/>
      <c r="AB27" s="66"/>
      <c r="AC27" s="7"/>
      <c r="AD27" s="7"/>
      <c r="AE27" s="7" t="s">
        <v>566</v>
      </c>
      <c r="AF27" s="9" t="s">
        <v>567</v>
      </c>
      <c r="AG27" s="30" t="str">
        <f t="shared" si="0"/>
        <v>Non-blank</v>
      </c>
    </row>
    <row r="28" spans="1:33" s="28" customFormat="1" ht="45" x14ac:dyDescent="0.3">
      <c r="A28" s="93"/>
      <c r="B28" s="7" t="s">
        <v>70</v>
      </c>
      <c r="C28" s="7" t="s">
        <v>71</v>
      </c>
      <c r="D28" s="7" t="s">
        <v>702</v>
      </c>
      <c r="E28" s="7" t="s">
        <v>72</v>
      </c>
      <c r="F28" s="66"/>
      <c r="G28" s="66"/>
      <c r="H28" s="66"/>
      <c r="I28" s="66"/>
      <c r="J28" s="66"/>
      <c r="K28" s="66"/>
      <c r="L28" s="66"/>
      <c r="M28" s="66"/>
      <c r="N28" s="66"/>
      <c r="O28" s="66"/>
      <c r="P28" s="66"/>
      <c r="Q28" s="66"/>
      <c r="R28" s="66"/>
      <c r="S28" s="66"/>
      <c r="T28" s="66"/>
      <c r="U28" s="66">
        <v>4.2490933300488427</v>
      </c>
      <c r="V28" s="66"/>
      <c r="W28" s="66"/>
      <c r="X28" s="66"/>
      <c r="Y28" s="66"/>
      <c r="Z28" s="66"/>
      <c r="AA28" s="66"/>
      <c r="AB28" s="66"/>
      <c r="AC28" s="7"/>
      <c r="AD28" s="7"/>
      <c r="AE28" s="7" t="s">
        <v>777</v>
      </c>
      <c r="AF28" s="9" t="s">
        <v>778</v>
      </c>
      <c r="AG28" s="30" t="str">
        <f t="shared" si="0"/>
        <v>Non-blank</v>
      </c>
    </row>
    <row r="29" spans="1:33" s="28" customFormat="1" ht="30" hidden="1" x14ac:dyDescent="0.3">
      <c r="A29" s="93"/>
      <c r="B29" s="7" t="s">
        <v>74</v>
      </c>
      <c r="C29" s="7" t="s">
        <v>75</v>
      </c>
      <c r="D29" s="7" t="s">
        <v>702</v>
      </c>
      <c r="E29" s="7" t="s">
        <v>32</v>
      </c>
      <c r="F29" s="66"/>
      <c r="G29" s="66"/>
      <c r="H29" s="66"/>
      <c r="I29" s="66"/>
      <c r="J29" s="66"/>
      <c r="K29" s="66"/>
      <c r="L29" s="66"/>
      <c r="M29" s="66"/>
      <c r="N29" s="66"/>
      <c r="O29" s="66"/>
      <c r="P29" s="66"/>
      <c r="Q29" s="66"/>
      <c r="R29" s="66"/>
      <c r="S29" s="66"/>
      <c r="T29" s="66"/>
      <c r="U29" s="66"/>
      <c r="V29" s="66"/>
      <c r="W29" s="66"/>
      <c r="X29" s="66"/>
      <c r="Y29" s="66"/>
      <c r="Z29" s="66"/>
      <c r="AA29" s="66"/>
      <c r="AB29" s="66"/>
      <c r="AC29" s="7"/>
      <c r="AD29" s="7"/>
      <c r="AE29" s="7"/>
      <c r="AF29" s="9"/>
      <c r="AG29" s="30" t="str">
        <f t="shared" si="0"/>
        <v>X</v>
      </c>
    </row>
    <row r="30" spans="1:33" s="28" customFormat="1" ht="45" x14ac:dyDescent="0.3">
      <c r="A30" s="93"/>
      <c r="B30" s="7" t="s">
        <v>77</v>
      </c>
      <c r="C30" s="7" t="s">
        <v>78</v>
      </c>
      <c r="D30" s="7" t="s">
        <v>702</v>
      </c>
      <c r="E30" s="7" t="s">
        <v>32</v>
      </c>
      <c r="F30" s="66"/>
      <c r="G30" s="66"/>
      <c r="H30" s="66"/>
      <c r="I30" s="66"/>
      <c r="J30" s="66"/>
      <c r="K30" s="66"/>
      <c r="L30" s="66"/>
      <c r="M30" s="66"/>
      <c r="N30" s="66"/>
      <c r="O30" s="66"/>
      <c r="P30" s="66"/>
      <c r="Q30" s="66"/>
      <c r="R30" s="66"/>
      <c r="S30" s="66"/>
      <c r="T30" s="66"/>
      <c r="U30" s="66">
        <v>73.990185950629495</v>
      </c>
      <c r="V30" s="66"/>
      <c r="W30" s="66"/>
      <c r="X30" s="66"/>
      <c r="Y30" s="66"/>
      <c r="Z30" s="66"/>
      <c r="AA30" s="66"/>
      <c r="AB30" s="66"/>
      <c r="AC30" s="7"/>
      <c r="AD30" s="7"/>
      <c r="AE30" s="7" t="s">
        <v>777</v>
      </c>
      <c r="AF30" s="9" t="s">
        <v>778</v>
      </c>
      <c r="AG30" s="30" t="str">
        <f t="shared" si="0"/>
        <v>Non-blank</v>
      </c>
    </row>
    <row r="31" spans="1:33" s="28" customFormat="1" ht="30" x14ac:dyDescent="0.3">
      <c r="A31" s="93"/>
      <c r="B31" s="7" t="s">
        <v>80</v>
      </c>
      <c r="C31" s="7" t="s">
        <v>81</v>
      </c>
      <c r="D31" s="7" t="s">
        <v>701</v>
      </c>
      <c r="E31" s="7" t="s">
        <v>32</v>
      </c>
      <c r="F31" s="66"/>
      <c r="G31" s="66"/>
      <c r="H31" s="66"/>
      <c r="I31" s="66"/>
      <c r="J31" s="66"/>
      <c r="K31" s="66"/>
      <c r="L31" s="66"/>
      <c r="M31" s="66"/>
      <c r="N31" s="66"/>
      <c r="O31" s="66"/>
      <c r="P31" s="66"/>
      <c r="Q31" s="66"/>
      <c r="R31" s="66"/>
      <c r="S31" s="66"/>
      <c r="T31" s="66"/>
      <c r="U31" s="66">
        <v>48.95</v>
      </c>
      <c r="V31" s="66"/>
      <c r="W31" s="66"/>
      <c r="X31" s="66"/>
      <c r="Y31" s="66"/>
      <c r="Z31" s="66"/>
      <c r="AA31" s="66"/>
      <c r="AB31" s="66"/>
      <c r="AC31" s="7"/>
      <c r="AD31" s="7"/>
      <c r="AE31" s="7" t="s">
        <v>560</v>
      </c>
      <c r="AF31" s="10" t="s">
        <v>561</v>
      </c>
      <c r="AG31" s="30" t="str">
        <f t="shared" si="0"/>
        <v>Non-blank</v>
      </c>
    </row>
    <row r="32" spans="1:33" s="28" customFormat="1" ht="30" x14ac:dyDescent="0.3">
      <c r="A32" s="93"/>
      <c r="B32" s="7" t="s">
        <v>83</v>
      </c>
      <c r="C32" s="7" t="s">
        <v>84</v>
      </c>
      <c r="D32" s="7" t="s">
        <v>702</v>
      </c>
      <c r="E32" s="7" t="s">
        <v>16</v>
      </c>
      <c r="F32" s="66"/>
      <c r="G32" s="66"/>
      <c r="H32" s="66"/>
      <c r="I32" s="66"/>
      <c r="J32" s="66"/>
      <c r="K32" s="66"/>
      <c r="L32" s="66"/>
      <c r="M32" s="66"/>
      <c r="N32" s="66"/>
      <c r="O32" s="66"/>
      <c r="P32" s="66"/>
      <c r="Q32" s="66"/>
      <c r="R32" s="66"/>
      <c r="S32" s="66"/>
      <c r="T32" s="66"/>
      <c r="U32" s="66">
        <v>177.6885</v>
      </c>
      <c r="V32" s="66"/>
      <c r="W32" s="66"/>
      <c r="X32" s="66"/>
      <c r="Y32" s="66"/>
      <c r="Z32" s="66"/>
      <c r="AA32" s="66"/>
      <c r="AB32" s="66"/>
      <c r="AC32" s="7"/>
      <c r="AD32" s="7"/>
      <c r="AE32" s="7" t="s">
        <v>568</v>
      </c>
      <c r="AF32" s="10"/>
      <c r="AG32" s="30" t="str">
        <f t="shared" si="0"/>
        <v>Non-blank</v>
      </c>
    </row>
    <row r="33" spans="1:33" s="28" customFormat="1" ht="30" x14ac:dyDescent="0.3">
      <c r="A33" s="93"/>
      <c r="B33" s="7" t="s">
        <v>86</v>
      </c>
      <c r="C33" s="7" t="s">
        <v>87</v>
      </c>
      <c r="D33" s="7" t="s">
        <v>702</v>
      </c>
      <c r="E33" s="7" t="s">
        <v>88</v>
      </c>
      <c r="F33" s="66"/>
      <c r="G33" s="66"/>
      <c r="H33" s="66"/>
      <c r="I33" s="66"/>
      <c r="J33" s="66"/>
      <c r="K33" s="66"/>
      <c r="L33" s="66"/>
      <c r="M33" s="66"/>
      <c r="N33" s="66"/>
      <c r="O33" s="66"/>
      <c r="P33" s="66"/>
      <c r="Q33" s="66"/>
      <c r="R33" s="66"/>
      <c r="S33" s="66"/>
      <c r="T33" s="66"/>
      <c r="U33" s="66"/>
      <c r="V33" s="66"/>
      <c r="W33" s="66">
        <v>857.15699559999996</v>
      </c>
      <c r="X33" s="66"/>
      <c r="Y33" s="66"/>
      <c r="Z33" s="66"/>
      <c r="AA33" s="66"/>
      <c r="AB33" s="66"/>
      <c r="AC33" s="7"/>
      <c r="AD33" s="7"/>
      <c r="AE33" s="7" t="s">
        <v>569</v>
      </c>
      <c r="AF33" s="10" t="s">
        <v>565</v>
      </c>
      <c r="AG33" s="30" t="str">
        <f t="shared" si="0"/>
        <v>Non-blank</v>
      </c>
    </row>
    <row r="34" spans="1:33" s="28" customFormat="1" ht="16.8" x14ac:dyDescent="0.3">
      <c r="A34" s="93"/>
      <c r="B34" s="7" t="s">
        <v>90</v>
      </c>
      <c r="C34" s="7" t="s">
        <v>91</v>
      </c>
      <c r="D34" s="7" t="s">
        <v>702</v>
      </c>
      <c r="E34" s="7" t="s">
        <v>92</v>
      </c>
      <c r="F34" s="66"/>
      <c r="G34" s="66"/>
      <c r="H34" s="66"/>
      <c r="I34" s="66"/>
      <c r="J34" s="66"/>
      <c r="K34" s="66"/>
      <c r="L34" s="66"/>
      <c r="M34" s="66"/>
      <c r="N34" s="66"/>
      <c r="O34" s="66"/>
      <c r="P34" s="66"/>
      <c r="Q34" s="66"/>
      <c r="R34" s="66"/>
      <c r="S34" s="66"/>
      <c r="T34" s="66"/>
      <c r="U34" s="66"/>
      <c r="V34" s="66"/>
      <c r="W34" s="66">
        <v>0.2455623707</v>
      </c>
      <c r="X34" s="66"/>
      <c r="Y34" s="66"/>
      <c r="Z34" s="66"/>
      <c r="AA34" s="66"/>
      <c r="AB34" s="66"/>
      <c r="AC34" s="7"/>
      <c r="AD34" s="7"/>
      <c r="AE34" s="7" t="s">
        <v>569</v>
      </c>
      <c r="AF34" s="10" t="s">
        <v>565</v>
      </c>
      <c r="AG34" s="30" t="str">
        <f t="shared" si="0"/>
        <v>Non-blank</v>
      </c>
    </row>
    <row r="35" spans="1:33" s="28" customFormat="1" ht="16.8" x14ac:dyDescent="0.3">
      <c r="A35" s="93"/>
      <c r="B35" s="7" t="s">
        <v>94</v>
      </c>
      <c r="C35" s="7" t="s">
        <v>95</v>
      </c>
      <c r="D35" s="7" t="s">
        <v>702</v>
      </c>
      <c r="E35" s="7" t="s">
        <v>92</v>
      </c>
      <c r="F35" s="66"/>
      <c r="G35" s="66"/>
      <c r="H35" s="66"/>
      <c r="I35" s="66"/>
      <c r="J35" s="66"/>
      <c r="K35" s="66"/>
      <c r="L35" s="66"/>
      <c r="M35" s="66"/>
      <c r="N35" s="66"/>
      <c r="O35" s="66"/>
      <c r="P35" s="66"/>
      <c r="Q35" s="66"/>
      <c r="R35" s="66"/>
      <c r="S35" s="66"/>
      <c r="T35" s="66"/>
      <c r="U35" s="66"/>
      <c r="V35" s="66"/>
      <c r="W35" s="66"/>
      <c r="X35" s="66"/>
      <c r="Y35" s="66">
        <v>0.1468674254</v>
      </c>
      <c r="Z35" s="66"/>
      <c r="AA35" s="66"/>
      <c r="AB35" s="66"/>
      <c r="AC35" s="7"/>
      <c r="AD35" s="7"/>
      <c r="AE35" s="7" t="s">
        <v>569</v>
      </c>
      <c r="AF35" s="10" t="s">
        <v>565</v>
      </c>
      <c r="AG35" s="30" t="str">
        <f t="shared" si="0"/>
        <v>Non-blank</v>
      </c>
    </row>
    <row r="36" spans="1:33" s="28" customFormat="1" ht="16.8" hidden="1" x14ac:dyDescent="0.3">
      <c r="A36" s="93"/>
      <c r="B36" s="7" t="s">
        <v>98</v>
      </c>
      <c r="C36" s="7" t="s">
        <v>97</v>
      </c>
      <c r="D36" s="7" t="s">
        <v>703</v>
      </c>
      <c r="E36" s="7" t="s">
        <v>32</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hidden="1" x14ac:dyDescent="0.3">
      <c r="A37" s="93"/>
      <c r="B37" s="7" t="s">
        <v>100</v>
      </c>
      <c r="C37" s="7" t="s">
        <v>99</v>
      </c>
      <c r="D37" s="7" t="s">
        <v>703</v>
      </c>
      <c r="E37" s="7" t="s">
        <v>32</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699</v>
      </c>
      <c r="C38" s="7" t="s">
        <v>101</v>
      </c>
      <c r="D38" s="7" t="s">
        <v>703</v>
      </c>
      <c r="E38" s="7" t="s">
        <v>103</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30" hidden="1" x14ac:dyDescent="0.3">
      <c r="A39" s="93"/>
      <c r="B39" s="7" t="s">
        <v>105</v>
      </c>
      <c r="C39" s="7" t="s">
        <v>102</v>
      </c>
      <c r="D39" s="7" t="s">
        <v>703</v>
      </c>
      <c r="E39" s="7" t="s">
        <v>103</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16.8" hidden="1" x14ac:dyDescent="0.3">
      <c r="A40" s="93"/>
      <c r="B40" s="7" t="s">
        <v>108</v>
      </c>
      <c r="C40" s="7" t="s">
        <v>106</v>
      </c>
      <c r="D40" s="7" t="s">
        <v>703</v>
      </c>
      <c r="E40" s="7" t="s">
        <v>109</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16.8" x14ac:dyDescent="0.3">
      <c r="A41" s="93" t="s">
        <v>111</v>
      </c>
      <c r="B41" s="7" t="s">
        <v>112</v>
      </c>
      <c r="C41" s="7" t="s">
        <v>113</v>
      </c>
      <c r="D41" s="7" t="s">
        <v>701</v>
      </c>
      <c r="E41" s="7" t="s">
        <v>114</v>
      </c>
      <c r="F41" s="66"/>
      <c r="G41" s="66"/>
      <c r="H41" s="66"/>
      <c r="I41" s="66"/>
      <c r="J41" s="66"/>
      <c r="K41" s="66"/>
      <c r="L41" s="66"/>
      <c r="M41" s="66"/>
      <c r="N41" s="66"/>
      <c r="O41" s="66"/>
      <c r="P41" s="66"/>
      <c r="Q41" s="66"/>
      <c r="R41" s="66"/>
      <c r="S41" s="66"/>
      <c r="T41" s="66"/>
      <c r="U41" s="66"/>
      <c r="V41" s="66"/>
      <c r="W41" s="66">
        <v>3438.6656009999997</v>
      </c>
      <c r="X41" s="66"/>
      <c r="Y41" s="66"/>
      <c r="Z41" s="66"/>
      <c r="AA41" s="66"/>
      <c r="AB41" s="66"/>
      <c r="AC41" s="7"/>
      <c r="AD41" s="7"/>
      <c r="AE41" s="7" t="s">
        <v>569</v>
      </c>
      <c r="AF41" s="10" t="s">
        <v>565</v>
      </c>
      <c r="AG41" s="30" t="str">
        <f t="shared" si="0"/>
        <v>Non-blank</v>
      </c>
    </row>
    <row r="42" spans="1:33" s="28" customFormat="1" ht="75" x14ac:dyDescent="0.3">
      <c r="A42" s="93"/>
      <c r="B42" s="7" t="s">
        <v>112</v>
      </c>
      <c r="C42" s="7" t="s">
        <v>113</v>
      </c>
      <c r="D42" s="7" t="s">
        <v>701</v>
      </c>
      <c r="E42" s="7" t="s">
        <v>114</v>
      </c>
      <c r="F42" s="66"/>
      <c r="G42" s="66">
        <v>1271.7</v>
      </c>
      <c r="H42" s="66"/>
      <c r="I42" s="66"/>
      <c r="J42" s="66"/>
      <c r="K42" s="66"/>
      <c r="L42" s="66"/>
      <c r="M42" s="66"/>
      <c r="N42" s="66"/>
      <c r="O42" s="66"/>
      <c r="P42" s="66">
        <v>2436</v>
      </c>
      <c r="Q42" s="66"/>
      <c r="R42" s="66"/>
      <c r="S42" s="66"/>
      <c r="T42" s="66"/>
      <c r="U42" s="66"/>
      <c r="V42" s="66"/>
      <c r="W42" s="66"/>
      <c r="X42" s="66"/>
      <c r="Y42" s="66"/>
      <c r="Z42" s="66"/>
      <c r="AA42" s="66"/>
      <c r="AB42" s="66"/>
      <c r="AC42" s="7"/>
      <c r="AD42" s="7" t="s">
        <v>1129</v>
      </c>
      <c r="AE42" s="7" t="s">
        <v>1135</v>
      </c>
      <c r="AF42" s="10" t="s">
        <v>1130</v>
      </c>
      <c r="AG42" s="30" t="str">
        <f t="shared" si="0"/>
        <v>Non-blank</v>
      </c>
    </row>
    <row r="43" spans="1:33" s="28" customFormat="1" ht="30" x14ac:dyDescent="0.3">
      <c r="A43" s="93"/>
      <c r="B43" s="7" t="s">
        <v>112</v>
      </c>
      <c r="C43" s="7" t="s">
        <v>113</v>
      </c>
      <c r="D43" s="7" t="s">
        <v>701</v>
      </c>
      <c r="E43" s="7" t="s">
        <v>114</v>
      </c>
      <c r="F43" s="66">
        <v>1271.7</v>
      </c>
      <c r="G43" s="66">
        <v>1271.74</v>
      </c>
      <c r="H43" s="66">
        <v>1310.5999999999999</v>
      </c>
      <c r="I43" s="66">
        <v>1318.2</v>
      </c>
      <c r="J43" s="66">
        <v>1325.1</v>
      </c>
      <c r="K43" s="66"/>
      <c r="L43" s="66"/>
      <c r="M43" s="66"/>
      <c r="N43" s="66"/>
      <c r="O43" s="66"/>
      <c r="P43" s="66"/>
      <c r="Q43" s="66"/>
      <c r="R43" s="66"/>
      <c r="S43" s="66"/>
      <c r="T43" s="66"/>
      <c r="U43" s="66"/>
      <c r="V43" s="66"/>
      <c r="W43" s="66"/>
      <c r="X43" s="66"/>
      <c r="Y43" s="66"/>
      <c r="Z43" s="66"/>
      <c r="AA43" s="66"/>
      <c r="AB43" s="66"/>
      <c r="AC43" s="7"/>
      <c r="AD43" s="7" t="s">
        <v>1136</v>
      </c>
      <c r="AE43" s="7"/>
      <c r="AF43" s="10" t="s">
        <v>1137</v>
      </c>
      <c r="AG43" s="30" t="str">
        <f t="shared" si="0"/>
        <v>Non-blank</v>
      </c>
    </row>
    <row r="44" spans="1:33" s="28" customFormat="1" ht="16.8" x14ac:dyDescent="0.3">
      <c r="A44" s="93"/>
      <c r="B44" s="7" t="s">
        <v>112</v>
      </c>
      <c r="C44" s="7" t="s">
        <v>113</v>
      </c>
      <c r="D44" s="7" t="s">
        <v>701</v>
      </c>
      <c r="E44" s="7" t="s">
        <v>114</v>
      </c>
      <c r="F44" s="66"/>
      <c r="G44" s="66"/>
      <c r="H44" s="66"/>
      <c r="I44" s="66"/>
      <c r="J44" s="66"/>
      <c r="K44" s="66"/>
      <c r="L44" s="66"/>
      <c r="M44" s="66"/>
      <c r="N44" s="66"/>
      <c r="O44" s="66"/>
      <c r="P44" s="66">
        <v>2436</v>
      </c>
      <c r="Q44" s="66"/>
      <c r="R44" s="66"/>
      <c r="S44" s="66"/>
      <c r="T44" s="66"/>
      <c r="U44" s="66">
        <v>2837.2</v>
      </c>
      <c r="V44" s="66"/>
      <c r="W44" s="66"/>
      <c r="X44" s="66"/>
      <c r="Y44" s="66"/>
      <c r="Z44" s="66"/>
      <c r="AA44" s="66"/>
      <c r="AB44" s="66"/>
      <c r="AC44" s="7"/>
      <c r="AD44" s="7"/>
      <c r="AE44" s="7" t="s">
        <v>2012</v>
      </c>
      <c r="AF44" s="10" t="s">
        <v>2013</v>
      </c>
      <c r="AG44" s="30" t="str">
        <f t="shared" si="0"/>
        <v>Non-blank</v>
      </c>
    </row>
    <row r="45" spans="1:33" s="28" customFormat="1" ht="45" x14ac:dyDescent="0.3">
      <c r="A45" s="93"/>
      <c r="B45" s="7" t="s">
        <v>116</v>
      </c>
      <c r="C45" s="7" t="s">
        <v>117</v>
      </c>
      <c r="D45" s="7" t="s">
        <v>702</v>
      </c>
      <c r="E45" s="7" t="s">
        <v>118</v>
      </c>
      <c r="F45" s="66"/>
      <c r="G45" s="66"/>
      <c r="H45" s="66"/>
      <c r="I45" s="66"/>
      <c r="J45" s="66"/>
      <c r="K45" s="66"/>
      <c r="L45" s="66"/>
      <c r="M45" s="66"/>
      <c r="N45" s="66"/>
      <c r="O45" s="66"/>
      <c r="P45" s="66"/>
      <c r="Q45" s="66"/>
      <c r="R45" s="66"/>
      <c r="S45" s="66"/>
      <c r="T45" s="66"/>
      <c r="U45" s="66"/>
      <c r="V45" s="66"/>
      <c r="W45" s="66">
        <v>9472.9079917355375</v>
      </c>
      <c r="X45" s="66"/>
      <c r="Y45" s="66"/>
      <c r="Z45" s="66"/>
      <c r="AA45" s="66"/>
      <c r="AB45" s="66"/>
      <c r="AC45" s="7" t="s">
        <v>574</v>
      </c>
      <c r="AD45" s="7"/>
      <c r="AE45" s="7" t="s">
        <v>573</v>
      </c>
      <c r="AF45" s="10"/>
      <c r="AG45" s="30" t="str">
        <f t="shared" si="0"/>
        <v>Non-blank</v>
      </c>
    </row>
    <row r="46" spans="1:33" s="28" customFormat="1" ht="16.8" x14ac:dyDescent="0.3">
      <c r="A46" s="93"/>
      <c r="B46" s="7" t="s">
        <v>116</v>
      </c>
      <c r="C46" s="7" t="s">
        <v>117</v>
      </c>
      <c r="D46" s="7" t="s">
        <v>702</v>
      </c>
      <c r="E46" s="7" t="s">
        <v>118</v>
      </c>
      <c r="F46" s="66"/>
      <c r="G46" s="66"/>
      <c r="H46" s="66"/>
      <c r="I46" s="66"/>
      <c r="J46" s="66"/>
      <c r="K46" s="66"/>
      <c r="L46" s="66"/>
      <c r="M46" s="66"/>
      <c r="N46" s="66"/>
      <c r="O46" s="66"/>
      <c r="P46" s="66">
        <v>3510</v>
      </c>
      <c r="Q46" s="66"/>
      <c r="R46" s="66"/>
      <c r="S46" s="66"/>
      <c r="T46" s="66"/>
      <c r="U46" s="66">
        <v>3600</v>
      </c>
      <c r="V46" s="66"/>
      <c r="W46" s="66"/>
      <c r="X46" s="66"/>
      <c r="Y46" s="66"/>
      <c r="Z46" s="66"/>
      <c r="AA46" s="66"/>
      <c r="AB46" s="66"/>
      <c r="AC46" s="7"/>
      <c r="AD46" s="7"/>
      <c r="AE46" s="7" t="s">
        <v>2012</v>
      </c>
      <c r="AF46" s="10" t="s">
        <v>2013</v>
      </c>
      <c r="AG46" s="30" t="str">
        <f t="shared" si="0"/>
        <v>Non-blank</v>
      </c>
    </row>
    <row r="47" spans="1:33" s="28" customFormat="1" ht="45" x14ac:dyDescent="0.3">
      <c r="A47" s="93"/>
      <c r="B47" s="7" t="s">
        <v>120</v>
      </c>
      <c r="C47" s="7" t="s">
        <v>121</v>
      </c>
      <c r="D47" s="7" t="s">
        <v>702</v>
      </c>
      <c r="E47" s="7" t="s">
        <v>118</v>
      </c>
      <c r="F47" s="66"/>
      <c r="G47" s="66"/>
      <c r="H47" s="66"/>
      <c r="I47" s="66"/>
      <c r="J47" s="66"/>
      <c r="K47" s="66"/>
      <c r="L47" s="66"/>
      <c r="M47" s="66"/>
      <c r="N47" s="66"/>
      <c r="O47" s="66"/>
      <c r="P47" s="66"/>
      <c r="Q47" s="66"/>
      <c r="R47" s="66"/>
      <c r="S47" s="66"/>
      <c r="T47" s="66"/>
      <c r="U47" s="66"/>
      <c r="V47" s="66"/>
      <c r="W47" s="66">
        <v>18555.508324765051</v>
      </c>
      <c r="X47" s="66"/>
      <c r="Y47" s="66"/>
      <c r="Z47" s="66"/>
      <c r="AA47" s="66"/>
      <c r="AB47" s="66"/>
      <c r="AC47" s="7" t="s">
        <v>575</v>
      </c>
      <c r="AD47" s="7"/>
      <c r="AE47" s="7" t="s">
        <v>573</v>
      </c>
      <c r="AF47" s="10"/>
      <c r="AG47" s="30" t="str">
        <f t="shared" si="0"/>
        <v>Non-blank</v>
      </c>
    </row>
    <row r="48" spans="1:33" s="28" customFormat="1" ht="45" x14ac:dyDescent="0.3">
      <c r="A48" s="93"/>
      <c r="B48" s="7" t="s">
        <v>123</v>
      </c>
      <c r="C48" s="7" t="s">
        <v>124</v>
      </c>
      <c r="D48" s="7" t="s">
        <v>702</v>
      </c>
      <c r="E48" s="7" t="s">
        <v>125</v>
      </c>
      <c r="F48" s="66"/>
      <c r="G48" s="66"/>
      <c r="H48" s="66"/>
      <c r="I48" s="66"/>
      <c r="J48" s="66"/>
      <c r="K48" s="66"/>
      <c r="L48" s="66"/>
      <c r="M48" s="66"/>
      <c r="N48" s="66"/>
      <c r="O48" s="66"/>
      <c r="P48" s="66"/>
      <c r="Q48" s="66"/>
      <c r="R48" s="66"/>
      <c r="S48" s="66"/>
      <c r="T48" s="66"/>
      <c r="U48" s="66"/>
      <c r="V48" s="66"/>
      <c r="W48" s="66">
        <v>0.51485054445734368</v>
      </c>
      <c r="X48" s="66"/>
      <c r="Y48" s="66"/>
      <c r="Z48" s="66"/>
      <c r="AA48" s="66"/>
      <c r="AB48" s="66"/>
      <c r="AC48" s="7" t="s">
        <v>575</v>
      </c>
      <c r="AD48" s="7"/>
      <c r="AE48" s="7" t="s">
        <v>573</v>
      </c>
      <c r="AF48" s="10"/>
      <c r="AG48" s="30" t="str">
        <f t="shared" si="0"/>
        <v>Non-blank</v>
      </c>
    </row>
    <row r="49" spans="1:33" s="28" customFormat="1" ht="30" x14ac:dyDescent="0.3">
      <c r="A49" s="93"/>
      <c r="B49" s="7" t="s">
        <v>127</v>
      </c>
      <c r="C49" s="7" t="s">
        <v>128</v>
      </c>
      <c r="D49" s="7" t="s">
        <v>702</v>
      </c>
      <c r="E49" s="7" t="s">
        <v>114</v>
      </c>
      <c r="F49" s="66"/>
      <c r="G49" s="66"/>
      <c r="H49" s="66"/>
      <c r="I49" s="66"/>
      <c r="J49" s="66"/>
      <c r="K49" s="66"/>
      <c r="L49" s="66"/>
      <c r="M49" s="66"/>
      <c r="N49" s="66"/>
      <c r="O49" s="66"/>
      <c r="P49" s="66"/>
      <c r="Q49" s="66"/>
      <c r="R49" s="66"/>
      <c r="S49" s="66"/>
      <c r="T49" s="66"/>
      <c r="U49" s="66"/>
      <c r="V49" s="66"/>
      <c r="W49" s="66"/>
      <c r="X49" s="66"/>
      <c r="Y49" s="66"/>
      <c r="Z49" s="66"/>
      <c r="AA49" s="66">
        <v>1.9312665362135102</v>
      </c>
      <c r="AB49" s="66"/>
      <c r="AC49" s="7"/>
      <c r="AD49" s="7"/>
      <c r="AE49" s="7" t="s">
        <v>577</v>
      </c>
      <c r="AF49" s="10" t="s">
        <v>578</v>
      </c>
      <c r="AG49" s="30" t="str">
        <f t="shared" si="0"/>
        <v>Non-blank</v>
      </c>
    </row>
    <row r="50" spans="1:33" s="28" customFormat="1" ht="45" x14ac:dyDescent="0.3">
      <c r="A50" s="93"/>
      <c r="B50" s="7" t="s">
        <v>130</v>
      </c>
      <c r="C50" s="7" t="s">
        <v>131</v>
      </c>
      <c r="D50" s="7" t="s">
        <v>702</v>
      </c>
      <c r="E50" s="7" t="s">
        <v>132</v>
      </c>
      <c r="F50" s="66"/>
      <c r="G50" s="66"/>
      <c r="H50" s="66"/>
      <c r="I50" s="66"/>
      <c r="J50" s="66"/>
      <c r="K50" s="66"/>
      <c r="L50" s="66"/>
      <c r="M50" s="66"/>
      <c r="N50" s="66"/>
      <c r="O50" s="66"/>
      <c r="P50" s="66"/>
      <c r="Q50" s="66"/>
      <c r="R50" s="66"/>
      <c r="S50" s="66"/>
      <c r="T50" s="66"/>
      <c r="U50" s="66"/>
      <c r="V50" s="66"/>
      <c r="W50" s="66"/>
      <c r="X50" s="66"/>
      <c r="Y50" s="66"/>
      <c r="Z50" s="66"/>
      <c r="AA50" s="66">
        <v>289.15682506976464</v>
      </c>
      <c r="AB50" s="66"/>
      <c r="AC50" s="7" t="s">
        <v>579</v>
      </c>
      <c r="AD50" s="7"/>
      <c r="AE50" s="7" t="s">
        <v>580</v>
      </c>
      <c r="AF50" s="10"/>
      <c r="AG50" s="30" t="str">
        <f t="shared" si="0"/>
        <v>Non-blank</v>
      </c>
    </row>
    <row r="51" spans="1:33" s="28" customFormat="1" ht="45" x14ac:dyDescent="0.3">
      <c r="A51" s="93"/>
      <c r="B51" s="7" t="s">
        <v>134</v>
      </c>
      <c r="C51" s="7" t="s">
        <v>135</v>
      </c>
      <c r="D51" s="7" t="s">
        <v>702</v>
      </c>
      <c r="E51" s="7" t="s">
        <v>136</v>
      </c>
      <c r="F51" s="66"/>
      <c r="G51" s="66"/>
      <c r="H51" s="66"/>
      <c r="I51" s="66"/>
      <c r="J51" s="66"/>
      <c r="K51" s="66"/>
      <c r="L51" s="66"/>
      <c r="M51" s="66"/>
      <c r="N51" s="66"/>
      <c r="O51" s="66"/>
      <c r="P51" s="66"/>
      <c r="Q51" s="66"/>
      <c r="R51" s="66"/>
      <c r="S51" s="66"/>
      <c r="T51" s="66"/>
      <c r="U51" s="66">
        <v>8.4468461417229896</v>
      </c>
      <c r="V51" s="66"/>
      <c r="W51" s="66"/>
      <c r="X51" s="66"/>
      <c r="Y51" s="66"/>
      <c r="Z51" s="66"/>
      <c r="AA51" s="66"/>
      <c r="AB51" s="66"/>
      <c r="AC51" s="7"/>
      <c r="AD51" s="7"/>
      <c r="AE51" s="7" t="s">
        <v>777</v>
      </c>
      <c r="AF51" s="9" t="s">
        <v>778</v>
      </c>
      <c r="AG51" s="30" t="str">
        <f t="shared" si="0"/>
        <v>Non-blank</v>
      </c>
    </row>
    <row r="52" spans="1:33" s="28" customFormat="1" ht="45" x14ac:dyDescent="0.3">
      <c r="A52" s="93"/>
      <c r="B52" s="7" t="s">
        <v>138</v>
      </c>
      <c r="C52" s="7" t="s">
        <v>139</v>
      </c>
      <c r="D52" s="7" t="s">
        <v>702</v>
      </c>
      <c r="E52" s="7" t="s">
        <v>140</v>
      </c>
      <c r="F52" s="66"/>
      <c r="G52" s="66"/>
      <c r="H52" s="66"/>
      <c r="I52" s="66"/>
      <c r="J52" s="66"/>
      <c r="K52" s="66"/>
      <c r="L52" s="66"/>
      <c r="M52" s="66"/>
      <c r="N52" s="66"/>
      <c r="O52" s="66"/>
      <c r="P52" s="66"/>
      <c r="Q52" s="66"/>
      <c r="R52" s="66"/>
      <c r="S52" s="66"/>
      <c r="T52" s="66"/>
      <c r="U52" s="66">
        <v>1.6085981259702025</v>
      </c>
      <c r="V52" s="66"/>
      <c r="W52" s="66"/>
      <c r="X52" s="66"/>
      <c r="Y52" s="66"/>
      <c r="Z52" s="66"/>
      <c r="AA52" s="66"/>
      <c r="AB52" s="66"/>
      <c r="AC52" s="7"/>
      <c r="AD52" s="7"/>
      <c r="AE52" s="7" t="s">
        <v>777</v>
      </c>
      <c r="AF52" s="9" t="s">
        <v>778</v>
      </c>
      <c r="AG52" s="30" t="str">
        <f t="shared" si="0"/>
        <v>Non-blank</v>
      </c>
    </row>
    <row r="53" spans="1:33" s="28" customFormat="1" ht="45" x14ac:dyDescent="0.3">
      <c r="A53" s="93"/>
      <c r="B53" s="7" t="s">
        <v>142</v>
      </c>
      <c r="C53" s="7" t="s">
        <v>143</v>
      </c>
      <c r="D53" s="7" t="s">
        <v>702</v>
      </c>
      <c r="E53" s="7" t="s">
        <v>32</v>
      </c>
      <c r="F53" s="66"/>
      <c r="G53" s="66"/>
      <c r="H53" s="66"/>
      <c r="I53" s="66"/>
      <c r="J53" s="66"/>
      <c r="K53" s="66"/>
      <c r="L53" s="66"/>
      <c r="M53" s="66"/>
      <c r="N53" s="66"/>
      <c r="O53" s="66"/>
      <c r="P53" s="66"/>
      <c r="Q53" s="66"/>
      <c r="R53" s="66"/>
      <c r="S53" s="66"/>
      <c r="T53" s="66"/>
      <c r="U53" s="66">
        <v>24.3436595140628</v>
      </c>
      <c r="V53" s="66"/>
      <c r="W53" s="66"/>
      <c r="X53" s="66"/>
      <c r="Y53" s="66"/>
      <c r="Z53" s="66"/>
      <c r="AA53" s="66"/>
      <c r="AB53" s="66"/>
      <c r="AC53" s="7"/>
      <c r="AD53" s="7"/>
      <c r="AE53" s="7" t="s">
        <v>777</v>
      </c>
      <c r="AF53" s="9" t="s">
        <v>778</v>
      </c>
      <c r="AG53" s="30" t="str">
        <f t="shared" si="0"/>
        <v>Non-blank</v>
      </c>
    </row>
    <row r="54" spans="1:33" s="28" customFormat="1" ht="30" hidden="1" x14ac:dyDescent="0.3">
      <c r="A54" s="93"/>
      <c r="B54" s="7" t="s">
        <v>145</v>
      </c>
      <c r="C54" s="7" t="s">
        <v>146</v>
      </c>
      <c r="D54" s="7" t="s">
        <v>702</v>
      </c>
      <c r="E54" s="7" t="s">
        <v>32</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148</v>
      </c>
      <c r="C55" s="7" t="s">
        <v>149</v>
      </c>
      <c r="D55" s="7" t="s">
        <v>702</v>
      </c>
      <c r="E55" s="7" t="s">
        <v>16</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45" x14ac:dyDescent="0.3">
      <c r="A56" s="93"/>
      <c r="B56" s="7" t="s">
        <v>151</v>
      </c>
      <c r="C56" s="7" t="s">
        <v>152</v>
      </c>
      <c r="D56" s="7" t="s">
        <v>702</v>
      </c>
      <c r="E56" s="7" t="s">
        <v>32</v>
      </c>
      <c r="F56" s="66"/>
      <c r="G56" s="66"/>
      <c r="H56" s="66"/>
      <c r="I56" s="66"/>
      <c r="J56" s="66"/>
      <c r="K56" s="66"/>
      <c r="L56" s="66"/>
      <c r="M56" s="66"/>
      <c r="N56" s="66"/>
      <c r="O56" s="66"/>
      <c r="P56" s="66"/>
      <c r="Q56" s="66"/>
      <c r="R56" s="66"/>
      <c r="S56" s="66"/>
      <c r="T56" s="66"/>
      <c r="U56" s="66">
        <v>17.949461114898199</v>
      </c>
      <c r="V56" s="66"/>
      <c r="W56" s="66"/>
      <c r="X56" s="66"/>
      <c r="Y56" s="66"/>
      <c r="Z56" s="66"/>
      <c r="AA56" s="66"/>
      <c r="AB56" s="66"/>
      <c r="AC56" s="7"/>
      <c r="AD56" s="7"/>
      <c r="AE56" s="7" t="s">
        <v>777</v>
      </c>
      <c r="AF56" s="9" t="s">
        <v>778</v>
      </c>
      <c r="AG56" s="30" t="str">
        <f t="shared" si="0"/>
        <v>Non-blank</v>
      </c>
    </row>
    <row r="57" spans="1:33" s="28" customFormat="1" ht="45" x14ac:dyDescent="0.3">
      <c r="A57" s="93"/>
      <c r="B57" s="7" t="s">
        <v>154</v>
      </c>
      <c r="C57" s="7" t="s">
        <v>155</v>
      </c>
      <c r="D57" s="7" t="s">
        <v>702</v>
      </c>
      <c r="E57" s="7" t="s">
        <v>32</v>
      </c>
      <c r="F57" s="66"/>
      <c r="G57" s="66"/>
      <c r="H57" s="66"/>
      <c r="I57" s="66"/>
      <c r="J57" s="66"/>
      <c r="K57" s="66"/>
      <c r="L57" s="66"/>
      <c r="M57" s="66"/>
      <c r="N57" s="66"/>
      <c r="O57" s="66"/>
      <c r="P57" s="66"/>
      <c r="Q57" s="66"/>
      <c r="R57" s="66"/>
      <c r="S57" s="66"/>
      <c r="T57" s="66"/>
      <c r="U57" s="66">
        <v>8.8403241705361406</v>
      </c>
      <c r="V57" s="66"/>
      <c r="W57" s="66"/>
      <c r="X57" s="66"/>
      <c r="Y57" s="66"/>
      <c r="Z57" s="66"/>
      <c r="AA57" s="66"/>
      <c r="AB57" s="66"/>
      <c r="AC57" s="7"/>
      <c r="AD57" s="7"/>
      <c r="AE57" s="7" t="s">
        <v>777</v>
      </c>
      <c r="AF57" s="9" t="s">
        <v>778</v>
      </c>
      <c r="AG57" s="30" t="str">
        <f t="shared" si="0"/>
        <v>Non-blank</v>
      </c>
    </row>
    <row r="58" spans="1:33" s="28" customFormat="1" ht="16.8" x14ac:dyDescent="0.3">
      <c r="A58" s="93"/>
      <c r="B58" s="7" t="s">
        <v>157</v>
      </c>
      <c r="C58" s="7" t="s">
        <v>158</v>
      </c>
      <c r="D58" s="7" t="s">
        <v>701</v>
      </c>
      <c r="E58" s="7" t="s">
        <v>114</v>
      </c>
      <c r="F58" s="66"/>
      <c r="G58" s="66"/>
      <c r="H58" s="66"/>
      <c r="I58" s="66"/>
      <c r="J58" s="66"/>
      <c r="K58" s="66"/>
      <c r="L58" s="66"/>
      <c r="M58" s="66"/>
      <c r="N58" s="66"/>
      <c r="O58" s="66"/>
      <c r="P58" s="66"/>
      <c r="Q58" s="66"/>
      <c r="R58" s="66"/>
      <c r="S58" s="66"/>
      <c r="T58" s="66"/>
      <c r="U58" s="66"/>
      <c r="V58" s="66"/>
      <c r="W58" s="66"/>
      <c r="X58" s="66"/>
      <c r="Y58" s="66">
        <v>40</v>
      </c>
      <c r="Z58" s="66">
        <v>40</v>
      </c>
      <c r="AA58" s="66">
        <v>40</v>
      </c>
      <c r="AB58" s="66"/>
      <c r="AC58" s="7"/>
      <c r="AD58" s="7"/>
      <c r="AE58" s="7" t="s">
        <v>566</v>
      </c>
      <c r="AF58" s="10" t="s">
        <v>602</v>
      </c>
      <c r="AG58" s="30" t="str">
        <f t="shared" si="0"/>
        <v>Non-blank</v>
      </c>
    </row>
    <row r="59" spans="1:33" s="28" customFormat="1" ht="16.8" hidden="1" x14ac:dyDescent="0.3">
      <c r="A59" s="93"/>
      <c r="B59" s="7" t="s">
        <v>160</v>
      </c>
      <c r="C59" s="7" t="s">
        <v>161</v>
      </c>
      <c r="D59" s="7" t="s">
        <v>702</v>
      </c>
      <c r="E59" s="7" t="s">
        <v>118</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x14ac:dyDescent="0.3">
      <c r="A60" s="93"/>
      <c r="B60" s="7" t="s">
        <v>163</v>
      </c>
      <c r="C60" s="7" t="s">
        <v>164</v>
      </c>
      <c r="D60" s="7" t="s">
        <v>701</v>
      </c>
      <c r="E60" s="7" t="s">
        <v>114</v>
      </c>
      <c r="F60" s="66"/>
      <c r="G60" s="66"/>
      <c r="H60" s="66"/>
      <c r="I60" s="66"/>
      <c r="J60" s="66"/>
      <c r="K60" s="66"/>
      <c r="L60" s="66"/>
      <c r="M60" s="66"/>
      <c r="N60" s="66"/>
      <c r="O60" s="66">
        <v>21.5</v>
      </c>
      <c r="P60" s="66">
        <v>34.700000000000003</v>
      </c>
      <c r="Q60" s="66">
        <v>34.700000000000003</v>
      </c>
      <c r="R60" s="66">
        <v>34.700000000000003</v>
      </c>
      <c r="S60" s="66">
        <v>37.799999999999997</v>
      </c>
      <c r="T60" s="66">
        <v>37.799999999999997</v>
      </c>
      <c r="U60" s="66">
        <v>37.799999999999997</v>
      </c>
      <c r="V60" s="66">
        <v>37.799999999999997</v>
      </c>
      <c r="W60" s="66">
        <v>37.799999999999997</v>
      </c>
      <c r="X60" s="66">
        <v>37.799999999999997</v>
      </c>
      <c r="Y60" s="66">
        <v>37.799999999999997</v>
      </c>
      <c r="Z60" s="66">
        <v>37.799999999999997</v>
      </c>
      <c r="AA60" s="66">
        <v>37.799999999999997</v>
      </c>
      <c r="AB60" s="66"/>
      <c r="AC60" s="7"/>
      <c r="AD60" s="7"/>
      <c r="AE60" s="7" t="s">
        <v>566</v>
      </c>
      <c r="AF60" s="10" t="s">
        <v>602</v>
      </c>
      <c r="AG60" s="30" t="str">
        <f t="shared" si="0"/>
        <v>Non-blank</v>
      </c>
    </row>
    <row r="61" spans="1:33" s="28" customFormat="1" ht="16.8" x14ac:dyDescent="0.3">
      <c r="A61" s="93"/>
      <c r="B61" s="7" t="s">
        <v>163</v>
      </c>
      <c r="C61" s="7" t="s">
        <v>164</v>
      </c>
      <c r="D61" s="7" t="s">
        <v>701</v>
      </c>
      <c r="E61" s="7" t="s">
        <v>114</v>
      </c>
      <c r="F61" s="66"/>
      <c r="G61" s="66"/>
      <c r="H61" s="66"/>
      <c r="I61" s="66"/>
      <c r="J61" s="66"/>
      <c r="K61" s="66"/>
      <c r="L61" s="66"/>
      <c r="M61" s="66"/>
      <c r="N61" s="66"/>
      <c r="O61" s="66"/>
      <c r="P61" s="66"/>
      <c r="Q61" s="66"/>
      <c r="R61" s="66"/>
      <c r="S61" s="66"/>
      <c r="T61" s="66"/>
      <c r="U61" s="66"/>
      <c r="V61" s="66"/>
      <c r="W61" s="66"/>
      <c r="X61" s="66"/>
      <c r="Y61" s="66"/>
      <c r="Z61" s="66"/>
      <c r="AA61" s="66"/>
      <c r="AB61" s="66">
        <v>101</v>
      </c>
      <c r="AC61" s="7"/>
      <c r="AD61" s="7" t="s">
        <v>1138</v>
      </c>
      <c r="AE61" s="7"/>
      <c r="AF61" s="10" t="s">
        <v>1139</v>
      </c>
      <c r="AG61" s="30" t="str">
        <f t="shared" si="0"/>
        <v>Non-blank</v>
      </c>
    </row>
    <row r="62" spans="1:33" s="28" customFormat="1" ht="45" x14ac:dyDescent="0.3">
      <c r="A62" s="93"/>
      <c r="B62" s="7" t="s">
        <v>166</v>
      </c>
      <c r="C62" s="7" t="s">
        <v>167</v>
      </c>
      <c r="D62" s="7" t="s">
        <v>702</v>
      </c>
      <c r="E62" s="7" t="s">
        <v>118</v>
      </c>
      <c r="F62" s="66"/>
      <c r="G62" s="66"/>
      <c r="H62" s="66"/>
      <c r="I62" s="66"/>
      <c r="J62" s="66"/>
      <c r="K62" s="66"/>
      <c r="L62" s="66"/>
      <c r="M62" s="66"/>
      <c r="N62" s="66"/>
      <c r="O62" s="66"/>
      <c r="P62" s="66"/>
      <c r="Q62" s="66"/>
      <c r="R62" s="66"/>
      <c r="S62" s="66"/>
      <c r="T62" s="66"/>
      <c r="U62" s="66">
        <v>104.13223140495867</v>
      </c>
      <c r="V62" s="66"/>
      <c r="W62" s="66"/>
      <c r="X62" s="66"/>
      <c r="Y62" s="66"/>
      <c r="Z62" s="66"/>
      <c r="AA62" s="66"/>
      <c r="AB62" s="66"/>
      <c r="AC62" s="7"/>
      <c r="AD62" s="7"/>
      <c r="AE62" s="7" t="s">
        <v>857</v>
      </c>
      <c r="AF62" s="10"/>
      <c r="AG62" s="30" t="str">
        <f t="shared" si="0"/>
        <v>Non-blank</v>
      </c>
    </row>
    <row r="63" spans="1:33" s="28" customFormat="1" ht="16.8" x14ac:dyDescent="0.3">
      <c r="A63" s="93"/>
      <c r="B63" s="7" t="s">
        <v>169</v>
      </c>
      <c r="C63" s="7" t="s">
        <v>170</v>
      </c>
      <c r="D63" s="7" t="s">
        <v>701</v>
      </c>
      <c r="E63" s="7" t="s">
        <v>109</v>
      </c>
      <c r="F63" s="66"/>
      <c r="G63" s="66"/>
      <c r="H63" s="66"/>
      <c r="I63" s="66"/>
      <c r="J63" s="66"/>
      <c r="K63" s="66"/>
      <c r="L63" s="66"/>
      <c r="M63" s="66"/>
      <c r="N63" s="66"/>
      <c r="O63" s="66"/>
      <c r="P63" s="66"/>
      <c r="Q63" s="66"/>
      <c r="R63" s="66"/>
      <c r="S63" s="66">
        <v>136</v>
      </c>
      <c r="T63" s="66"/>
      <c r="U63" s="66"/>
      <c r="V63" s="66"/>
      <c r="W63" s="66"/>
      <c r="X63" s="66"/>
      <c r="Y63" s="66"/>
      <c r="Z63" s="66"/>
      <c r="AA63" s="66"/>
      <c r="AB63" s="66"/>
      <c r="AC63" s="7"/>
      <c r="AD63" s="7"/>
      <c r="AE63" s="7"/>
      <c r="AF63" s="10" t="s">
        <v>866</v>
      </c>
      <c r="AG63" s="30" t="str">
        <f t="shared" si="0"/>
        <v>Non-blank</v>
      </c>
    </row>
    <row r="64" spans="1:33" s="28" customFormat="1" ht="45" x14ac:dyDescent="0.3">
      <c r="A64" s="93"/>
      <c r="B64" s="7" t="s">
        <v>169</v>
      </c>
      <c r="C64" s="7" t="s">
        <v>170</v>
      </c>
      <c r="D64" s="7" t="s">
        <v>701</v>
      </c>
      <c r="E64" s="7" t="s">
        <v>109</v>
      </c>
      <c r="F64" s="66"/>
      <c r="G64" s="66"/>
      <c r="H64" s="66"/>
      <c r="I64" s="66"/>
      <c r="J64" s="66"/>
      <c r="K64" s="66"/>
      <c r="L64" s="66"/>
      <c r="M64" s="66"/>
      <c r="N64" s="66"/>
      <c r="O64" s="66"/>
      <c r="P64" s="66"/>
      <c r="Q64" s="66"/>
      <c r="R64" s="66"/>
      <c r="S64" s="66"/>
      <c r="T64" s="66"/>
      <c r="U64" s="66"/>
      <c r="V64" s="66"/>
      <c r="W64" s="66"/>
      <c r="X64" s="66">
        <v>224</v>
      </c>
      <c r="Y64" s="66"/>
      <c r="Z64" s="66"/>
      <c r="AA64" s="66"/>
      <c r="AB64" s="66"/>
      <c r="AC64" s="7"/>
      <c r="AD64" s="7" t="s">
        <v>1140</v>
      </c>
      <c r="AE64" s="7"/>
      <c r="AF64" s="10" t="s">
        <v>1141</v>
      </c>
      <c r="AG64" s="30" t="str">
        <f t="shared" si="0"/>
        <v>Non-blank</v>
      </c>
    </row>
    <row r="65" spans="1:33" s="28" customFormat="1" ht="60" x14ac:dyDescent="0.3">
      <c r="A65" s="93"/>
      <c r="B65" s="7" t="s">
        <v>172</v>
      </c>
      <c r="C65" s="7" t="s">
        <v>173</v>
      </c>
      <c r="D65" s="7" t="s">
        <v>702</v>
      </c>
      <c r="E65" s="7" t="s">
        <v>174</v>
      </c>
      <c r="F65" s="66"/>
      <c r="G65" s="66"/>
      <c r="H65" s="66"/>
      <c r="I65" s="66"/>
      <c r="J65" s="66"/>
      <c r="K65" s="66"/>
      <c r="L65" s="66"/>
      <c r="M65" s="66"/>
      <c r="N65" s="66"/>
      <c r="O65" s="66"/>
      <c r="P65" s="66"/>
      <c r="Q65" s="66"/>
      <c r="R65" s="66"/>
      <c r="S65" s="66">
        <v>20.362455141272328</v>
      </c>
      <c r="T65" s="66"/>
      <c r="U65" s="66"/>
      <c r="V65" s="66"/>
      <c r="W65" s="66"/>
      <c r="X65" s="66"/>
      <c r="Y65" s="66"/>
      <c r="Z65" s="66"/>
      <c r="AA65" s="66"/>
      <c r="AB65" s="66"/>
      <c r="AC65" s="7"/>
      <c r="AD65" s="7"/>
      <c r="AE65" s="7"/>
      <c r="AF65" s="10" t="s">
        <v>866</v>
      </c>
      <c r="AG65" s="30" t="str">
        <f t="shared" si="0"/>
        <v>Non-blank</v>
      </c>
    </row>
    <row r="66" spans="1:33" s="28" customFormat="1" ht="33.6" x14ac:dyDescent="0.3">
      <c r="A66" s="93"/>
      <c r="B66" s="7" t="s">
        <v>176</v>
      </c>
      <c r="C66" s="7" t="s">
        <v>177</v>
      </c>
      <c r="D66" s="7" t="s">
        <v>702</v>
      </c>
      <c r="E66" s="7" t="s">
        <v>178</v>
      </c>
      <c r="F66" s="66"/>
      <c r="G66" s="66"/>
      <c r="H66" s="66"/>
      <c r="I66" s="66"/>
      <c r="J66" s="66"/>
      <c r="K66" s="66"/>
      <c r="L66" s="66"/>
      <c r="M66" s="66"/>
      <c r="N66" s="66"/>
      <c r="O66" s="66"/>
      <c r="P66" s="66"/>
      <c r="Q66" s="66"/>
      <c r="R66" s="66"/>
      <c r="S66" s="66"/>
      <c r="T66" s="66">
        <v>127</v>
      </c>
      <c r="U66" s="66"/>
      <c r="V66" s="66"/>
      <c r="W66" s="66"/>
      <c r="X66" s="66"/>
      <c r="Y66" s="66"/>
      <c r="Z66" s="66"/>
      <c r="AA66" s="66"/>
      <c r="AB66" s="66"/>
      <c r="AC66" s="7"/>
      <c r="AD66" s="7"/>
      <c r="AE66" s="75" t="s">
        <v>2044</v>
      </c>
      <c r="AF66" s="10" t="s">
        <v>2043</v>
      </c>
      <c r="AG66" s="30" t="str">
        <f t="shared" si="0"/>
        <v>Non-blank</v>
      </c>
    </row>
    <row r="67" spans="1:33" s="28" customFormat="1" ht="33.6" x14ac:dyDescent="0.3">
      <c r="A67" s="93"/>
      <c r="B67" s="7" t="s">
        <v>180</v>
      </c>
      <c r="C67" s="7" t="s">
        <v>181</v>
      </c>
      <c r="D67" s="7" t="s">
        <v>702</v>
      </c>
      <c r="E67" s="7" t="s">
        <v>88</v>
      </c>
      <c r="F67" s="66"/>
      <c r="G67" s="66"/>
      <c r="H67" s="66"/>
      <c r="I67" s="66"/>
      <c r="J67" s="66"/>
      <c r="K67" s="66"/>
      <c r="L67" s="66"/>
      <c r="M67" s="66"/>
      <c r="N67" s="66"/>
      <c r="O67" s="66"/>
      <c r="P67" s="66"/>
      <c r="Q67" s="66"/>
      <c r="R67" s="66"/>
      <c r="S67" s="66"/>
      <c r="T67" s="66">
        <v>0.34986225895316803</v>
      </c>
      <c r="U67" s="66"/>
      <c r="V67" s="66"/>
      <c r="W67" s="66"/>
      <c r="X67" s="66"/>
      <c r="Y67" s="66"/>
      <c r="Z67" s="66"/>
      <c r="AA67" s="66"/>
      <c r="AB67" s="66"/>
      <c r="AC67" s="7"/>
      <c r="AD67" s="7"/>
      <c r="AE67" s="75" t="s">
        <v>2044</v>
      </c>
      <c r="AF67" s="10" t="s">
        <v>2043</v>
      </c>
      <c r="AG67" s="30" t="str">
        <f t="shared" si="0"/>
        <v>Non-blank</v>
      </c>
    </row>
    <row r="68" spans="1:33" s="28" customFormat="1" ht="16.8" hidden="1" x14ac:dyDescent="0.3">
      <c r="A68" s="93"/>
      <c r="B68" s="7" t="s">
        <v>183</v>
      </c>
      <c r="C68" s="7" t="s">
        <v>184</v>
      </c>
      <c r="D68" s="7" t="s">
        <v>701</v>
      </c>
      <c r="E68" s="7" t="s">
        <v>114</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186</v>
      </c>
      <c r="C69" s="7" t="s">
        <v>187</v>
      </c>
      <c r="D69" s="7" t="s">
        <v>702</v>
      </c>
      <c r="E69" s="7" t="s">
        <v>118</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x14ac:dyDescent="0.3">
      <c r="A70" s="93"/>
      <c r="B70" s="7" t="s">
        <v>189</v>
      </c>
      <c r="C70" s="7" t="s">
        <v>190</v>
      </c>
      <c r="D70" s="7" t="s">
        <v>702</v>
      </c>
      <c r="E70" s="7" t="s">
        <v>114</v>
      </c>
      <c r="F70" s="66"/>
      <c r="G70" s="66"/>
      <c r="H70" s="66"/>
      <c r="I70" s="66"/>
      <c r="J70" s="66"/>
      <c r="K70" s="66"/>
      <c r="L70" s="66"/>
      <c r="M70" s="66"/>
      <c r="N70" s="66"/>
      <c r="O70" s="66">
        <v>21.5</v>
      </c>
      <c r="P70" s="66">
        <v>34.700000000000003</v>
      </c>
      <c r="Q70" s="66">
        <v>34.700000000000003</v>
      </c>
      <c r="R70" s="66">
        <v>34.700000000000003</v>
      </c>
      <c r="S70" s="66">
        <v>37.799999999999997</v>
      </c>
      <c r="T70" s="66">
        <v>37.799999999999997</v>
      </c>
      <c r="U70" s="66">
        <v>37.799999999999997</v>
      </c>
      <c r="V70" s="66">
        <v>37.799999999999997</v>
      </c>
      <c r="W70" s="66">
        <v>37.799999999999997</v>
      </c>
      <c r="X70" s="66">
        <v>37.799999999999997</v>
      </c>
      <c r="Y70" s="66">
        <v>77.8</v>
      </c>
      <c r="Z70" s="66">
        <v>37.799999999999997</v>
      </c>
      <c r="AA70" s="66">
        <v>77.8</v>
      </c>
      <c r="AB70" s="66"/>
      <c r="AC70" s="7"/>
      <c r="AD70" s="7"/>
      <c r="AE70" s="7" t="s">
        <v>603</v>
      </c>
      <c r="AF70" s="10"/>
      <c r="AG70" s="30" t="str">
        <f t="shared" si="1"/>
        <v>Non-blank</v>
      </c>
    </row>
    <row r="71" spans="1:33" s="28" customFormat="1" ht="45" x14ac:dyDescent="0.3">
      <c r="A71" s="93"/>
      <c r="B71" s="7" t="s">
        <v>192</v>
      </c>
      <c r="C71" s="7" t="s">
        <v>193</v>
      </c>
      <c r="D71" s="7" t="s">
        <v>702</v>
      </c>
      <c r="E71" s="7" t="s">
        <v>194</v>
      </c>
      <c r="F71" s="66"/>
      <c r="G71" s="66"/>
      <c r="H71" s="66"/>
      <c r="I71" s="66"/>
      <c r="J71" s="66"/>
      <c r="K71" s="66"/>
      <c r="L71" s="66"/>
      <c r="M71" s="66"/>
      <c r="N71" s="66"/>
      <c r="O71" s="66">
        <v>3.5252836623597998</v>
      </c>
      <c r="P71" s="66">
        <v>5.5519999999999996</v>
      </c>
      <c r="Q71" s="66">
        <v>5.4034694322464096</v>
      </c>
      <c r="R71" s="66">
        <v>5.2626789614171301</v>
      </c>
      <c r="S71" s="66">
        <v>5.5872527862358403</v>
      </c>
      <c r="T71" s="66">
        <v>5.4488842760768001</v>
      </c>
      <c r="U71" s="66">
        <v>5.3172035448023598</v>
      </c>
      <c r="V71" s="66">
        <v>5.17879161528976</v>
      </c>
      <c r="W71" s="66">
        <v>5.0474028575243697</v>
      </c>
      <c r="X71" s="66">
        <v>4.9225159525979896</v>
      </c>
      <c r="Y71" s="66">
        <v>9.8868979539966908</v>
      </c>
      <c r="Z71" s="66">
        <v>9.6538032013897492</v>
      </c>
      <c r="AA71" s="66">
        <v>9.4193423410334596</v>
      </c>
      <c r="AB71" s="66"/>
      <c r="AC71" s="7"/>
      <c r="AD71" s="7"/>
      <c r="AE71" s="7" t="s">
        <v>566</v>
      </c>
      <c r="AF71" s="10" t="s">
        <v>602</v>
      </c>
      <c r="AG71" s="30" t="str">
        <f t="shared" si="1"/>
        <v>Non-blank</v>
      </c>
    </row>
    <row r="72" spans="1:33" s="28" customFormat="1" ht="16.8" x14ac:dyDescent="0.3">
      <c r="A72" s="93"/>
      <c r="B72" s="7" t="s">
        <v>196</v>
      </c>
      <c r="C72" s="7" t="s">
        <v>197</v>
      </c>
      <c r="D72" s="7" t="s">
        <v>701</v>
      </c>
      <c r="E72" s="7" t="s">
        <v>109</v>
      </c>
      <c r="F72" s="66"/>
      <c r="G72" s="66"/>
      <c r="H72" s="66"/>
      <c r="I72" s="66"/>
      <c r="J72" s="66"/>
      <c r="K72" s="66"/>
      <c r="L72" s="66"/>
      <c r="M72" s="66"/>
      <c r="N72" s="66"/>
      <c r="O72" s="66"/>
      <c r="P72" s="66"/>
      <c r="Q72" s="66"/>
      <c r="R72" s="66"/>
      <c r="S72" s="66"/>
      <c r="T72" s="66"/>
      <c r="U72" s="66"/>
      <c r="V72" s="66"/>
      <c r="W72" s="66"/>
      <c r="X72" s="66"/>
      <c r="Y72" s="66"/>
      <c r="Z72" s="66"/>
      <c r="AA72" s="66"/>
      <c r="AB72" s="66">
        <v>1</v>
      </c>
      <c r="AC72" s="7"/>
      <c r="AD72" s="7" t="s">
        <v>581</v>
      </c>
      <c r="AE72" s="7"/>
      <c r="AF72" s="10" t="s">
        <v>1143</v>
      </c>
      <c r="AG72" s="30" t="str">
        <f t="shared" si="1"/>
        <v>Non-blank</v>
      </c>
    </row>
    <row r="73" spans="1:33" s="28" customFormat="1" ht="16.8" hidden="1" x14ac:dyDescent="0.3">
      <c r="A73" s="93"/>
      <c r="B73" s="7" t="s">
        <v>199</v>
      </c>
      <c r="C73" s="7" t="s">
        <v>200</v>
      </c>
      <c r="D73" s="7" t="s">
        <v>701</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30" hidden="1" x14ac:dyDescent="0.3">
      <c r="A74" s="93"/>
      <c r="B74" s="7" t="s">
        <v>202</v>
      </c>
      <c r="C74" s="7" t="s">
        <v>203</v>
      </c>
      <c r="D74" s="7" t="s">
        <v>702</v>
      </c>
      <c r="E74" s="7" t="s">
        <v>36</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60" hidden="1" x14ac:dyDescent="0.3">
      <c r="A75" s="93"/>
      <c r="B75" s="7" t="s">
        <v>205</v>
      </c>
      <c r="C75" s="7" t="s">
        <v>206</v>
      </c>
      <c r="D75" s="7" t="s">
        <v>702</v>
      </c>
      <c r="E75" s="7" t="s">
        <v>207</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60" hidden="1" x14ac:dyDescent="0.3">
      <c r="A76" s="93"/>
      <c r="B76" s="7" t="s">
        <v>209</v>
      </c>
      <c r="C76" s="7" t="s">
        <v>210</v>
      </c>
      <c r="D76" s="7" t="s">
        <v>702</v>
      </c>
      <c r="E76" s="7" t="s">
        <v>207</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60" hidden="1" x14ac:dyDescent="0.3">
      <c r="A77" s="93"/>
      <c r="B77" s="7" t="s">
        <v>212</v>
      </c>
      <c r="C77" s="7" t="s">
        <v>213</v>
      </c>
      <c r="D77" s="7" t="s">
        <v>702</v>
      </c>
      <c r="E77" s="7" t="s">
        <v>207</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16.8" hidden="1" x14ac:dyDescent="0.3">
      <c r="A78" s="93"/>
      <c r="B78" s="7" t="s">
        <v>215</v>
      </c>
      <c r="C78" s="7" t="s">
        <v>216</v>
      </c>
      <c r="D78" s="7" t="s">
        <v>703</v>
      </c>
      <c r="E78" s="7" t="s">
        <v>114</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45" x14ac:dyDescent="0.3">
      <c r="A79" s="93"/>
      <c r="B79" s="7" t="s">
        <v>218</v>
      </c>
      <c r="C79" s="7" t="s">
        <v>219</v>
      </c>
      <c r="D79" s="7" t="s">
        <v>703</v>
      </c>
      <c r="E79" s="7" t="s">
        <v>109</v>
      </c>
      <c r="F79" s="66"/>
      <c r="G79" s="66"/>
      <c r="H79" s="66"/>
      <c r="I79" s="66"/>
      <c r="J79" s="66"/>
      <c r="K79" s="66"/>
      <c r="L79" s="66"/>
      <c r="M79" s="66"/>
      <c r="N79" s="66"/>
      <c r="O79" s="66"/>
      <c r="P79" s="66"/>
      <c r="Q79" s="66"/>
      <c r="R79" s="66"/>
      <c r="S79" s="66"/>
      <c r="T79" s="66"/>
      <c r="U79" s="66"/>
      <c r="V79" s="66"/>
      <c r="W79" s="66"/>
      <c r="X79" s="66">
        <v>1072</v>
      </c>
      <c r="Y79" s="66"/>
      <c r="Z79" s="66"/>
      <c r="AA79" s="66"/>
      <c r="AB79" s="66"/>
      <c r="AC79" s="7"/>
      <c r="AD79" s="7" t="s">
        <v>1140</v>
      </c>
      <c r="AE79" s="7"/>
      <c r="AF79" s="10" t="s">
        <v>1141</v>
      </c>
      <c r="AG79" s="30" t="str">
        <f t="shared" si="1"/>
        <v>Non-blank</v>
      </c>
    </row>
    <row r="80" spans="1:33" s="28" customFormat="1" ht="16.8" x14ac:dyDescent="0.3">
      <c r="A80" s="93"/>
      <c r="B80" s="7" t="s">
        <v>218</v>
      </c>
      <c r="C80" s="7" t="s">
        <v>219</v>
      </c>
      <c r="D80" s="7" t="s">
        <v>703</v>
      </c>
      <c r="E80" s="7" t="s">
        <v>109</v>
      </c>
      <c r="F80" s="66"/>
      <c r="G80" s="66"/>
      <c r="H80" s="66"/>
      <c r="I80" s="66"/>
      <c r="J80" s="66"/>
      <c r="K80" s="66"/>
      <c r="L80" s="66"/>
      <c r="M80" s="66"/>
      <c r="N80" s="66"/>
      <c r="O80" s="66"/>
      <c r="P80" s="66">
        <v>1150</v>
      </c>
      <c r="Q80" s="66"/>
      <c r="R80" s="66"/>
      <c r="S80" s="66"/>
      <c r="T80" s="66"/>
      <c r="U80" s="66">
        <v>1209</v>
      </c>
      <c r="V80" s="66"/>
      <c r="W80" s="66"/>
      <c r="X80" s="66"/>
      <c r="Y80" s="66"/>
      <c r="Z80" s="66"/>
      <c r="AA80" s="66"/>
      <c r="AB80" s="66"/>
      <c r="AC80" s="7"/>
      <c r="AD80" s="7"/>
      <c r="AE80" s="7" t="s">
        <v>2012</v>
      </c>
      <c r="AF80" s="10" t="s">
        <v>2013</v>
      </c>
      <c r="AG80" s="30" t="str">
        <f t="shared" si="1"/>
        <v>Non-blank</v>
      </c>
    </row>
    <row r="81" spans="1:33" s="28" customFormat="1" ht="16.8" hidden="1" x14ac:dyDescent="0.3">
      <c r="A81" s="93"/>
      <c r="B81" s="7" t="s">
        <v>221</v>
      </c>
      <c r="C81" s="7" t="s">
        <v>222</v>
      </c>
      <c r="D81" s="7" t="s">
        <v>703</v>
      </c>
      <c r="E81" s="7" t="s">
        <v>114</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16.8" x14ac:dyDescent="0.3">
      <c r="A82" s="93"/>
      <c r="B82" s="7" t="s">
        <v>221</v>
      </c>
      <c r="C82" s="7" t="s">
        <v>222</v>
      </c>
      <c r="D82" s="7" t="s">
        <v>703</v>
      </c>
      <c r="E82" s="7" t="s">
        <v>114</v>
      </c>
      <c r="F82" s="66"/>
      <c r="G82" s="66"/>
      <c r="H82" s="66"/>
      <c r="I82" s="66"/>
      <c r="J82" s="66"/>
      <c r="K82" s="66"/>
      <c r="L82" s="66"/>
      <c r="M82" s="66"/>
      <c r="N82" s="66"/>
      <c r="O82" s="66"/>
      <c r="P82" s="66">
        <v>20</v>
      </c>
      <c r="Q82" s="66"/>
      <c r="R82" s="66"/>
      <c r="S82" s="66"/>
      <c r="T82" s="66"/>
      <c r="U82" s="66">
        <v>20</v>
      </c>
      <c r="V82" s="66"/>
      <c r="W82" s="66"/>
      <c r="X82" s="66"/>
      <c r="Y82" s="66"/>
      <c r="Z82" s="66"/>
      <c r="AA82" s="66"/>
      <c r="AB82" s="66"/>
      <c r="AC82" s="7"/>
      <c r="AD82" s="7"/>
      <c r="AE82" s="7" t="s">
        <v>2012</v>
      </c>
      <c r="AF82" s="10" t="s">
        <v>2013</v>
      </c>
      <c r="AG82" s="30" t="str">
        <f t="shared" si="1"/>
        <v>Non-blank</v>
      </c>
    </row>
    <row r="83" spans="1:33" s="28" customFormat="1" ht="16.8" hidden="1" x14ac:dyDescent="0.3">
      <c r="A83" s="93"/>
      <c r="B83" s="7" t="s">
        <v>224</v>
      </c>
      <c r="C83" s="7" t="s">
        <v>225</v>
      </c>
      <c r="D83" s="7" t="s">
        <v>703</v>
      </c>
      <c r="E83" s="7" t="s">
        <v>114</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16.8" x14ac:dyDescent="0.3">
      <c r="A84" s="93"/>
      <c r="B84" s="7" t="s">
        <v>224</v>
      </c>
      <c r="C84" s="7" t="s">
        <v>225</v>
      </c>
      <c r="D84" s="7" t="s">
        <v>703</v>
      </c>
      <c r="E84" s="7" t="s">
        <v>114</v>
      </c>
      <c r="F84" s="66"/>
      <c r="G84" s="66"/>
      <c r="H84" s="66"/>
      <c r="I84" s="66"/>
      <c r="J84" s="66"/>
      <c r="K84" s="66"/>
      <c r="L84" s="66"/>
      <c r="M84" s="66"/>
      <c r="N84" s="66"/>
      <c r="O84" s="66"/>
      <c r="P84" s="66">
        <v>243.6</v>
      </c>
      <c r="Q84" s="66"/>
      <c r="R84" s="66"/>
      <c r="S84" s="66"/>
      <c r="T84" s="66"/>
      <c r="U84" s="66">
        <v>288.10000000000002</v>
      </c>
      <c r="V84" s="66"/>
      <c r="W84" s="66"/>
      <c r="X84" s="66"/>
      <c r="Y84" s="66"/>
      <c r="Z84" s="66"/>
      <c r="AA84" s="66"/>
      <c r="AB84" s="66"/>
      <c r="AC84" s="7"/>
      <c r="AD84" s="7"/>
      <c r="AE84" s="7" t="s">
        <v>2012</v>
      </c>
      <c r="AF84" s="10" t="s">
        <v>2013</v>
      </c>
      <c r="AG84" s="30" t="str">
        <f t="shared" si="1"/>
        <v>Non-blank</v>
      </c>
    </row>
    <row r="85" spans="1:33" s="28" customFormat="1" ht="30" hidden="1" x14ac:dyDescent="0.3">
      <c r="A85" s="93"/>
      <c r="B85" s="7" t="s">
        <v>228</v>
      </c>
      <c r="C85" s="7" t="s">
        <v>227</v>
      </c>
      <c r="D85" s="7" t="s">
        <v>703</v>
      </c>
      <c r="E85" s="7" t="s">
        <v>109</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16.8" x14ac:dyDescent="0.3">
      <c r="A86" s="93"/>
      <c r="B86" s="7" t="s">
        <v>231</v>
      </c>
      <c r="C86" s="7" t="s">
        <v>229</v>
      </c>
      <c r="D86" s="7" t="s">
        <v>703</v>
      </c>
      <c r="E86" s="7" t="s">
        <v>109</v>
      </c>
      <c r="F86" s="66"/>
      <c r="G86" s="66"/>
      <c r="H86" s="66"/>
      <c r="I86" s="66"/>
      <c r="J86" s="66"/>
      <c r="K86" s="66"/>
      <c r="L86" s="66"/>
      <c r="M86" s="66"/>
      <c r="N86" s="66"/>
      <c r="O86" s="66"/>
      <c r="P86" s="66"/>
      <c r="Q86" s="66"/>
      <c r="R86" s="66"/>
      <c r="S86" s="66"/>
      <c r="T86" s="66"/>
      <c r="U86" s="66"/>
      <c r="V86" s="66"/>
      <c r="W86" s="66"/>
      <c r="X86" s="66"/>
      <c r="Y86" s="66"/>
      <c r="Z86" s="66"/>
      <c r="AA86" s="66"/>
      <c r="AB86" s="66">
        <v>19</v>
      </c>
      <c r="AC86" s="7"/>
      <c r="AD86" s="7" t="s">
        <v>581</v>
      </c>
      <c r="AE86" s="7"/>
      <c r="AF86" s="10" t="s">
        <v>1142</v>
      </c>
      <c r="AG86" s="30" t="str">
        <f t="shared" si="1"/>
        <v>Non-blank</v>
      </c>
    </row>
    <row r="87" spans="1:33" s="28" customFormat="1" ht="30" x14ac:dyDescent="0.3">
      <c r="A87" s="93" t="s">
        <v>592</v>
      </c>
      <c r="B87" s="7" t="s">
        <v>233</v>
      </c>
      <c r="C87" s="7" t="s">
        <v>234</v>
      </c>
      <c r="D87" s="7" t="s">
        <v>701</v>
      </c>
      <c r="E87" s="7" t="s">
        <v>32</v>
      </c>
      <c r="F87" s="66"/>
      <c r="G87" s="66"/>
      <c r="H87" s="66"/>
      <c r="I87" s="66"/>
      <c r="J87" s="66"/>
      <c r="K87" s="66"/>
      <c r="L87" s="66"/>
      <c r="M87" s="66">
        <v>17</v>
      </c>
      <c r="N87" s="66"/>
      <c r="O87" s="66"/>
      <c r="P87" s="66"/>
      <c r="Q87" s="66"/>
      <c r="R87" s="66"/>
      <c r="S87" s="66"/>
      <c r="T87" s="66"/>
      <c r="U87" s="66"/>
      <c r="V87" s="66"/>
      <c r="W87" s="66"/>
      <c r="X87" s="66"/>
      <c r="Y87" s="66"/>
      <c r="Z87" s="66"/>
      <c r="AA87" s="66"/>
      <c r="AB87" s="66"/>
      <c r="AC87" s="7"/>
      <c r="AD87" s="7"/>
      <c r="AE87" s="7" t="s">
        <v>607</v>
      </c>
      <c r="AF87" s="10" t="s">
        <v>608</v>
      </c>
      <c r="AG87" s="30" t="str">
        <f t="shared" si="1"/>
        <v>Non-blank</v>
      </c>
    </row>
    <row r="88" spans="1:33" s="28" customFormat="1" ht="60" x14ac:dyDescent="0.3">
      <c r="A88" s="93"/>
      <c r="B88" s="7" t="s">
        <v>233</v>
      </c>
      <c r="C88" s="7" t="s">
        <v>234</v>
      </c>
      <c r="D88" s="7" t="s">
        <v>701</v>
      </c>
      <c r="E88" s="7" t="s">
        <v>32</v>
      </c>
      <c r="F88" s="66"/>
      <c r="G88" s="66"/>
      <c r="H88" s="66"/>
      <c r="I88" s="66"/>
      <c r="J88" s="66"/>
      <c r="K88" s="66"/>
      <c r="L88" s="66"/>
      <c r="M88" s="66">
        <v>8</v>
      </c>
      <c r="N88" s="66"/>
      <c r="O88" s="66"/>
      <c r="P88" s="66"/>
      <c r="Q88" s="66"/>
      <c r="R88" s="66"/>
      <c r="S88" s="66"/>
      <c r="T88" s="66"/>
      <c r="U88" s="66"/>
      <c r="V88" s="66"/>
      <c r="W88" s="66"/>
      <c r="X88" s="66"/>
      <c r="Y88" s="66"/>
      <c r="Z88" s="66"/>
      <c r="AA88" s="66"/>
      <c r="AB88" s="66"/>
      <c r="AC88" s="7"/>
      <c r="AD88" s="7" t="s">
        <v>1129</v>
      </c>
      <c r="AE88" s="7" t="s">
        <v>1144</v>
      </c>
      <c r="AF88" s="10" t="s">
        <v>1130</v>
      </c>
      <c r="AG88" s="30" t="str">
        <f t="shared" si="1"/>
        <v>Non-blank</v>
      </c>
    </row>
    <row r="89" spans="1:33" s="28" customFormat="1" ht="45" x14ac:dyDescent="0.3">
      <c r="A89" s="93"/>
      <c r="B89" s="7" t="s">
        <v>233</v>
      </c>
      <c r="C89" s="7" t="s">
        <v>234</v>
      </c>
      <c r="D89" s="7" t="s">
        <v>701</v>
      </c>
      <c r="E89" s="7" t="s">
        <v>32</v>
      </c>
      <c r="F89" s="66"/>
      <c r="G89" s="66"/>
      <c r="H89" s="66"/>
      <c r="I89" s="66"/>
      <c r="J89" s="66"/>
      <c r="K89" s="66"/>
      <c r="L89" s="66"/>
      <c r="M89" s="66"/>
      <c r="N89" s="66">
        <v>17</v>
      </c>
      <c r="O89" s="66"/>
      <c r="P89" s="66"/>
      <c r="Q89" s="66"/>
      <c r="R89" s="66"/>
      <c r="S89" s="66"/>
      <c r="T89" s="66"/>
      <c r="U89" s="66"/>
      <c r="V89" s="66"/>
      <c r="W89" s="66"/>
      <c r="X89" s="66"/>
      <c r="Y89" s="66"/>
      <c r="Z89" s="66"/>
      <c r="AA89" s="66"/>
      <c r="AB89" s="66"/>
      <c r="AC89" s="7"/>
      <c r="AD89" s="7" t="s">
        <v>1145</v>
      </c>
      <c r="AE89" s="7"/>
      <c r="AF89" s="10" t="s">
        <v>1146</v>
      </c>
      <c r="AG89" s="30" t="str">
        <f t="shared" si="1"/>
        <v>Non-blank</v>
      </c>
    </row>
    <row r="90" spans="1:33" s="28" customFormat="1" ht="30" x14ac:dyDescent="0.3">
      <c r="A90" s="93"/>
      <c r="B90" s="7" t="s">
        <v>233</v>
      </c>
      <c r="C90" s="7" t="s">
        <v>234</v>
      </c>
      <c r="D90" s="7" t="s">
        <v>701</v>
      </c>
      <c r="E90" s="7" t="s">
        <v>32</v>
      </c>
      <c r="F90" s="66">
        <v>2.5</v>
      </c>
      <c r="G90" s="66"/>
      <c r="H90" s="66"/>
      <c r="I90" s="66"/>
      <c r="J90" s="66"/>
      <c r="K90" s="66"/>
      <c r="L90" s="66"/>
      <c r="M90" s="66"/>
      <c r="N90" s="66"/>
      <c r="O90" s="66"/>
      <c r="P90" s="66"/>
      <c r="Q90" s="66"/>
      <c r="R90" s="66"/>
      <c r="S90" s="66"/>
      <c r="T90" s="66"/>
      <c r="U90" s="66"/>
      <c r="V90" s="66"/>
      <c r="W90" s="66"/>
      <c r="X90" s="66"/>
      <c r="Y90" s="66"/>
      <c r="Z90" s="66"/>
      <c r="AA90" s="66"/>
      <c r="AB90" s="66"/>
      <c r="AC90" s="7"/>
      <c r="AD90" s="7" t="s">
        <v>1147</v>
      </c>
      <c r="AE90" s="7" t="s">
        <v>1148</v>
      </c>
      <c r="AF90" s="10" t="s">
        <v>1149</v>
      </c>
      <c r="AG90" s="30" t="str">
        <f t="shared" si="1"/>
        <v>Non-blank</v>
      </c>
    </row>
    <row r="91" spans="1:33" s="28" customFormat="1" ht="60" x14ac:dyDescent="0.3">
      <c r="A91" s="93"/>
      <c r="B91" s="7" t="s">
        <v>233</v>
      </c>
      <c r="C91" s="7" t="s">
        <v>234</v>
      </c>
      <c r="D91" s="7" t="s">
        <v>701</v>
      </c>
      <c r="E91" s="7" t="s">
        <v>32</v>
      </c>
      <c r="F91" s="66"/>
      <c r="G91" s="66"/>
      <c r="H91" s="66"/>
      <c r="I91" s="66"/>
      <c r="J91" s="66"/>
      <c r="K91" s="66"/>
      <c r="L91" s="66">
        <v>8.8000000000000007</v>
      </c>
      <c r="M91" s="66"/>
      <c r="N91" s="66"/>
      <c r="O91" s="66"/>
      <c r="P91" s="66"/>
      <c r="Q91" s="66"/>
      <c r="R91" s="66"/>
      <c r="S91" s="66"/>
      <c r="T91" s="66"/>
      <c r="U91" s="66"/>
      <c r="V91" s="66"/>
      <c r="W91" s="66"/>
      <c r="X91" s="66"/>
      <c r="Y91" s="66"/>
      <c r="Z91" s="66"/>
      <c r="AA91" s="66"/>
      <c r="AB91" s="66"/>
      <c r="AC91" s="7" t="s">
        <v>1150</v>
      </c>
      <c r="AD91" s="7" t="s">
        <v>1147</v>
      </c>
      <c r="AE91" s="7" t="s">
        <v>1151</v>
      </c>
      <c r="AF91" s="10" t="s">
        <v>1149</v>
      </c>
      <c r="AG91" s="30" t="str">
        <f t="shared" si="1"/>
        <v>Non-blank</v>
      </c>
    </row>
    <row r="92" spans="1:33" s="28" customFormat="1" ht="30" x14ac:dyDescent="0.3">
      <c r="A92" s="93"/>
      <c r="B92" s="7" t="s">
        <v>236</v>
      </c>
      <c r="C92" s="7" t="s">
        <v>237</v>
      </c>
      <c r="D92" s="7" t="s">
        <v>701</v>
      </c>
      <c r="E92" s="7" t="s">
        <v>32</v>
      </c>
      <c r="F92" s="66"/>
      <c r="G92" s="66"/>
      <c r="H92" s="66"/>
      <c r="I92" s="66"/>
      <c r="J92" s="66"/>
      <c r="K92" s="66"/>
      <c r="L92" s="66"/>
      <c r="M92" s="66"/>
      <c r="N92" s="66"/>
      <c r="O92" s="66"/>
      <c r="P92" s="66"/>
      <c r="Q92" s="66"/>
      <c r="R92" s="66"/>
      <c r="S92" s="66"/>
      <c r="T92" s="66"/>
      <c r="U92" s="66"/>
      <c r="V92" s="66"/>
      <c r="W92" s="66">
        <v>15</v>
      </c>
      <c r="X92" s="66"/>
      <c r="Y92" s="66"/>
      <c r="Z92" s="66"/>
      <c r="AA92" s="66"/>
      <c r="AB92" s="66"/>
      <c r="AC92" s="7"/>
      <c r="AD92" s="7"/>
      <c r="AE92" s="7" t="s">
        <v>606</v>
      </c>
      <c r="AF92" s="10" t="s">
        <v>565</v>
      </c>
      <c r="AG92" s="30" t="str">
        <f t="shared" si="1"/>
        <v>Non-blank</v>
      </c>
    </row>
    <row r="93" spans="1:33" s="28" customFormat="1" ht="30" x14ac:dyDescent="0.3">
      <c r="A93" s="93"/>
      <c r="B93" s="7" t="s">
        <v>236</v>
      </c>
      <c r="C93" s="7" t="s">
        <v>237</v>
      </c>
      <c r="D93" s="7" t="s">
        <v>701</v>
      </c>
      <c r="E93" s="7" t="s">
        <v>32</v>
      </c>
      <c r="F93" s="66"/>
      <c r="G93" s="66"/>
      <c r="H93" s="66"/>
      <c r="I93" s="66"/>
      <c r="J93" s="66"/>
      <c r="K93" s="66"/>
      <c r="L93" s="66"/>
      <c r="M93" s="66">
        <v>16</v>
      </c>
      <c r="N93" s="66"/>
      <c r="O93" s="66"/>
      <c r="P93" s="66"/>
      <c r="Q93" s="66"/>
      <c r="R93" s="66"/>
      <c r="S93" s="66"/>
      <c r="T93" s="66"/>
      <c r="U93" s="66"/>
      <c r="V93" s="66"/>
      <c r="W93" s="66"/>
      <c r="X93" s="66"/>
      <c r="Y93" s="66"/>
      <c r="Z93" s="66"/>
      <c r="AA93" s="66"/>
      <c r="AB93" s="66"/>
      <c r="AC93" s="7"/>
      <c r="AD93" s="7"/>
      <c r="AE93" s="7" t="s">
        <v>607</v>
      </c>
      <c r="AF93" s="10" t="s">
        <v>608</v>
      </c>
      <c r="AG93" s="30" t="str">
        <f t="shared" si="1"/>
        <v>Non-blank</v>
      </c>
    </row>
    <row r="94" spans="1:33" s="28" customFormat="1" ht="60" x14ac:dyDescent="0.3">
      <c r="A94" s="93"/>
      <c r="B94" s="7" t="s">
        <v>236</v>
      </c>
      <c r="C94" s="7" t="s">
        <v>237</v>
      </c>
      <c r="D94" s="7" t="s">
        <v>701</v>
      </c>
      <c r="E94" s="7" t="s">
        <v>32</v>
      </c>
      <c r="F94" s="66"/>
      <c r="G94" s="66"/>
      <c r="H94" s="66"/>
      <c r="I94" s="66"/>
      <c r="J94" s="66"/>
      <c r="K94" s="66"/>
      <c r="L94" s="66"/>
      <c r="M94" s="66">
        <v>11</v>
      </c>
      <c r="N94" s="66"/>
      <c r="O94" s="66"/>
      <c r="P94" s="66"/>
      <c r="Q94" s="66"/>
      <c r="R94" s="66"/>
      <c r="S94" s="66"/>
      <c r="T94" s="66"/>
      <c r="U94" s="66"/>
      <c r="V94" s="66"/>
      <c r="W94" s="66"/>
      <c r="X94" s="66"/>
      <c r="Y94" s="66"/>
      <c r="Z94" s="66"/>
      <c r="AA94" s="66"/>
      <c r="AB94" s="66"/>
      <c r="AC94" s="7"/>
      <c r="AD94" s="7" t="s">
        <v>1129</v>
      </c>
      <c r="AE94" s="7" t="s">
        <v>1144</v>
      </c>
      <c r="AF94" s="10" t="s">
        <v>1130</v>
      </c>
      <c r="AG94" s="30" t="str">
        <f t="shared" si="1"/>
        <v>Non-blank</v>
      </c>
    </row>
    <row r="95" spans="1:33" s="28" customFormat="1" ht="45" x14ac:dyDescent="0.3">
      <c r="A95" s="93"/>
      <c r="B95" s="7" t="s">
        <v>236</v>
      </c>
      <c r="C95" s="7" t="s">
        <v>237</v>
      </c>
      <c r="D95" s="7" t="s">
        <v>701</v>
      </c>
      <c r="E95" s="7" t="s">
        <v>32</v>
      </c>
      <c r="F95" s="66"/>
      <c r="G95" s="66"/>
      <c r="H95" s="66"/>
      <c r="I95" s="66"/>
      <c r="J95" s="66"/>
      <c r="K95" s="66"/>
      <c r="L95" s="66"/>
      <c r="M95" s="66"/>
      <c r="N95" s="66">
        <v>16</v>
      </c>
      <c r="O95" s="66"/>
      <c r="P95" s="66"/>
      <c r="Q95" s="66"/>
      <c r="R95" s="66"/>
      <c r="S95" s="66"/>
      <c r="T95" s="66"/>
      <c r="U95" s="66"/>
      <c r="V95" s="66"/>
      <c r="W95" s="66"/>
      <c r="X95" s="66"/>
      <c r="Y95" s="66"/>
      <c r="Z95" s="66"/>
      <c r="AA95" s="66"/>
      <c r="AB95" s="66"/>
      <c r="AC95" s="7"/>
      <c r="AD95" s="7" t="s">
        <v>1145</v>
      </c>
      <c r="AE95" s="7"/>
      <c r="AF95" s="10" t="s">
        <v>1146</v>
      </c>
      <c r="AG95" s="30" t="str">
        <f t="shared" si="1"/>
        <v>Non-blank</v>
      </c>
    </row>
    <row r="96" spans="1:33" s="28" customFormat="1" ht="30" x14ac:dyDescent="0.3">
      <c r="A96" s="93"/>
      <c r="B96" s="7" t="s">
        <v>236</v>
      </c>
      <c r="C96" s="7" t="s">
        <v>237</v>
      </c>
      <c r="D96" s="7" t="s">
        <v>701</v>
      </c>
      <c r="E96" s="7" t="s">
        <v>32</v>
      </c>
      <c r="F96" s="66"/>
      <c r="G96" s="66"/>
      <c r="H96" s="66"/>
      <c r="I96" s="66"/>
      <c r="J96" s="66"/>
      <c r="K96" s="66">
        <v>30</v>
      </c>
      <c r="L96" s="66"/>
      <c r="M96" s="66"/>
      <c r="N96" s="66"/>
      <c r="O96" s="66"/>
      <c r="P96" s="66"/>
      <c r="Q96" s="66"/>
      <c r="R96" s="66"/>
      <c r="S96" s="66"/>
      <c r="T96" s="66"/>
      <c r="U96" s="66"/>
      <c r="V96" s="66"/>
      <c r="W96" s="66"/>
      <c r="X96" s="66"/>
      <c r="Y96" s="66"/>
      <c r="Z96" s="66"/>
      <c r="AA96" s="66"/>
      <c r="AB96" s="66"/>
      <c r="AC96" s="7"/>
      <c r="AD96" s="7"/>
      <c r="AE96" s="7" t="s">
        <v>1985</v>
      </c>
      <c r="AF96" s="54" t="s">
        <v>1984</v>
      </c>
      <c r="AG96" s="30" t="str">
        <f t="shared" si="1"/>
        <v>Non-blank</v>
      </c>
    </row>
    <row r="97" spans="1:33" s="28" customFormat="1" ht="30" x14ac:dyDescent="0.3">
      <c r="A97" s="93"/>
      <c r="B97" s="7" t="s">
        <v>236</v>
      </c>
      <c r="C97" s="7" t="s">
        <v>237</v>
      </c>
      <c r="D97" s="7" t="s">
        <v>701</v>
      </c>
      <c r="E97" s="7" t="s">
        <v>32</v>
      </c>
      <c r="F97" s="66"/>
      <c r="G97" s="66"/>
      <c r="H97" s="66"/>
      <c r="I97" s="66"/>
      <c r="J97" s="66"/>
      <c r="K97" s="66"/>
      <c r="L97" s="66"/>
      <c r="M97" s="66">
        <v>22</v>
      </c>
      <c r="N97" s="66"/>
      <c r="O97" s="66"/>
      <c r="P97" s="66"/>
      <c r="Q97" s="66"/>
      <c r="R97" s="66"/>
      <c r="S97" s="66"/>
      <c r="T97" s="66"/>
      <c r="U97" s="66"/>
      <c r="V97" s="66"/>
      <c r="W97" s="66"/>
      <c r="X97" s="66"/>
      <c r="Y97" s="66"/>
      <c r="Z97" s="66"/>
      <c r="AA97" s="66"/>
      <c r="AB97" s="66"/>
      <c r="AC97" s="7"/>
      <c r="AD97" s="7"/>
      <c r="AE97" s="7" t="s">
        <v>1986</v>
      </c>
      <c r="AF97" s="54" t="s">
        <v>1987</v>
      </c>
      <c r="AG97" s="30" t="str">
        <f t="shared" si="1"/>
        <v>Non-blank</v>
      </c>
    </row>
    <row r="98" spans="1:33" s="28" customFormat="1" ht="30" x14ac:dyDescent="0.3">
      <c r="A98" s="93"/>
      <c r="B98" s="7" t="s">
        <v>239</v>
      </c>
      <c r="C98" s="7" t="s">
        <v>240</v>
      </c>
      <c r="D98" s="7" t="s">
        <v>701</v>
      </c>
      <c r="E98" s="7" t="s">
        <v>32</v>
      </c>
      <c r="F98" s="66"/>
      <c r="G98" s="66"/>
      <c r="H98" s="66"/>
      <c r="I98" s="66"/>
      <c r="J98" s="66"/>
      <c r="K98" s="66"/>
      <c r="L98" s="66"/>
      <c r="M98" s="66"/>
      <c r="N98" s="66"/>
      <c r="O98" s="66"/>
      <c r="P98" s="66"/>
      <c r="Q98" s="66"/>
      <c r="R98" s="66"/>
      <c r="S98" s="66"/>
      <c r="T98" s="66"/>
      <c r="U98" s="66"/>
      <c r="V98" s="66"/>
      <c r="W98" s="66">
        <v>14</v>
      </c>
      <c r="X98" s="66"/>
      <c r="Y98" s="66"/>
      <c r="Z98" s="66"/>
      <c r="AA98" s="66"/>
      <c r="AB98" s="66"/>
      <c r="AC98" s="7"/>
      <c r="AD98" s="7"/>
      <c r="AE98" s="7" t="s">
        <v>606</v>
      </c>
      <c r="AF98" s="10" t="s">
        <v>565</v>
      </c>
      <c r="AG98" s="30" t="str">
        <f t="shared" si="1"/>
        <v>Non-blank</v>
      </c>
    </row>
    <row r="99" spans="1:33" s="28" customFormat="1" ht="30" x14ac:dyDescent="0.3">
      <c r="A99" s="93"/>
      <c r="B99" s="7" t="s">
        <v>239</v>
      </c>
      <c r="C99" s="7" t="s">
        <v>240</v>
      </c>
      <c r="D99" s="7" t="s">
        <v>701</v>
      </c>
      <c r="E99" s="7" t="s">
        <v>32</v>
      </c>
      <c r="F99" s="66"/>
      <c r="G99" s="66"/>
      <c r="H99" s="66"/>
      <c r="I99" s="66"/>
      <c r="J99" s="66"/>
      <c r="K99" s="66"/>
      <c r="L99" s="66"/>
      <c r="M99" s="66">
        <v>14</v>
      </c>
      <c r="N99" s="66"/>
      <c r="O99" s="66"/>
      <c r="P99" s="66"/>
      <c r="Q99" s="66"/>
      <c r="R99" s="66"/>
      <c r="S99" s="66"/>
      <c r="T99" s="66"/>
      <c r="U99" s="66"/>
      <c r="V99" s="66"/>
      <c r="W99" s="66"/>
      <c r="X99" s="66"/>
      <c r="Y99" s="66"/>
      <c r="Z99" s="66"/>
      <c r="AA99" s="66"/>
      <c r="AB99" s="66"/>
      <c r="AC99" s="7"/>
      <c r="AD99" s="7"/>
      <c r="AE99" s="7" t="s">
        <v>607</v>
      </c>
      <c r="AF99" s="10" t="s">
        <v>608</v>
      </c>
      <c r="AG99" s="30" t="str">
        <f t="shared" si="1"/>
        <v>Non-blank</v>
      </c>
    </row>
    <row r="100" spans="1:33" s="28" customFormat="1" ht="60" x14ac:dyDescent="0.3">
      <c r="A100" s="93"/>
      <c r="B100" s="7" t="s">
        <v>239</v>
      </c>
      <c r="C100" s="7" t="s">
        <v>240</v>
      </c>
      <c r="D100" s="7" t="s">
        <v>701</v>
      </c>
      <c r="E100" s="7" t="s">
        <v>32</v>
      </c>
      <c r="F100" s="66"/>
      <c r="G100" s="66"/>
      <c r="H100" s="66"/>
      <c r="I100" s="66"/>
      <c r="J100" s="66"/>
      <c r="K100" s="66"/>
      <c r="L100" s="66"/>
      <c r="M100" s="66">
        <v>15</v>
      </c>
      <c r="N100" s="66"/>
      <c r="O100" s="66"/>
      <c r="P100" s="66"/>
      <c r="Q100" s="66"/>
      <c r="R100" s="66"/>
      <c r="S100" s="66"/>
      <c r="T100" s="66"/>
      <c r="U100" s="66"/>
      <c r="V100" s="66"/>
      <c r="W100" s="66"/>
      <c r="X100" s="66"/>
      <c r="Y100" s="66"/>
      <c r="Z100" s="66"/>
      <c r="AA100" s="66"/>
      <c r="AB100" s="66"/>
      <c r="AC100" s="7"/>
      <c r="AD100" s="7" t="s">
        <v>1129</v>
      </c>
      <c r="AE100" s="7" t="s">
        <v>1144</v>
      </c>
      <c r="AF100" s="10" t="s">
        <v>1130</v>
      </c>
      <c r="AG100" s="30" t="str">
        <f t="shared" si="1"/>
        <v>Non-blank</v>
      </c>
    </row>
    <row r="101" spans="1:33" s="28" customFormat="1" ht="45" x14ac:dyDescent="0.3">
      <c r="A101" s="93"/>
      <c r="B101" s="7" t="s">
        <v>239</v>
      </c>
      <c r="C101" s="7" t="s">
        <v>240</v>
      </c>
      <c r="D101" s="7" t="s">
        <v>701</v>
      </c>
      <c r="E101" s="7" t="s">
        <v>32</v>
      </c>
      <c r="F101" s="66"/>
      <c r="G101" s="66"/>
      <c r="H101" s="66"/>
      <c r="I101" s="66"/>
      <c r="J101" s="66"/>
      <c r="K101" s="66"/>
      <c r="L101" s="66"/>
      <c r="M101" s="66"/>
      <c r="N101" s="66">
        <v>14</v>
      </c>
      <c r="O101" s="66"/>
      <c r="P101" s="66"/>
      <c r="Q101" s="66"/>
      <c r="R101" s="66"/>
      <c r="S101" s="66"/>
      <c r="T101" s="66"/>
      <c r="U101" s="66"/>
      <c r="V101" s="66"/>
      <c r="W101" s="66"/>
      <c r="X101" s="66"/>
      <c r="Y101" s="66"/>
      <c r="Z101" s="66"/>
      <c r="AA101" s="66"/>
      <c r="AB101" s="66"/>
      <c r="AC101" s="7"/>
      <c r="AD101" s="7" t="s">
        <v>1145</v>
      </c>
      <c r="AE101" s="7"/>
      <c r="AF101" s="10" t="s">
        <v>1146</v>
      </c>
      <c r="AG101" s="30" t="str">
        <f t="shared" si="1"/>
        <v>Non-blank</v>
      </c>
    </row>
    <row r="102" spans="1:33" s="28" customFormat="1" ht="30" x14ac:dyDescent="0.3">
      <c r="A102" s="93"/>
      <c r="B102" s="7" t="s">
        <v>239</v>
      </c>
      <c r="C102" s="7" t="s">
        <v>240</v>
      </c>
      <c r="D102" s="7" t="s">
        <v>701</v>
      </c>
      <c r="E102" s="7" t="s">
        <v>32</v>
      </c>
      <c r="F102" s="66">
        <v>17.600000000000001</v>
      </c>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t="s">
        <v>1147</v>
      </c>
      <c r="AE102" s="7" t="s">
        <v>1148</v>
      </c>
      <c r="AF102" s="10" t="s">
        <v>1149</v>
      </c>
      <c r="AG102" s="30" t="str">
        <f t="shared" si="1"/>
        <v>Non-blank</v>
      </c>
    </row>
    <row r="103" spans="1:33" s="28" customFormat="1" ht="30" x14ac:dyDescent="0.3">
      <c r="A103" s="93"/>
      <c r="B103" s="7" t="s">
        <v>239</v>
      </c>
      <c r="C103" s="7" t="s">
        <v>240</v>
      </c>
      <c r="D103" s="7" t="s">
        <v>701</v>
      </c>
      <c r="E103" s="7" t="s">
        <v>32</v>
      </c>
      <c r="F103" s="66"/>
      <c r="G103" s="66"/>
      <c r="H103" s="66"/>
      <c r="I103" s="66"/>
      <c r="J103" s="66"/>
      <c r="K103" s="66"/>
      <c r="L103" s="66">
        <v>18.8</v>
      </c>
      <c r="M103" s="66"/>
      <c r="N103" s="66"/>
      <c r="O103" s="66"/>
      <c r="P103" s="66"/>
      <c r="Q103" s="66"/>
      <c r="R103" s="66"/>
      <c r="S103" s="66"/>
      <c r="T103" s="66"/>
      <c r="U103" s="66"/>
      <c r="V103" s="66"/>
      <c r="W103" s="66"/>
      <c r="X103" s="66"/>
      <c r="Y103" s="66"/>
      <c r="Z103" s="66"/>
      <c r="AA103" s="66"/>
      <c r="AB103" s="66"/>
      <c r="AC103" s="7"/>
      <c r="AD103" s="7" t="s">
        <v>1147</v>
      </c>
      <c r="AE103" s="7" t="s">
        <v>1151</v>
      </c>
      <c r="AF103" s="10" t="s">
        <v>1149</v>
      </c>
      <c r="AG103" s="30" t="str">
        <f t="shared" si="1"/>
        <v>Non-blank</v>
      </c>
    </row>
    <row r="104" spans="1:33" s="28" customFormat="1" ht="30" x14ac:dyDescent="0.3">
      <c r="A104" s="93"/>
      <c r="B104" s="7" t="s">
        <v>242</v>
      </c>
      <c r="C104" s="7" t="s">
        <v>243</v>
      </c>
      <c r="D104" s="7" t="s">
        <v>701</v>
      </c>
      <c r="E104" s="7" t="s">
        <v>32</v>
      </c>
      <c r="F104" s="66"/>
      <c r="G104" s="66"/>
      <c r="H104" s="66"/>
      <c r="I104" s="66"/>
      <c r="J104" s="66"/>
      <c r="K104" s="66"/>
      <c r="L104" s="66"/>
      <c r="M104" s="66"/>
      <c r="N104" s="66"/>
      <c r="O104" s="66"/>
      <c r="P104" s="66"/>
      <c r="Q104" s="66"/>
      <c r="R104" s="66"/>
      <c r="S104" s="66"/>
      <c r="T104" s="66"/>
      <c r="U104" s="66"/>
      <c r="V104" s="66"/>
      <c r="W104" s="66">
        <v>22</v>
      </c>
      <c r="X104" s="66"/>
      <c r="Y104" s="66"/>
      <c r="Z104" s="66"/>
      <c r="AA104" s="66"/>
      <c r="AB104" s="66"/>
      <c r="AC104" s="7"/>
      <c r="AD104" s="7"/>
      <c r="AE104" s="7" t="s">
        <v>606</v>
      </c>
      <c r="AF104" s="10" t="s">
        <v>565</v>
      </c>
      <c r="AG104" s="30" t="str">
        <f t="shared" si="1"/>
        <v>Non-blank</v>
      </c>
    </row>
    <row r="105" spans="1:33" s="28" customFormat="1" ht="30" x14ac:dyDescent="0.3">
      <c r="A105" s="93"/>
      <c r="B105" s="7" t="s">
        <v>242</v>
      </c>
      <c r="C105" s="7" t="s">
        <v>243</v>
      </c>
      <c r="D105" s="7" t="s">
        <v>701</v>
      </c>
      <c r="E105" s="7" t="s">
        <v>32</v>
      </c>
      <c r="F105" s="66"/>
      <c r="G105" s="66"/>
      <c r="H105" s="66"/>
      <c r="I105" s="66"/>
      <c r="J105" s="66"/>
      <c r="K105" s="66"/>
      <c r="L105" s="66"/>
      <c r="M105" s="66">
        <v>22</v>
      </c>
      <c r="N105" s="66"/>
      <c r="O105" s="66"/>
      <c r="P105" s="66"/>
      <c r="Q105" s="66"/>
      <c r="R105" s="66"/>
      <c r="S105" s="66"/>
      <c r="T105" s="66"/>
      <c r="U105" s="66"/>
      <c r="V105" s="66"/>
      <c r="W105" s="66"/>
      <c r="X105" s="66"/>
      <c r="Y105" s="66"/>
      <c r="Z105" s="66"/>
      <c r="AA105" s="66"/>
      <c r="AB105" s="66"/>
      <c r="AC105" s="7"/>
      <c r="AD105" s="7"/>
      <c r="AE105" s="7" t="s">
        <v>607</v>
      </c>
      <c r="AF105" s="10" t="s">
        <v>608</v>
      </c>
      <c r="AG105" s="30" t="str">
        <f t="shared" si="1"/>
        <v>Non-blank</v>
      </c>
    </row>
    <row r="106" spans="1:33" s="28" customFormat="1" ht="60" x14ac:dyDescent="0.3">
      <c r="A106" s="93"/>
      <c r="B106" s="7" t="s">
        <v>242</v>
      </c>
      <c r="C106" s="7" t="s">
        <v>243</v>
      </c>
      <c r="D106" s="7" t="s">
        <v>701</v>
      </c>
      <c r="E106" s="7" t="s">
        <v>32</v>
      </c>
      <c r="F106" s="66"/>
      <c r="G106" s="66"/>
      <c r="H106" s="66"/>
      <c r="I106" s="66"/>
      <c r="J106" s="66"/>
      <c r="K106" s="66"/>
      <c r="L106" s="66"/>
      <c r="M106" s="66">
        <v>32</v>
      </c>
      <c r="N106" s="66"/>
      <c r="O106" s="66"/>
      <c r="P106" s="66"/>
      <c r="Q106" s="66"/>
      <c r="R106" s="66"/>
      <c r="S106" s="66"/>
      <c r="T106" s="66"/>
      <c r="U106" s="66"/>
      <c r="V106" s="66"/>
      <c r="W106" s="66"/>
      <c r="X106" s="66"/>
      <c r="Y106" s="66"/>
      <c r="Z106" s="66"/>
      <c r="AA106" s="66"/>
      <c r="AB106" s="66"/>
      <c r="AC106" s="7"/>
      <c r="AD106" s="7" t="s">
        <v>1129</v>
      </c>
      <c r="AE106" s="7" t="s">
        <v>1144</v>
      </c>
      <c r="AF106" s="10" t="s">
        <v>1130</v>
      </c>
      <c r="AG106" s="30" t="str">
        <f t="shared" si="1"/>
        <v>Non-blank</v>
      </c>
    </row>
    <row r="107" spans="1:33" s="28" customFormat="1" ht="45" x14ac:dyDescent="0.3">
      <c r="A107" s="93"/>
      <c r="B107" s="7" t="s">
        <v>242</v>
      </c>
      <c r="C107" s="7" t="s">
        <v>243</v>
      </c>
      <c r="D107" s="7" t="s">
        <v>701</v>
      </c>
      <c r="E107" s="7" t="s">
        <v>32</v>
      </c>
      <c r="F107" s="66"/>
      <c r="G107" s="66"/>
      <c r="H107" s="66"/>
      <c r="I107" s="66"/>
      <c r="J107" s="66"/>
      <c r="K107" s="66"/>
      <c r="L107" s="66"/>
      <c r="M107" s="66"/>
      <c r="N107" s="66">
        <v>22</v>
      </c>
      <c r="O107" s="66"/>
      <c r="P107" s="66"/>
      <c r="Q107" s="66"/>
      <c r="R107" s="66"/>
      <c r="S107" s="66"/>
      <c r="T107" s="66"/>
      <c r="U107" s="66"/>
      <c r="V107" s="66"/>
      <c r="W107" s="66"/>
      <c r="X107" s="66"/>
      <c r="Y107" s="66"/>
      <c r="Z107" s="66"/>
      <c r="AA107" s="66"/>
      <c r="AB107" s="66"/>
      <c r="AC107" s="7"/>
      <c r="AD107" s="7" t="s">
        <v>1145</v>
      </c>
      <c r="AE107" s="7"/>
      <c r="AF107" s="10" t="s">
        <v>1146</v>
      </c>
      <c r="AG107" s="30" t="str">
        <f t="shared" si="1"/>
        <v>Non-blank</v>
      </c>
    </row>
    <row r="108" spans="1:33" s="28" customFormat="1" ht="30" x14ac:dyDescent="0.3">
      <c r="A108" s="93"/>
      <c r="B108" s="7" t="s">
        <v>242</v>
      </c>
      <c r="C108" s="7" t="s">
        <v>243</v>
      </c>
      <c r="D108" s="7" t="s">
        <v>701</v>
      </c>
      <c r="E108" s="7" t="s">
        <v>32</v>
      </c>
      <c r="F108" s="66">
        <v>37.6</v>
      </c>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t="s">
        <v>1147</v>
      </c>
      <c r="AE108" s="7" t="s">
        <v>1148</v>
      </c>
      <c r="AF108" s="10" t="s">
        <v>1149</v>
      </c>
      <c r="AG108" s="30" t="str">
        <f t="shared" si="1"/>
        <v>Non-blank</v>
      </c>
    </row>
    <row r="109" spans="1:33" s="28" customFormat="1" ht="30" x14ac:dyDescent="0.3">
      <c r="A109" s="93"/>
      <c r="B109" s="7" t="s">
        <v>242</v>
      </c>
      <c r="C109" s="7" t="s">
        <v>243</v>
      </c>
      <c r="D109" s="7" t="s">
        <v>701</v>
      </c>
      <c r="E109" s="7" t="s">
        <v>32</v>
      </c>
      <c r="F109" s="66"/>
      <c r="G109" s="66"/>
      <c r="H109" s="66"/>
      <c r="I109" s="66"/>
      <c r="J109" s="66"/>
      <c r="K109" s="66"/>
      <c r="L109" s="66">
        <v>13.2</v>
      </c>
      <c r="M109" s="66"/>
      <c r="N109" s="66"/>
      <c r="O109" s="66"/>
      <c r="P109" s="66"/>
      <c r="Q109" s="66"/>
      <c r="R109" s="66"/>
      <c r="S109" s="66"/>
      <c r="T109" s="66"/>
      <c r="U109" s="66"/>
      <c r="V109" s="66"/>
      <c r="W109" s="66"/>
      <c r="X109" s="66"/>
      <c r="Y109" s="66"/>
      <c r="Z109" s="66"/>
      <c r="AA109" s="66"/>
      <c r="AB109" s="66"/>
      <c r="AC109" s="7"/>
      <c r="AD109" s="7" t="s">
        <v>1147</v>
      </c>
      <c r="AE109" s="7" t="s">
        <v>1151</v>
      </c>
      <c r="AF109" s="10" t="s">
        <v>1149</v>
      </c>
      <c r="AG109" s="30" t="str">
        <f t="shared" si="1"/>
        <v>Non-blank</v>
      </c>
    </row>
    <row r="110" spans="1:33" s="28" customFormat="1" ht="30" x14ac:dyDescent="0.3">
      <c r="A110" s="93"/>
      <c r="B110" s="7" t="s">
        <v>245</v>
      </c>
      <c r="C110" s="7" t="s">
        <v>246</v>
      </c>
      <c r="D110" s="7" t="s">
        <v>701</v>
      </c>
      <c r="E110" s="7" t="s">
        <v>32</v>
      </c>
      <c r="F110" s="66"/>
      <c r="G110" s="66"/>
      <c r="H110" s="66"/>
      <c r="I110" s="66"/>
      <c r="J110" s="66"/>
      <c r="K110" s="66"/>
      <c r="L110" s="66"/>
      <c r="M110" s="66">
        <v>25</v>
      </c>
      <c r="N110" s="66"/>
      <c r="O110" s="66"/>
      <c r="P110" s="66"/>
      <c r="Q110" s="66"/>
      <c r="R110" s="66"/>
      <c r="S110" s="66"/>
      <c r="T110" s="66"/>
      <c r="U110" s="66"/>
      <c r="V110" s="66"/>
      <c r="W110" s="66"/>
      <c r="X110" s="66"/>
      <c r="Y110" s="66"/>
      <c r="Z110" s="66"/>
      <c r="AA110" s="66"/>
      <c r="AB110" s="66"/>
      <c r="AC110" s="7"/>
      <c r="AD110" s="7"/>
      <c r="AE110" s="7" t="s">
        <v>607</v>
      </c>
      <c r="AF110" s="10" t="s">
        <v>608</v>
      </c>
      <c r="AG110" s="30" t="str">
        <f t="shared" si="1"/>
        <v>Non-blank</v>
      </c>
    </row>
    <row r="111" spans="1:33" s="28" customFormat="1" ht="60" x14ac:dyDescent="0.3">
      <c r="A111" s="93"/>
      <c r="B111" s="7" t="s">
        <v>245</v>
      </c>
      <c r="C111" s="7" t="s">
        <v>246</v>
      </c>
      <c r="D111" s="7" t="s">
        <v>701</v>
      </c>
      <c r="E111" s="7" t="s">
        <v>32</v>
      </c>
      <c r="F111" s="66"/>
      <c r="G111" s="66"/>
      <c r="H111" s="66"/>
      <c r="I111" s="66"/>
      <c r="J111" s="66"/>
      <c r="K111" s="66"/>
      <c r="L111" s="66"/>
      <c r="M111" s="66">
        <v>26</v>
      </c>
      <c r="N111" s="66"/>
      <c r="O111" s="66"/>
      <c r="P111" s="66"/>
      <c r="Q111" s="66"/>
      <c r="R111" s="66"/>
      <c r="S111" s="66"/>
      <c r="T111" s="66"/>
      <c r="U111" s="66"/>
      <c r="V111" s="66"/>
      <c r="W111" s="66"/>
      <c r="X111" s="66"/>
      <c r="Y111" s="66"/>
      <c r="Z111" s="66"/>
      <c r="AA111" s="66"/>
      <c r="AB111" s="66"/>
      <c r="AC111" s="7"/>
      <c r="AD111" s="7" t="s">
        <v>1129</v>
      </c>
      <c r="AE111" s="7" t="s">
        <v>1144</v>
      </c>
      <c r="AF111" s="10" t="s">
        <v>1130</v>
      </c>
      <c r="AG111" s="30" t="str">
        <f t="shared" si="1"/>
        <v>Non-blank</v>
      </c>
    </row>
    <row r="112" spans="1:33" s="28" customFormat="1" ht="45" x14ac:dyDescent="0.3">
      <c r="A112" s="93"/>
      <c r="B112" s="7" t="s">
        <v>245</v>
      </c>
      <c r="C112" s="7" t="s">
        <v>246</v>
      </c>
      <c r="D112" s="7" t="s">
        <v>701</v>
      </c>
      <c r="E112" s="7" t="s">
        <v>32</v>
      </c>
      <c r="F112" s="66"/>
      <c r="G112" s="66"/>
      <c r="H112" s="66"/>
      <c r="I112" s="66"/>
      <c r="J112" s="66"/>
      <c r="K112" s="66"/>
      <c r="L112" s="66"/>
      <c r="M112" s="66"/>
      <c r="N112" s="66">
        <v>25</v>
      </c>
      <c r="O112" s="66"/>
      <c r="P112" s="66"/>
      <c r="Q112" s="66"/>
      <c r="R112" s="66"/>
      <c r="S112" s="66"/>
      <c r="T112" s="66"/>
      <c r="U112" s="66"/>
      <c r="V112" s="66"/>
      <c r="W112" s="66"/>
      <c r="X112" s="66"/>
      <c r="Y112" s="66"/>
      <c r="Z112" s="66"/>
      <c r="AA112" s="66"/>
      <c r="AB112" s="66"/>
      <c r="AC112" s="7"/>
      <c r="AD112" s="7" t="s">
        <v>1145</v>
      </c>
      <c r="AE112" s="7"/>
      <c r="AF112" s="10" t="s">
        <v>1146</v>
      </c>
      <c r="AG112" s="30" t="str">
        <f t="shared" si="1"/>
        <v>Non-blank</v>
      </c>
    </row>
    <row r="113" spans="1:33" s="28" customFormat="1" ht="30" x14ac:dyDescent="0.3">
      <c r="A113" s="93"/>
      <c r="B113" s="7" t="s">
        <v>245</v>
      </c>
      <c r="C113" s="7" t="s">
        <v>246</v>
      </c>
      <c r="D113" s="7" t="s">
        <v>701</v>
      </c>
      <c r="E113" s="7" t="s">
        <v>32</v>
      </c>
      <c r="F113" s="66">
        <v>25.3</v>
      </c>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t="s">
        <v>1147</v>
      </c>
      <c r="AE113" s="7" t="s">
        <v>1148</v>
      </c>
      <c r="AF113" s="10" t="s">
        <v>1149</v>
      </c>
      <c r="AG113" s="30" t="str">
        <f t="shared" si="1"/>
        <v>Non-blank</v>
      </c>
    </row>
    <row r="114" spans="1:33" s="28" customFormat="1" ht="30" x14ac:dyDescent="0.3">
      <c r="A114" s="93"/>
      <c r="B114" s="7" t="s">
        <v>245</v>
      </c>
      <c r="C114" s="7" t="s">
        <v>246</v>
      </c>
      <c r="D114" s="7" t="s">
        <v>701</v>
      </c>
      <c r="E114" s="7" t="s">
        <v>32</v>
      </c>
      <c r="F114" s="66"/>
      <c r="G114" s="66"/>
      <c r="H114" s="66"/>
      <c r="I114" s="66"/>
      <c r="J114" s="66"/>
      <c r="K114" s="66"/>
      <c r="L114" s="66">
        <v>35</v>
      </c>
      <c r="M114" s="66"/>
      <c r="N114" s="66"/>
      <c r="O114" s="66"/>
      <c r="P114" s="66"/>
      <c r="Q114" s="66"/>
      <c r="R114" s="66"/>
      <c r="S114" s="66"/>
      <c r="T114" s="66"/>
      <c r="U114" s="66"/>
      <c r="V114" s="66"/>
      <c r="W114" s="66"/>
      <c r="X114" s="66"/>
      <c r="Y114" s="66"/>
      <c r="Z114" s="66"/>
      <c r="AA114" s="66"/>
      <c r="AB114" s="66"/>
      <c r="AC114" s="7"/>
      <c r="AD114" s="7" t="s">
        <v>1147</v>
      </c>
      <c r="AE114" s="7" t="s">
        <v>1151</v>
      </c>
      <c r="AF114" s="10" t="s">
        <v>1149</v>
      </c>
      <c r="AG114" s="30" t="str">
        <f t="shared" si="1"/>
        <v>Non-blank</v>
      </c>
    </row>
    <row r="115" spans="1:33" s="28" customFormat="1" ht="30" x14ac:dyDescent="0.3">
      <c r="A115" s="93"/>
      <c r="B115" s="7" t="s">
        <v>248</v>
      </c>
      <c r="C115" s="7" t="s">
        <v>249</v>
      </c>
      <c r="D115" s="7" t="s">
        <v>701</v>
      </c>
      <c r="E115" s="7" t="s">
        <v>32</v>
      </c>
      <c r="F115" s="66"/>
      <c r="G115" s="66"/>
      <c r="H115" s="66"/>
      <c r="I115" s="66"/>
      <c r="J115" s="66"/>
      <c r="K115" s="66"/>
      <c r="L115" s="66"/>
      <c r="M115" s="66">
        <v>6</v>
      </c>
      <c r="N115" s="66"/>
      <c r="O115" s="66"/>
      <c r="P115" s="66"/>
      <c r="Q115" s="66"/>
      <c r="R115" s="66"/>
      <c r="S115" s="66"/>
      <c r="T115" s="66"/>
      <c r="U115" s="66"/>
      <c r="V115" s="66"/>
      <c r="W115" s="66"/>
      <c r="X115" s="66"/>
      <c r="Y115" s="66"/>
      <c r="Z115" s="66"/>
      <c r="AA115" s="66"/>
      <c r="AB115" s="66"/>
      <c r="AC115" s="7"/>
      <c r="AD115" s="7"/>
      <c r="AE115" s="7" t="s">
        <v>607</v>
      </c>
      <c r="AF115" s="10" t="s">
        <v>608</v>
      </c>
      <c r="AG115" s="30" t="str">
        <f t="shared" si="1"/>
        <v>Non-blank</v>
      </c>
    </row>
    <row r="116" spans="1:33" s="28" customFormat="1" ht="60" x14ac:dyDescent="0.3">
      <c r="A116" s="93"/>
      <c r="B116" s="7" t="s">
        <v>248</v>
      </c>
      <c r="C116" s="7" t="s">
        <v>249</v>
      </c>
      <c r="D116" s="7" t="s">
        <v>701</v>
      </c>
      <c r="E116" s="7" t="s">
        <v>32</v>
      </c>
      <c r="F116" s="66"/>
      <c r="G116" s="66"/>
      <c r="H116" s="66"/>
      <c r="I116" s="66"/>
      <c r="J116" s="66"/>
      <c r="K116" s="66"/>
      <c r="L116" s="66"/>
      <c r="M116" s="66">
        <v>7</v>
      </c>
      <c r="N116" s="66"/>
      <c r="O116" s="66"/>
      <c r="P116" s="66"/>
      <c r="Q116" s="66"/>
      <c r="R116" s="66"/>
      <c r="S116" s="66"/>
      <c r="T116" s="66"/>
      <c r="U116" s="66"/>
      <c r="V116" s="66"/>
      <c r="W116" s="66"/>
      <c r="X116" s="66"/>
      <c r="Y116" s="66"/>
      <c r="Z116" s="66"/>
      <c r="AA116" s="66"/>
      <c r="AB116" s="66"/>
      <c r="AC116" s="7" t="s">
        <v>638</v>
      </c>
      <c r="AD116" s="7" t="s">
        <v>1129</v>
      </c>
      <c r="AE116" s="7" t="s">
        <v>1144</v>
      </c>
      <c r="AF116" s="10" t="s">
        <v>1130</v>
      </c>
      <c r="AG116" s="30" t="str">
        <f t="shared" si="1"/>
        <v>Non-blank</v>
      </c>
    </row>
    <row r="117" spans="1:33" s="28" customFormat="1" ht="45" x14ac:dyDescent="0.3">
      <c r="A117" s="93"/>
      <c r="B117" s="7" t="s">
        <v>248</v>
      </c>
      <c r="C117" s="7" t="s">
        <v>249</v>
      </c>
      <c r="D117" s="7" t="s">
        <v>701</v>
      </c>
      <c r="E117" s="7" t="s">
        <v>32</v>
      </c>
      <c r="F117" s="66"/>
      <c r="G117" s="66"/>
      <c r="H117" s="66"/>
      <c r="I117" s="66"/>
      <c r="J117" s="66"/>
      <c r="K117" s="66"/>
      <c r="L117" s="66"/>
      <c r="M117" s="66"/>
      <c r="N117" s="66">
        <v>6</v>
      </c>
      <c r="O117" s="66"/>
      <c r="P117" s="66"/>
      <c r="Q117" s="66"/>
      <c r="R117" s="66"/>
      <c r="S117" s="66"/>
      <c r="T117" s="66"/>
      <c r="U117" s="66"/>
      <c r="V117" s="66"/>
      <c r="W117" s="66"/>
      <c r="X117" s="66"/>
      <c r="Y117" s="66"/>
      <c r="Z117" s="66"/>
      <c r="AA117" s="66"/>
      <c r="AB117" s="66"/>
      <c r="AC117" s="7"/>
      <c r="AD117" s="7" t="s">
        <v>1145</v>
      </c>
      <c r="AE117" s="7"/>
      <c r="AF117" s="10" t="s">
        <v>1146</v>
      </c>
      <c r="AG117" s="30" t="str">
        <f t="shared" si="1"/>
        <v>Non-blank</v>
      </c>
    </row>
    <row r="118" spans="1:33" s="28" customFormat="1" ht="30" x14ac:dyDescent="0.3">
      <c r="A118" s="93"/>
      <c r="B118" s="7" t="s">
        <v>248</v>
      </c>
      <c r="C118" s="7" t="s">
        <v>249</v>
      </c>
      <c r="D118" s="7" t="s">
        <v>701</v>
      </c>
      <c r="E118" s="7" t="s">
        <v>32</v>
      </c>
      <c r="F118" s="66">
        <v>5.7</v>
      </c>
      <c r="G118" s="66"/>
      <c r="H118" s="66"/>
      <c r="I118" s="66"/>
      <c r="J118" s="66"/>
      <c r="K118" s="66"/>
      <c r="L118" s="66"/>
      <c r="M118" s="66"/>
      <c r="N118" s="66"/>
      <c r="O118" s="66"/>
      <c r="P118" s="66"/>
      <c r="Q118" s="66"/>
      <c r="R118" s="66"/>
      <c r="S118" s="66"/>
      <c r="T118" s="66"/>
      <c r="U118" s="66"/>
      <c r="V118" s="66"/>
      <c r="W118" s="66"/>
      <c r="X118" s="66"/>
      <c r="Y118" s="66"/>
      <c r="Z118" s="66"/>
      <c r="AA118" s="66"/>
      <c r="AB118" s="66"/>
      <c r="AC118" s="7" t="s">
        <v>1152</v>
      </c>
      <c r="AD118" s="7" t="s">
        <v>1147</v>
      </c>
      <c r="AE118" s="7" t="s">
        <v>1148</v>
      </c>
      <c r="AF118" s="10" t="s">
        <v>1149</v>
      </c>
      <c r="AG118" s="30" t="str">
        <f t="shared" si="1"/>
        <v>Non-blank</v>
      </c>
    </row>
    <row r="119" spans="1:33" s="28" customFormat="1" ht="30" x14ac:dyDescent="0.3">
      <c r="A119" s="93"/>
      <c r="B119" s="7" t="s">
        <v>251</v>
      </c>
      <c r="C119" s="7" t="s">
        <v>252</v>
      </c>
      <c r="D119" s="7" t="s">
        <v>702</v>
      </c>
      <c r="E119" s="7" t="s">
        <v>253</v>
      </c>
      <c r="F119" s="66"/>
      <c r="G119" s="66"/>
      <c r="H119" s="66"/>
      <c r="I119" s="66"/>
      <c r="J119" s="66"/>
      <c r="K119" s="66"/>
      <c r="L119" s="66"/>
      <c r="M119" s="66">
        <v>1916.1387741935482</v>
      </c>
      <c r="N119" s="66"/>
      <c r="O119" s="66"/>
      <c r="P119" s="66"/>
      <c r="Q119" s="66"/>
      <c r="R119" s="66"/>
      <c r="S119" s="66"/>
      <c r="T119" s="66"/>
      <c r="U119" s="66"/>
      <c r="V119" s="66"/>
      <c r="W119" s="66"/>
      <c r="X119" s="66"/>
      <c r="Y119" s="66"/>
      <c r="Z119" s="66"/>
      <c r="AA119" s="66"/>
      <c r="AB119" s="66"/>
      <c r="AC119" s="7"/>
      <c r="AD119" s="7"/>
      <c r="AE119" s="7" t="s">
        <v>607</v>
      </c>
      <c r="AF119" s="10" t="s">
        <v>608</v>
      </c>
      <c r="AG119" s="30" t="str">
        <f t="shared" si="1"/>
        <v>Non-blank</v>
      </c>
    </row>
    <row r="120" spans="1:33" s="28" customFormat="1" ht="30" x14ac:dyDescent="0.3">
      <c r="A120" s="93"/>
      <c r="B120" s="7" t="s">
        <v>255</v>
      </c>
      <c r="C120" s="7" t="s">
        <v>256</v>
      </c>
      <c r="D120" s="7" t="s">
        <v>702</v>
      </c>
      <c r="E120" s="7" t="s">
        <v>92</v>
      </c>
      <c r="F120" s="66"/>
      <c r="G120" s="66"/>
      <c r="H120" s="66"/>
      <c r="I120" s="66"/>
      <c r="J120" s="66"/>
      <c r="K120" s="66"/>
      <c r="L120" s="66"/>
      <c r="M120" s="66"/>
      <c r="N120" s="66"/>
      <c r="O120" s="66"/>
      <c r="P120" s="66"/>
      <c r="Q120" s="66"/>
      <c r="R120" s="66"/>
      <c r="S120" s="66"/>
      <c r="T120" s="66"/>
      <c r="U120" s="66">
        <v>122.88840588804027</v>
      </c>
      <c r="V120" s="66"/>
      <c r="W120" s="66"/>
      <c r="X120" s="66"/>
      <c r="Y120" s="66"/>
      <c r="Z120" s="66"/>
      <c r="AA120" s="66"/>
      <c r="AB120" s="66"/>
      <c r="AC120" s="7"/>
      <c r="AD120" s="7"/>
      <c r="AE120" s="7" t="s">
        <v>568</v>
      </c>
      <c r="AF120" s="10"/>
      <c r="AG120" s="30" t="str">
        <f t="shared" si="1"/>
        <v>Non-blank</v>
      </c>
    </row>
    <row r="121" spans="1:33" s="28" customFormat="1" ht="45" x14ac:dyDescent="0.3">
      <c r="A121" s="93"/>
      <c r="B121" s="7" t="s">
        <v>255</v>
      </c>
      <c r="C121" s="7" t="s">
        <v>256</v>
      </c>
      <c r="D121" s="7" t="s">
        <v>702</v>
      </c>
      <c r="E121" s="7" t="s">
        <v>92</v>
      </c>
      <c r="F121" s="66"/>
      <c r="G121" s="66"/>
      <c r="H121" s="66"/>
      <c r="I121" s="66"/>
      <c r="J121" s="66"/>
      <c r="K121" s="66"/>
      <c r="L121" s="66"/>
      <c r="M121" s="66"/>
      <c r="N121" s="66"/>
      <c r="O121" s="66"/>
      <c r="P121" s="66"/>
      <c r="Q121" s="66"/>
      <c r="R121" s="66"/>
      <c r="S121" s="66"/>
      <c r="T121" s="66"/>
      <c r="U121" s="66"/>
      <c r="V121" s="66"/>
      <c r="W121" s="66">
        <v>156.88028571428572</v>
      </c>
      <c r="X121" s="66"/>
      <c r="Y121" s="66"/>
      <c r="Z121" s="66"/>
      <c r="AA121" s="66"/>
      <c r="AB121" s="66"/>
      <c r="AC121" s="7"/>
      <c r="AD121" s="7"/>
      <c r="AE121" s="7" t="s">
        <v>611</v>
      </c>
      <c r="AF121" s="10"/>
      <c r="AG121" s="30" t="str">
        <f t="shared" si="1"/>
        <v>Non-blank</v>
      </c>
    </row>
    <row r="122" spans="1:33" s="28" customFormat="1" ht="16.8" hidden="1" x14ac:dyDescent="0.3">
      <c r="A122" s="93"/>
      <c r="B122" s="7" t="s">
        <v>258</v>
      </c>
      <c r="C122" s="7" t="s">
        <v>259</v>
      </c>
      <c r="D122" s="7" t="s">
        <v>702</v>
      </c>
      <c r="E122" s="7" t="s">
        <v>32</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16.8" hidden="1" x14ac:dyDescent="0.3">
      <c r="A123" s="93"/>
      <c r="B123" s="7" t="s">
        <v>261</v>
      </c>
      <c r="C123" s="7" t="s">
        <v>262</v>
      </c>
      <c r="D123" s="7" t="s">
        <v>702</v>
      </c>
      <c r="E123" s="7" t="s">
        <v>263</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x14ac:dyDescent="0.3">
      <c r="A124" s="93"/>
      <c r="B124" s="7" t="s">
        <v>265</v>
      </c>
      <c r="C124" s="7" t="s">
        <v>266</v>
      </c>
      <c r="D124" s="7" t="s">
        <v>702</v>
      </c>
      <c r="E124" s="7" t="s">
        <v>36</v>
      </c>
      <c r="F124" s="66"/>
      <c r="G124" s="66"/>
      <c r="H124" s="66"/>
      <c r="I124" s="66"/>
      <c r="J124" s="66"/>
      <c r="K124" s="66"/>
      <c r="L124" s="66"/>
      <c r="M124" s="66"/>
      <c r="N124" s="66"/>
      <c r="O124" s="66"/>
      <c r="P124" s="66"/>
      <c r="Q124" s="66"/>
      <c r="R124" s="66"/>
      <c r="S124" s="66"/>
      <c r="T124" s="66"/>
      <c r="U124" s="66"/>
      <c r="V124" s="66"/>
      <c r="W124" s="66"/>
      <c r="X124" s="66">
        <v>168.32</v>
      </c>
      <c r="Y124" s="66"/>
      <c r="Z124" s="66"/>
      <c r="AA124" s="66"/>
      <c r="AB124" s="66"/>
      <c r="AC124" s="7"/>
      <c r="AD124" s="7"/>
      <c r="AE124" s="7" t="s">
        <v>614</v>
      </c>
      <c r="AF124" s="10" t="s">
        <v>615</v>
      </c>
      <c r="AG124" s="30" t="str">
        <f t="shared" si="1"/>
        <v>Non-blank</v>
      </c>
    </row>
    <row r="125" spans="1:33" s="28" customFormat="1" ht="16.8" x14ac:dyDescent="0.3">
      <c r="A125" s="93"/>
      <c r="B125" s="7" t="s">
        <v>268</v>
      </c>
      <c r="C125" s="7" t="s">
        <v>269</v>
      </c>
      <c r="D125" s="7" t="s">
        <v>702</v>
      </c>
      <c r="E125" s="7" t="s">
        <v>270</v>
      </c>
      <c r="F125" s="66"/>
      <c r="G125" s="66"/>
      <c r="H125" s="66"/>
      <c r="I125" s="66"/>
      <c r="J125" s="66"/>
      <c r="K125" s="66"/>
      <c r="L125" s="66"/>
      <c r="M125" s="66"/>
      <c r="N125" s="66"/>
      <c r="O125" s="66"/>
      <c r="P125" s="66"/>
      <c r="Q125" s="66"/>
      <c r="R125" s="66"/>
      <c r="S125" s="66"/>
      <c r="T125" s="66"/>
      <c r="U125" s="66"/>
      <c r="V125" s="66"/>
      <c r="W125" s="66"/>
      <c r="X125" s="66">
        <v>42.35</v>
      </c>
      <c r="Y125" s="66"/>
      <c r="Z125" s="66"/>
      <c r="AA125" s="66"/>
      <c r="AB125" s="66"/>
      <c r="AC125" s="7"/>
      <c r="AD125" s="7"/>
      <c r="AE125" s="7" t="s">
        <v>614</v>
      </c>
      <c r="AF125" s="10" t="s">
        <v>615</v>
      </c>
      <c r="AG125" s="30" t="str">
        <f t="shared" si="1"/>
        <v>Non-blank</v>
      </c>
    </row>
    <row r="126" spans="1:33" s="28" customFormat="1" ht="16.8" x14ac:dyDescent="0.3">
      <c r="A126" s="93"/>
      <c r="B126" s="7" t="s">
        <v>272</v>
      </c>
      <c r="C126" s="7" t="s">
        <v>273</v>
      </c>
      <c r="D126" s="7" t="s">
        <v>702</v>
      </c>
      <c r="E126" s="7" t="s">
        <v>92</v>
      </c>
      <c r="F126" s="66"/>
      <c r="G126" s="66"/>
      <c r="H126" s="66"/>
      <c r="I126" s="66"/>
      <c r="J126" s="66"/>
      <c r="K126" s="66"/>
      <c r="L126" s="66"/>
      <c r="M126" s="66"/>
      <c r="N126" s="66"/>
      <c r="O126" s="66"/>
      <c r="P126" s="66"/>
      <c r="Q126" s="66"/>
      <c r="R126" s="66"/>
      <c r="S126" s="66"/>
      <c r="T126" s="66"/>
      <c r="U126" s="66"/>
      <c r="V126" s="66"/>
      <c r="W126" s="66"/>
      <c r="X126" s="66"/>
      <c r="Y126" s="66">
        <v>0.49244396499999998</v>
      </c>
      <c r="Z126" s="66"/>
      <c r="AA126" s="66"/>
      <c r="AB126" s="66"/>
      <c r="AC126" s="7"/>
      <c r="AD126" s="7"/>
      <c r="AE126" s="7" t="s">
        <v>582</v>
      </c>
      <c r="AF126" s="10" t="s">
        <v>565</v>
      </c>
      <c r="AG126" s="30" t="str">
        <f t="shared" si="1"/>
        <v>Non-blank</v>
      </c>
    </row>
    <row r="127" spans="1:33" s="28" customFormat="1" ht="16.8" hidden="1" x14ac:dyDescent="0.3">
      <c r="A127" s="93"/>
      <c r="B127" s="7" t="s">
        <v>275</v>
      </c>
      <c r="C127" s="7" t="s">
        <v>276</v>
      </c>
      <c r="D127" s="7" t="s">
        <v>702</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16.8" hidden="1" x14ac:dyDescent="0.3">
      <c r="A128" s="93"/>
      <c r="B128" s="7" t="s">
        <v>278</v>
      </c>
      <c r="C128" s="7" t="s">
        <v>279</v>
      </c>
      <c r="D128" s="7" t="s">
        <v>702</v>
      </c>
      <c r="E128" s="7" t="s">
        <v>270</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30" hidden="1" x14ac:dyDescent="0.3">
      <c r="A129" s="93"/>
      <c r="B129" s="7" t="s">
        <v>281</v>
      </c>
      <c r="C129" s="7" t="s">
        <v>282</v>
      </c>
      <c r="D129" s="7" t="s">
        <v>703</v>
      </c>
      <c r="E129" s="7" t="s">
        <v>32</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30" hidden="1" x14ac:dyDescent="0.3">
      <c r="A130" s="93"/>
      <c r="B130" s="7" t="s">
        <v>284</v>
      </c>
      <c r="C130" s="7" t="s">
        <v>285</v>
      </c>
      <c r="D130" s="7" t="s">
        <v>703</v>
      </c>
      <c r="E130" s="7" t="s">
        <v>32</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30" hidden="1" x14ac:dyDescent="0.3">
      <c r="A131" s="93"/>
      <c r="B131" s="7" t="s">
        <v>287</v>
      </c>
      <c r="C131" s="7" t="s">
        <v>288</v>
      </c>
      <c r="D131" s="7" t="s">
        <v>703</v>
      </c>
      <c r="E131" s="7" t="s">
        <v>32</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30" x14ac:dyDescent="0.3">
      <c r="A132" s="93"/>
      <c r="B132" s="7" t="s">
        <v>290</v>
      </c>
      <c r="C132" s="7" t="s">
        <v>291</v>
      </c>
      <c r="D132" s="7" t="s">
        <v>703</v>
      </c>
      <c r="E132" s="7" t="s">
        <v>32</v>
      </c>
      <c r="F132" s="66">
        <v>8.4</v>
      </c>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t="s">
        <v>1147</v>
      </c>
      <c r="AE132" s="7" t="s">
        <v>1148</v>
      </c>
      <c r="AF132" s="10" t="s">
        <v>1149</v>
      </c>
      <c r="AG132" s="30" t="str">
        <f t="shared" si="1"/>
        <v>Non-blank</v>
      </c>
    </row>
    <row r="133" spans="1:33" s="28" customFormat="1" ht="30" x14ac:dyDescent="0.3">
      <c r="A133" s="93"/>
      <c r="B133" s="7" t="s">
        <v>290</v>
      </c>
      <c r="C133" s="7" t="s">
        <v>291</v>
      </c>
      <c r="D133" s="7" t="s">
        <v>703</v>
      </c>
      <c r="E133" s="7" t="s">
        <v>32</v>
      </c>
      <c r="F133" s="66"/>
      <c r="G133" s="66"/>
      <c r="H133" s="66"/>
      <c r="I133" s="66"/>
      <c r="J133" s="66"/>
      <c r="K133" s="66"/>
      <c r="L133" s="66">
        <v>15</v>
      </c>
      <c r="M133" s="66"/>
      <c r="N133" s="66"/>
      <c r="O133" s="66"/>
      <c r="P133" s="66"/>
      <c r="Q133" s="66"/>
      <c r="R133" s="66"/>
      <c r="S133" s="66"/>
      <c r="T133" s="66"/>
      <c r="U133" s="66"/>
      <c r="V133" s="66"/>
      <c r="W133" s="66"/>
      <c r="X133" s="66"/>
      <c r="Y133" s="66"/>
      <c r="Z133" s="66"/>
      <c r="AA133" s="66"/>
      <c r="AB133" s="66"/>
      <c r="AC133" s="7"/>
      <c r="AD133" s="7" t="s">
        <v>1147</v>
      </c>
      <c r="AE133" s="7" t="s">
        <v>1151</v>
      </c>
      <c r="AF133" s="10" t="s">
        <v>1149</v>
      </c>
      <c r="AG133" s="30" t="str">
        <f t="shared" ref="AG133:AG196" si="2">IF(COUNTA(F133:AB133)=0,"X","Non-blank")</f>
        <v>Non-blank</v>
      </c>
    </row>
    <row r="134" spans="1:33" s="28" customFormat="1" ht="30" hidden="1" x14ac:dyDescent="0.3">
      <c r="A134" s="93"/>
      <c r="B134" s="7" t="s">
        <v>293</v>
      </c>
      <c r="C134" s="7" t="s">
        <v>294</v>
      </c>
      <c r="D134" s="7" t="s">
        <v>703</v>
      </c>
      <c r="E134" s="7" t="s">
        <v>32</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30" x14ac:dyDescent="0.3">
      <c r="A135" s="93"/>
      <c r="B135" s="7" t="s">
        <v>296</v>
      </c>
      <c r="C135" s="7" t="s">
        <v>297</v>
      </c>
      <c r="D135" s="7" t="s">
        <v>703</v>
      </c>
      <c r="E135" s="7" t="s">
        <v>32</v>
      </c>
      <c r="F135" s="66">
        <v>0.3</v>
      </c>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t="s">
        <v>1147</v>
      </c>
      <c r="AE135" s="7" t="s">
        <v>1148</v>
      </c>
      <c r="AF135" s="10" t="s">
        <v>1149</v>
      </c>
      <c r="AG135" s="30" t="str">
        <f t="shared" si="2"/>
        <v>Non-blank</v>
      </c>
    </row>
    <row r="136" spans="1:33" s="28" customFormat="1" ht="30" x14ac:dyDescent="0.3">
      <c r="A136" s="93"/>
      <c r="B136" s="7" t="s">
        <v>296</v>
      </c>
      <c r="C136" s="7" t="s">
        <v>297</v>
      </c>
      <c r="D136" s="7" t="s">
        <v>703</v>
      </c>
      <c r="E136" s="7" t="s">
        <v>32</v>
      </c>
      <c r="F136" s="66"/>
      <c r="G136" s="66"/>
      <c r="H136" s="66"/>
      <c r="I136" s="66"/>
      <c r="J136" s="66"/>
      <c r="K136" s="66"/>
      <c r="L136" s="66">
        <v>5.8</v>
      </c>
      <c r="M136" s="66"/>
      <c r="N136" s="66"/>
      <c r="O136" s="66"/>
      <c r="P136" s="66"/>
      <c r="Q136" s="66"/>
      <c r="R136" s="66"/>
      <c r="S136" s="66"/>
      <c r="T136" s="66"/>
      <c r="U136" s="66"/>
      <c r="V136" s="66"/>
      <c r="W136" s="66"/>
      <c r="X136" s="66"/>
      <c r="Y136" s="66"/>
      <c r="Z136" s="66"/>
      <c r="AA136" s="66"/>
      <c r="AB136" s="66"/>
      <c r="AC136" s="7"/>
      <c r="AD136" s="7" t="s">
        <v>1147</v>
      </c>
      <c r="AE136" s="7" t="s">
        <v>1151</v>
      </c>
      <c r="AF136" s="10" t="s">
        <v>1149</v>
      </c>
      <c r="AG136" s="30" t="str">
        <f t="shared" si="2"/>
        <v>Non-blank</v>
      </c>
    </row>
    <row r="137" spans="1:33" s="28" customFormat="1" ht="30" x14ac:dyDescent="0.3">
      <c r="A137" s="93"/>
      <c r="B137" s="7" t="s">
        <v>299</v>
      </c>
      <c r="C137" s="7" t="s">
        <v>300</v>
      </c>
      <c r="D137" s="7" t="s">
        <v>703</v>
      </c>
      <c r="E137" s="7" t="s">
        <v>32</v>
      </c>
      <c r="F137" s="66"/>
      <c r="G137" s="66"/>
      <c r="H137" s="66"/>
      <c r="I137" s="66"/>
      <c r="J137" s="66"/>
      <c r="K137" s="66">
        <v>38</v>
      </c>
      <c r="L137" s="66"/>
      <c r="M137" s="66"/>
      <c r="N137" s="66"/>
      <c r="O137" s="66"/>
      <c r="P137" s="66"/>
      <c r="Q137" s="66"/>
      <c r="R137" s="66"/>
      <c r="S137" s="66"/>
      <c r="T137" s="66"/>
      <c r="U137" s="66"/>
      <c r="V137" s="66"/>
      <c r="W137" s="66"/>
      <c r="X137" s="66"/>
      <c r="Y137" s="66"/>
      <c r="Z137" s="66"/>
      <c r="AA137" s="66"/>
      <c r="AB137" s="66"/>
      <c r="AC137" s="7"/>
      <c r="AD137" s="7"/>
      <c r="AE137" s="7" t="s">
        <v>1985</v>
      </c>
      <c r="AF137" s="54" t="s">
        <v>1984</v>
      </c>
      <c r="AG137" s="30" t="str">
        <f t="shared" si="2"/>
        <v>Non-blank</v>
      </c>
    </row>
    <row r="138" spans="1:33" s="28" customFormat="1" ht="30" x14ac:dyDescent="0.3">
      <c r="A138" s="93"/>
      <c r="B138" s="7" t="s">
        <v>299</v>
      </c>
      <c r="C138" s="7" t="s">
        <v>300</v>
      </c>
      <c r="D138" s="7" t="s">
        <v>703</v>
      </c>
      <c r="E138" s="7" t="s">
        <v>32</v>
      </c>
      <c r="F138" s="66"/>
      <c r="G138" s="66"/>
      <c r="H138" s="66"/>
      <c r="I138" s="66"/>
      <c r="J138" s="66"/>
      <c r="K138" s="66"/>
      <c r="L138" s="66"/>
      <c r="M138" s="66">
        <v>42</v>
      </c>
      <c r="N138" s="66"/>
      <c r="O138" s="66"/>
      <c r="P138" s="66"/>
      <c r="Q138" s="66"/>
      <c r="R138" s="66"/>
      <c r="S138" s="66"/>
      <c r="T138" s="66"/>
      <c r="U138" s="66"/>
      <c r="V138" s="66"/>
      <c r="W138" s="66"/>
      <c r="X138" s="66"/>
      <c r="Y138" s="66"/>
      <c r="Z138" s="66"/>
      <c r="AA138" s="66"/>
      <c r="AB138" s="66"/>
      <c r="AC138" s="7"/>
      <c r="AD138" s="7"/>
      <c r="AE138" s="7" t="s">
        <v>1986</v>
      </c>
      <c r="AF138" s="54" t="s">
        <v>1987</v>
      </c>
      <c r="AG138" s="30" t="str">
        <f t="shared" si="2"/>
        <v>Non-blank</v>
      </c>
    </row>
    <row r="139" spans="1:33" s="28" customFormat="1" ht="30" x14ac:dyDescent="0.3">
      <c r="A139" s="93"/>
      <c r="B139" s="7" t="s">
        <v>302</v>
      </c>
      <c r="C139" s="7" t="s">
        <v>303</v>
      </c>
      <c r="D139" s="7" t="s">
        <v>703</v>
      </c>
      <c r="E139" s="7" t="s">
        <v>32</v>
      </c>
      <c r="F139" s="66"/>
      <c r="G139" s="66"/>
      <c r="H139" s="66"/>
      <c r="I139" s="66"/>
      <c r="J139" s="66"/>
      <c r="K139" s="66">
        <v>32</v>
      </c>
      <c r="L139" s="66"/>
      <c r="M139" s="66"/>
      <c r="N139" s="66"/>
      <c r="O139" s="66"/>
      <c r="P139" s="66"/>
      <c r="Q139" s="66"/>
      <c r="R139" s="66"/>
      <c r="S139" s="66"/>
      <c r="T139" s="66"/>
      <c r="U139" s="66"/>
      <c r="V139" s="66"/>
      <c r="W139" s="66"/>
      <c r="X139" s="66"/>
      <c r="Y139" s="66"/>
      <c r="Z139" s="66"/>
      <c r="AA139" s="66"/>
      <c r="AB139" s="66"/>
      <c r="AC139" s="7"/>
      <c r="AD139" s="7"/>
      <c r="AE139" s="7" t="s">
        <v>1985</v>
      </c>
      <c r="AF139" s="54" t="s">
        <v>1984</v>
      </c>
      <c r="AG139" s="30" t="str">
        <f t="shared" si="2"/>
        <v>Non-blank</v>
      </c>
    </row>
    <row r="140" spans="1:33" s="28" customFormat="1" ht="30" x14ac:dyDescent="0.3">
      <c r="A140" s="93"/>
      <c r="B140" s="7" t="s">
        <v>302</v>
      </c>
      <c r="C140" s="7" t="s">
        <v>303</v>
      </c>
      <c r="D140" s="7" t="s">
        <v>703</v>
      </c>
      <c r="E140" s="7" t="s">
        <v>32</v>
      </c>
      <c r="F140" s="66"/>
      <c r="G140" s="66"/>
      <c r="H140" s="66"/>
      <c r="I140" s="66"/>
      <c r="J140" s="66"/>
      <c r="K140" s="66"/>
      <c r="L140" s="66"/>
      <c r="M140" s="66">
        <v>36</v>
      </c>
      <c r="N140" s="66"/>
      <c r="O140" s="66"/>
      <c r="P140" s="66"/>
      <c r="Q140" s="66"/>
      <c r="R140" s="66"/>
      <c r="S140" s="66"/>
      <c r="T140" s="66"/>
      <c r="U140" s="66"/>
      <c r="V140" s="66"/>
      <c r="W140" s="66"/>
      <c r="X140" s="66"/>
      <c r="Y140" s="66"/>
      <c r="Z140" s="66"/>
      <c r="AA140" s="66"/>
      <c r="AB140" s="66"/>
      <c r="AC140" s="7"/>
      <c r="AD140" s="7"/>
      <c r="AE140" s="7" t="s">
        <v>1986</v>
      </c>
      <c r="AF140" s="54" t="s">
        <v>1987</v>
      </c>
      <c r="AG140" s="30" t="str">
        <f t="shared" si="2"/>
        <v>Non-blank</v>
      </c>
    </row>
    <row r="141" spans="1:33" s="28" customFormat="1" ht="30" hidden="1" x14ac:dyDescent="0.3">
      <c r="A141" s="93"/>
      <c r="B141" s="7" t="s">
        <v>329</v>
      </c>
      <c r="C141" s="7" t="s">
        <v>305</v>
      </c>
      <c r="D141" s="7" t="s">
        <v>703</v>
      </c>
      <c r="E141" s="7" t="s">
        <v>32</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idden="1" x14ac:dyDescent="0.3">
      <c r="A142" s="93"/>
      <c r="B142" s="7" t="s">
        <v>332</v>
      </c>
      <c r="C142" s="7" t="s">
        <v>306</v>
      </c>
      <c r="D142" s="7" t="s">
        <v>703</v>
      </c>
      <c r="E142" s="7" t="s">
        <v>114</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45" hidden="1" x14ac:dyDescent="0.3">
      <c r="A143" s="93"/>
      <c r="B143" s="7" t="s">
        <v>334</v>
      </c>
      <c r="C143" s="7" t="s">
        <v>307</v>
      </c>
      <c r="D143" s="7" t="s">
        <v>703</v>
      </c>
      <c r="E143" s="7" t="s">
        <v>336</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10"/>
      <c r="AG143" s="30" t="str">
        <f t="shared" si="2"/>
        <v>X</v>
      </c>
    </row>
    <row r="144" spans="1:33" s="28" customFormat="1" ht="45" hidden="1" x14ac:dyDescent="0.3">
      <c r="A144" s="93"/>
      <c r="B144" s="7" t="s">
        <v>338</v>
      </c>
      <c r="C144" s="7" t="s">
        <v>308</v>
      </c>
      <c r="D144" s="7" t="s">
        <v>703</v>
      </c>
      <c r="E144" s="7" t="s">
        <v>336</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10"/>
      <c r="AG144" s="30" t="str">
        <f t="shared" si="2"/>
        <v>X</v>
      </c>
    </row>
    <row r="145" spans="1:33" s="28" customFormat="1" ht="45" hidden="1" x14ac:dyDescent="0.3">
      <c r="A145" s="93"/>
      <c r="B145" s="7" t="s">
        <v>340</v>
      </c>
      <c r="C145" s="7" t="s">
        <v>309</v>
      </c>
      <c r="D145" s="7" t="s">
        <v>703</v>
      </c>
      <c r="E145" s="7" t="s">
        <v>336</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45" hidden="1" x14ac:dyDescent="0.3">
      <c r="A146" s="93"/>
      <c r="B146" s="7" t="s">
        <v>342</v>
      </c>
      <c r="C146" s="7" t="s">
        <v>310</v>
      </c>
      <c r="D146" s="7" t="s">
        <v>703</v>
      </c>
      <c r="E146" s="7" t="s">
        <v>336</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10"/>
      <c r="AG146" s="30" t="str">
        <f t="shared" si="2"/>
        <v>X</v>
      </c>
    </row>
    <row r="147" spans="1:33" s="28" customFormat="1" ht="45" hidden="1" x14ac:dyDescent="0.3">
      <c r="A147" s="93"/>
      <c r="B147" s="7" t="s">
        <v>344</v>
      </c>
      <c r="C147" s="7" t="s">
        <v>311</v>
      </c>
      <c r="D147" s="7" t="s">
        <v>703</v>
      </c>
      <c r="E147" s="7" t="s">
        <v>336</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45" hidden="1" x14ac:dyDescent="0.3">
      <c r="A148" s="93"/>
      <c r="B148" s="7" t="s">
        <v>346</v>
      </c>
      <c r="C148" s="7" t="s">
        <v>312</v>
      </c>
      <c r="D148" s="7" t="s">
        <v>703</v>
      </c>
      <c r="E148" s="7" t="s">
        <v>336</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9"/>
      <c r="AD148" s="7"/>
      <c r="AE148" s="7"/>
      <c r="AF148" s="10"/>
      <c r="AG148" s="30" t="str">
        <f t="shared" si="2"/>
        <v>X</v>
      </c>
    </row>
    <row r="149" spans="1:33" s="28" customFormat="1" ht="45" hidden="1" x14ac:dyDescent="0.3">
      <c r="A149" s="93"/>
      <c r="B149" s="7" t="s">
        <v>348</v>
      </c>
      <c r="C149" s="7" t="s">
        <v>313</v>
      </c>
      <c r="D149" s="7" t="s">
        <v>703</v>
      </c>
      <c r="E149" s="7" t="s">
        <v>336</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9"/>
      <c r="AD149" s="7"/>
      <c r="AE149" s="7"/>
      <c r="AF149" s="10"/>
      <c r="AG149" s="30" t="str">
        <f t="shared" si="2"/>
        <v>X</v>
      </c>
    </row>
    <row r="150" spans="1:33" s="28" customFormat="1" ht="45" x14ac:dyDescent="0.3">
      <c r="A150" s="93"/>
      <c r="B150" s="7" t="s">
        <v>350</v>
      </c>
      <c r="C150" s="7" t="s">
        <v>314</v>
      </c>
      <c r="D150" s="7" t="s">
        <v>703</v>
      </c>
      <c r="E150" s="7" t="s">
        <v>336</v>
      </c>
      <c r="F150" s="66">
        <v>6.6498340000000002</v>
      </c>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t="s">
        <v>1132</v>
      </c>
      <c r="AE150" s="7" t="s">
        <v>1133</v>
      </c>
      <c r="AF150" s="10" t="s">
        <v>1134</v>
      </c>
      <c r="AG150" s="30" t="str">
        <f t="shared" si="2"/>
        <v>Non-blank</v>
      </c>
    </row>
    <row r="151" spans="1:33" s="28" customFormat="1" ht="45" x14ac:dyDescent="0.3">
      <c r="A151" s="93"/>
      <c r="B151" s="7" t="s">
        <v>350</v>
      </c>
      <c r="C151" s="7" t="s">
        <v>314</v>
      </c>
      <c r="D151" s="7" t="s">
        <v>703</v>
      </c>
      <c r="E151" s="7" t="s">
        <v>336</v>
      </c>
      <c r="F151" s="66"/>
      <c r="G151" s="66"/>
      <c r="H151" s="66"/>
      <c r="I151" s="66"/>
      <c r="J151" s="66"/>
      <c r="K151" s="66"/>
      <c r="L151" s="66"/>
      <c r="M151" s="66"/>
      <c r="N151" s="66"/>
      <c r="O151" s="66"/>
      <c r="P151" s="66">
        <v>7.3759832520547945</v>
      </c>
      <c r="Q151" s="66"/>
      <c r="R151" s="66"/>
      <c r="S151" s="66"/>
      <c r="T151" s="66"/>
      <c r="U151" s="66">
        <v>9.1038237671232878</v>
      </c>
      <c r="V151" s="66"/>
      <c r="W151" s="66"/>
      <c r="X151" s="66"/>
      <c r="Y151" s="66"/>
      <c r="Z151" s="66"/>
      <c r="AA151" s="66"/>
      <c r="AB151" s="66"/>
      <c r="AC151" s="7"/>
      <c r="AD151" s="7"/>
      <c r="AE151" s="7" t="s">
        <v>2012</v>
      </c>
      <c r="AF151" s="10" t="s">
        <v>2013</v>
      </c>
      <c r="AG151" s="30" t="str">
        <f t="shared" si="2"/>
        <v>Non-blank</v>
      </c>
    </row>
    <row r="152" spans="1:33" s="28" customFormat="1" ht="45" x14ac:dyDescent="0.3">
      <c r="A152" s="93"/>
      <c r="B152" s="7" t="s">
        <v>354</v>
      </c>
      <c r="C152" s="7" t="s">
        <v>315</v>
      </c>
      <c r="D152" s="7" t="s">
        <v>703</v>
      </c>
      <c r="E152" s="7" t="s">
        <v>336</v>
      </c>
      <c r="F152" s="66">
        <v>2.9787460000000001</v>
      </c>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t="s">
        <v>1132</v>
      </c>
      <c r="AE152" s="7" t="s">
        <v>1133</v>
      </c>
      <c r="AF152" s="10" t="s">
        <v>1134</v>
      </c>
      <c r="AG152" s="30" t="str">
        <f t="shared" si="2"/>
        <v>Non-blank</v>
      </c>
    </row>
    <row r="153" spans="1:33" s="28" customFormat="1" ht="45" x14ac:dyDescent="0.3">
      <c r="A153" s="93"/>
      <c r="B153" s="7" t="s">
        <v>354</v>
      </c>
      <c r="C153" s="7" t="s">
        <v>315</v>
      </c>
      <c r="D153" s="7" t="s">
        <v>703</v>
      </c>
      <c r="E153" s="7" t="s">
        <v>336</v>
      </c>
      <c r="F153" s="66"/>
      <c r="G153" s="66"/>
      <c r="H153" s="66"/>
      <c r="I153" s="66"/>
      <c r="J153" s="66"/>
      <c r="K153" s="66"/>
      <c r="L153" s="66"/>
      <c r="M153" s="66"/>
      <c r="N153" s="66"/>
      <c r="O153" s="66"/>
      <c r="P153" s="66">
        <v>4.4211687835616438</v>
      </c>
      <c r="Q153" s="66"/>
      <c r="R153" s="66"/>
      <c r="S153" s="66"/>
      <c r="T153" s="66"/>
      <c r="U153" s="66">
        <v>5.6079554410958909</v>
      </c>
      <c r="V153" s="66"/>
      <c r="W153" s="66"/>
      <c r="X153" s="66"/>
      <c r="Y153" s="66"/>
      <c r="Z153" s="66"/>
      <c r="AA153" s="66"/>
      <c r="AB153" s="66"/>
      <c r="AC153" s="7" t="s">
        <v>2016</v>
      </c>
      <c r="AD153" s="7"/>
      <c r="AE153" s="7" t="s">
        <v>2012</v>
      </c>
      <c r="AF153" s="10" t="s">
        <v>2013</v>
      </c>
      <c r="AG153" s="30" t="str">
        <f t="shared" si="2"/>
        <v>Non-blank</v>
      </c>
    </row>
    <row r="154" spans="1:33" s="28" customFormat="1" ht="45" x14ac:dyDescent="0.3">
      <c r="A154" s="93"/>
      <c r="B154" s="7" t="s">
        <v>2034</v>
      </c>
      <c r="C154" s="7" t="s">
        <v>316</v>
      </c>
      <c r="D154" s="7" t="s">
        <v>703</v>
      </c>
      <c r="E154" s="7" t="s">
        <v>336</v>
      </c>
      <c r="F154" s="66">
        <v>3.6710880000000001</v>
      </c>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t="s">
        <v>1132</v>
      </c>
      <c r="AE154" s="7" t="s">
        <v>1133</v>
      </c>
      <c r="AF154" s="10" t="s">
        <v>1134</v>
      </c>
      <c r="AG154" s="30" t="str">
        <f t="shared" si="2"/>
        <v>Non-blank</v>
      </c>
    </row>
    <row r="155" spans="1:33" s="28" customFormat="1" ht="45" x14ac:dyDescent="0.3">
      <c r="A155" s="93"/>
      <c r="B155" s="7" t="s">
        <v>2034</v>
      </c>
      <c r="C155" s="7" t="s">
        <v>316</v>
      </c>
      <c r="D155" s="7" t="s">
        <v>703</v>
      </c>
      <c r="E155" s="7" t="s">
        <v>336</v>
      </c>
      <c r="F155" s="66"/>
      <c r="G155" s="66"/>
      <c r="H155" s="66"/>
      <c r="I155" s="66"/>
      <c r="J155" s="66"/>
      <c r="K155" s="66"/>
      <c r="L155" s="66"/>
      <c r="M155" s="66"/>
      <c r="N155" s="66"/>
      <c r="O155" s="66"/>
      <c r="P155" s="66">
        <v>2.9548144684931503</v>
      </c>
      <c r="Q155" s="66"/>
      <c r="R155" s="66"/>
      <c r="S155" s="66"/>
      <c r="T155" s="66"/>
      <c r="U155" s="66">
        <v>3.4958683260273973</v>
      </c>
      <c r="V155" s="66"/>
      <c r="W155" s="66"/>
      <c r="X155" s="66"/>
      <c r="Y155" s="66"/>
      <c r="Z155" s="66"/>
      <c r="AA155" s="66"/>
      <c r="AB155" s="66"/>
      <c r="AC155" s="7" t="s">
        <v>2017</v>
      </c>
      <c r="AD155" s="7"/>
      <c r="AE155" s="7" t="s">
        <v>2012</v>
      </c>
      <c r="AF155" s="10" t="s">
        <v>2013</v>
      </c>
      <c r="AG155" s="30" t="str">
        <f t="shared" si="2"/>
        <v>Non-blank</v>
      </c>
    </row>
    <row r="156" spans="1:33" s="28" customFormat="1" ht="30" x14ac:dyDescent="0.3">
      <c r="A156" s="93"/>
      <c r="B156" s="7" t="s">
        <v>358</v>
      </c>
      <c r="C156" s="7" t="s">
        <v>317</v>
      </c>
      <c r="D156" s="7" t="s">
        <v>703</v>
      </c>
      <c r="E156" s="7" t="s">
        <v>114</v>
      </c>
      <c r="F156" s="66"/>
      <c r="G156" s="66"/>
      <c r="H156" s="66"/>
      <c r="I156" s="66"/>
      <c r="J156" s="66"/>
      <c r="K156" s="66"/>
      <c r="L156" s="66"/>
      <c r="M156" s="66"/>
      <c r="N156" s="66"/>
      <c r="O156" s="66"/>
      <c r="P156" s="66"/>
      <c r="Q156" s="66"/>
      <c r="R156" s="66"/>
      <c r="S156" s="66"/>
      <c r="T156" s="66"/>
      <c r="U156" s="66"/>
      <c r="V156" s="66">
        <v>6.2</v>
      </c>
      <c r="W156" s="66"/>
      <c r="X156" s="66"/>
      <c r="Y156" s="66"/>
      <c r="Z156" s="66"/>
      <c r="AA156" s="66"/>
      <c r="AB156" s="66"/>
      <c r="AC156" s="7"/>
      <c r="AD156" s="7" t="s">
        <v>1129</v>
      </c>
      <c r="AE156" s="7"/>
      <c r="AF156" s="10" t="s">
        <v>1130</v>
      </c>
      <c r="AG156" s="30" t="str">
        <f t="shared" si="2"/>
        <v>Non-blank</v>
      </c>
    </row>
    <row r="157" spans="1:33" s="28" customFormat="1" ht="30" x14ac:dyDescent="0.3">
      <c r="A157" s="93"/>
      <c r="B157" s="7" t="s">
        <v>358</v>
      </c>
      <c r="C157" s="7" t="s">
        <v>317</v>
      </c>
      <c r="D157" s="7" t="s">
        <v>703</v>
      </c>
      <c r="E157" s="7" t="s">
        <v>114</v>
      </c>
      <c r="F157" s="66">
        <v>4.5999999999999996</v>
      </c>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t="s">
        <v>1132</v>
      </c>
      <c r="AE157" s="7"/>
      <c r="AF157" s="10" t="s">
        <v>1134</v>
      </c>
      <c r="AG157" s="30" t="str">
        <f t="shared" si="2"/>
        <v>Non-blank</v>
      </c>
    </row>
    <row r="158" spans="1:33" s="28" customFormat="1" ht="45" x14ac:dyDescent="0.3">
      <c r="A158" s="93"/>
      <c r="B158" s="7" t="s">
        <v>358</v>
      </c>
      <c r="C158" s="7" t="s">
        <v>317</v>
      </c>
      <c r="D158" s="7" t="s">
        <v>703</v>
      </c>
      <c r="E158" s="7" t="s">
        <v>114</v>
      </c>
      <c r="F158" s="66"/>
      <c r="G158" s="66"/>
      <c r="H158" s="66"/>
      <c r="I158" s="66"/>
      <c r="J158" s="66"/>
      <c r="K158" s="66"/>
      <c r="L158" s="66"/>
      <c r="M158" s="66"/>
      <c r="N158" s="66">
        <v>6.2</v>
      </c>
      <c r="O158" s="66"/>
      <c r="P158" s="66"/>
      <c r="Q158" s="66"/>
      <c r="R158" s="66"/>
      <c r="S158" s="66"/>
      <c r="T158" s="66"/>
      <c r="U158" s="66"/>
      <c r="V158" s="66"/>
      <c r="W158" s="66"/>
      <c r="X158" s="66"/>
      <c r="Y158" s="66"/>
      <c r="Z158" s="66"/>
      <c r="AA158" s="66"/>
      <c r="AB158" s="66"/>
      <c r="AC158" s="7"/>
      <c r="AD158" s="7" t="s">
        <v>1145</v>
      </c>
      <c r="AE158" s="7"/>
      <c r="AF158" s="10" t="s">
        <v>1146</v>
      </c>
      <c r="AG158" s="30" t="str">
        <f t="shared" si="2"/>
        <v>Non-blank</v>
      </c>
    </row>
    <row r="159" spans="1:33" s="28" customFormat="1" ht="30" x14ac:dyDescent="0.3">
      <c r="A159" s="93"/>
      <c r="B159" s="7" t="s">
        <v>361</v>
      </c>
      <c r="C159" s="7" t="s">
        <v>318</v>
      </c>
      <c r="D159" s="7" t="s">
        <v>703</v>
      </c>
      <c r="E159" s="7" t="s">
        <v>114</v>
      </c>
      <c r="F159" s="66">
        <v>11</v>
      </c>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t="s">
        <v>1132</v>
      </c>
      <c r="AE159" s="7"/>
      <c r="AF159" s="10" t="s">
        <v>1134</v>
      </c>
      <c r="AG159" s="30" t="str">
        <f t="shared" si="2"/>
        <v>Non-blank</v>
      </c>
    </row>
    <row r="160" spans="1:33" s="28" customFormat="1" ht="16.8" x14ac:dyDescent="0.3">
      <c r="A160" s="93"/>
      <c r="B160" s="7" t="s">
        <v>361</v>
      </c>
      <c r="C160" s="7" t="s">
        <v>318</v>
      </c>
      <c r="D160" s="7" t="s">
        <v>703</v>
      </c>
      <c r="E160" s="7" t="s">
        <v>114</v>
      </c>
      <c r="F160" s="66"/>
      <c r="G160" s="66"/>
      <c r="H160" s="66"/>
      <c r="I160" s="66"/>
      <c r="J160" s="66"/>
      <c r="K160" s="66"/>
      <c r="L160" s="66"/>
      <c r="M160" s="66"/>
      <c r="N160" s="66"/>
      <c r="O160" s="66"/>
      <c r="P160" s="66">
        <v>11.3</v>
      </c>
      <c r="Q160" s="66"/>
      <c r="R160" s="66"/>
      <c r="S160" s="66"/>
      <c r="T160" s="66"/>
      <c r="U160" s="66">
        <v>12</v>
      </c>
      <c r="V160" s="66"/>
      <c r="W160" s="66"/>
      <c r="X160" s="66"/>
      <c r="Y160" s="66"/>
      <c r="Z160" s="66"/>
      <c r="AA160" s="66"/>
      <c r="AB160" s="66"/>
      <c r="AC160" s="7"/>
      <c r="AD160" s="7"/>
      <c r="AE160" s="7" t="s">
        <v>2012</v>
      </c>
      <c r="AF160" s="10" t="s">
        <v>2013</v>
      </c>
      <c r="AG160" s="30" t="str">
        <f t="shared" si="2"/>
        <v>Non-blank</v>
      </c>
    </row>
    <row r="161" spans="1:33" s="28" customFormat="1" ht="16.8" hidden="1" x14ac:dyDescent="0.3">
      <c r="A161" s="93"/>
      <c r="B161" s="7" t="s">
        <v>363</v>
      </c>
      <c r="C161" s="7" t="s">
        <v>319</v>
      </c>
      <c r="D161" s="7" t="s">
        <v>703</v>
      </c>
      <c r="E161" s="7" t="s">
        <v>114</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10"/>
      <c r="AG161" s="30" t="str">
        <f t="shared" si="2"/>
        <v>X</v>
      </c>
    </row>
    <row r="162" spans="1:33" s="28" customFormat="1" ht="16.8" x14ac:dyDescent="0.3">
      <c r="A162" s="93"/>
      <c r="B162" s="7" t="s">
        <v>363</v>
      </c>
      <c r="C162" s="7" t="s">
        <v>319</v>
      </c>
      <c r="D162" s="7" t="s">
        <v>703</v>
      </c>
      <c r="E162" s="7" t="s">
        <v>114</v>
      </c>
      <c r="F162" s="66"/>
      <c r="G162" s="66"/>
      <c r="H162" s="66"/>
      <c r="I162" s="66"/>
      <c r="J162" s="66"/>
      <c r="K162" s="66"/>
      <c r="L162" s="66"/>
      <c r="M162" s="66"/>
      <c r="N162" s="66"/>
      <c r="O162" s="66"/>
      <c r="P162" s="66">
        <v>19.8</v>
      </c>
      <c r="Q162" s="66"/>
      <c r="R162" s="66"/>
      <c r="S162" s="66"/>
      <c r="T162" s="66"/>
      <c r="U162" s="66">
        <v>20.2</v>
      </c>
      <c r="V162" s="66"/>
      <c r="W162" s="66"/>
      <c r="X162" s="66"/>
      <c r="Y162" s="66"/>
      <c r="Z162" s="66"/>
      <c r="AA162" s="66"/>
      <c r="AB162" s="66"/>
      <c r="AC162" s="7"/>
      <c r="AD162" s="7"/>
      <c r="AE162" s="7" t="s">
        <v>2012</v>
      </c>
      <c r="AF162" s="10" t="s">
        <v>2013</v>
      </c>
      <c r="AG162" s="30" t="str">
        <f t="shared" si="2"/>
        <v>Non-blank</v>
      </c>
    </row>
    <row r="163" spans="1:33" s="28" customFormat="1" ht="16.8" hidden="1" x14ac:dyDescent="0.3">
      <c r="A163" s="93"/>
      <c r="B163" s="7" t="s">
        <v>365</v>
      </c>
      <c r="C163" s="7" t="s">
        <v>320</v>
      </c>
      <c r="D163" s="7" t="s">
        <v>703</v>
      </c>
      <c r="E163" s="7" t="s">
        <v>114</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10"/>
      <c r="AG163" s="30" t="str">
        <f t="shared" si="2"/>
        <v>X</v>
      </c>
    </row>
    <row r="164" spans="1:33" s="28" customFormat="1" ht="30" x14ac:dyDescent="0.3">
      <c r="A164" s="93"/>
      <c r="B164" s="7" t="s">
        <v>367</v>
      </c>
      <c r="C164" s="7" t="s">
        <v>321</v>
      </c>
      <c r="D164" s="7" t="s">
        <v>703</v>
      </c>
      <c r="E164" s="7" t="s">
        <v>114</v>
      </c>
      <c r="F164" s="66">
        <v>6.8</v>
      </c>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t="s">
        <v>1132</v>
      </c>
      <c r="AE164" s="7"/>
      <c r="AF164" s="10" t="s">
        <v>1134</v>
      </c>
      <c r="AG164" s="30" t="str">
        <f t="shared" si="2"/>
        <v>Non-blank</v>
      </c>
    </row>
    <row r="165" spans="1:33" s="28" customFormat="1" ht="30" x14ac:dyDescent="0.3">
      <c r="A165" s="93"/>
      <c r="B165" s="7" t="s">
        <v>367</v>
      </c>
      <c r="C165" s="7" t="s">
        <v>321</v>
      </c>
      <c r="D165" s="7" t="s">
        <v>703</v>
      </c>
      <c r="E165" s="7" t="s">
        <v>114</v>
      </c>
      <c r="F165" s="66"/>
      <c r="G165" s="66"/>
      <c r="H165" s="66"/>
      <c r="I165" s="66"/>
      <c r="J165" s="66"/>
      <c r="K165" s="66"/>
      <c r="L165" s="66"/>
      <c r="M165" s="66"/>
      <c r="N165" s="66"/>
      <c r="O165" s="66"/>
      <c r="P165" s="66">
        <v>6.8</v>
      </c>
      <c r="Q165" s="66"/>
      <c r="R165" s="66"/>
      <c r="S165" s="66"/>
      <c r="T165" s="66"/>
      <c r="U165" s="66">
        <v>7.2</v>
      </c>
      <c r="V165" s="66"/>
      <c r="W165" s="66"/>
      <c r="X165" s="66"/>
      <c r="Y165" s="66"/>
      <c r="Z165" s="66"/>
      <c r="AA165" s="66"/>
      <c r="AB165" s="66"/>
      <c r="AC165" s="7"/>
      <c r="AD165" s="7"/>
      <c r="AE165" s="7" t="s">
        <v>2012</v>
      </c>
      <c r="AF165" s="10" t="s">
        <v>2013</v>
      </c>
      <c r="AG165" s="30" t="str">
        <f t="shared" si="2"/>
        <v>Non-blank</v>
      </c>
    </row>
    <row r="166" spans="1:33" s="28" customFormat="1" hidden="1" x14ac:dyDescent="0.3">
      <c r="A166" s="93"/>
      <c r="B166" s="7" t="s">
        <v>369</v>
      </c>
      <c r="C166" s="7" t="s">
        <v>322</v>
      </c>
      <c r="D166" s="7" t="s">
        <v>703</v>
      </c>
      <c r="E166" s="7" t="s">
        <v>114</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2"/>
        <v>X</v>
      </c>
    </row>
    <row r="167" spans="1:33" s="28" customFormat="1" ht="30" x14ac:dyDescent="0.3">
      <c r="A167" s="93"/>
      <c r="B167" s="7" t="s">
        <v>371</v>
      </c>
      <c r="C167" s="7" t="s">
        <v>323</v>
      </c>
      <c r="D167" s="7" t="s">
        <v>703</v>
      </c>
      <c r="E167" s="7" t="s">
        <v>114</v>
      </c>
      <c r="F167" s="66">
        <v>12</v>
      </c>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t="s">
        <v>1132</v>
      </c>
      <c r="AE167" s="7"/>
      <c r="AF167" s="10" t="s">
        <v>1134</v>
      </c>
      <c r="AG167" s="30" t="str">
        <f t="shared" si="2"/>
        <v>Non-blank</v>
      </c>
    </row>
    <row r="168" spans="1:33" s="28" customFormat="1" ht="16.8" x14ac:dyDescent="0.3">
      <c r="A168" s="93"/>
      <c r="B168" s="7" t="s">
        <v>371</v>
      </c>
      <c r="C168" s="7" t="s">
        <v>323</v>
      </c>
      <c r="D168" s="7" t="s">
        <v>703</v>
      </c>
      <c r="E168" s="7" t="s">
        <v>114</v>
      </c>
      <c r="F168" s="66"/>
      <c r="G168" s="66"/>
      <c r="H168" s="66"/>
      <c r="I168" s="66"/>
      <c r="J168" s="66"/>
      <c r="K168" s="66"/>
      <c r="L168" s="66"/>
      <c r="M168" s="66"/>
      <c r="N168" s="66"/>
      <c r="O168" s="66"/>
      <c r="P168" s="66">
        <v>12</v>
      </c>
      <c r="Q168" s="66"/>
      <c r="R168" s="66"/>
      <c r="S168" s="66"/>
      <c r="T168" s="66"/>
      <c r="U168" s="66">
        <v>12.4</v>
      </c>
      <c r="V168" s="66"/>
      <c r="W168" s="66"/>
      <c r="X168" s="66"/>
      <c r="Y168" s="66"/>
      <c r="Z168" s="66"/>
      <c r="AA168" s="66"/>
      <c r="AB168" s="66"/>
      <c r="AC168" s="7"/>
      <c r="AD168" s="7"/>
      <c r="AE168" s="7" t="s">
        <v>2012</v>
      </c>
      <c r="AF168" s="10" t="s">
        <v>2013</v>
      </c>
      <c r="AG168" s="30" t="str">
        <f t="shared" si="2"/>
        <v>Non-blank</v>
      </c>
    </row>
    <row r="169" spans="1:33" s="28" customFormat="1" ht="16.8" x14ac:dyDescent="0.3">
      <c r="A169" s="93"/>
      <c r="B169" s="7" t="s">
        <v>373</v>
      </c>
      <c r="C169" s="7" t="s">
        <v>324</v>
      </c>
      <c r="D169" s="7" t="s">
        <v>703</v>
      </c>
      <c r="E169" s="7" t="s">
        <v>114</v>
      </c>
      <c r="F169" s="66"/>
      <c r="G169" s="66"/>
      <c r="H169" s="66"/>
      <c r="I169" s="66"/>
      <c r="J169" s="66"/>
      <c r="K169" s="66"/>
      <c r="L169" s="66"/>
      <c r="M169" s="66"/>
      <c r="N169" s="66"/>
      <c r="O169" s="66"/>
      <c r="P169" s="66">
        <v>12</v>
      </c>
      <c r="Q169" s="66"/>
      <c r="R169" s="66"/>
      <c r="S169" s="66"/>
      <c r="T169" s="66"/>
      <c r="U169" s="66">
        <v>12</v>
      </c>
      <c r="V169" s="66"/>
      <c r="W169" s="66"/>
      <c r="X169" s="66"/>
      <c r="Y169" s="66"/>
      <c r="Z169" s="66"/>
      <c r="AA169" s="66"/>
      <c r="AB169" s="66"/>
      <c r="AC169" s="7" t="s">
        <v>2014</v>
      </c>
      <c r="AD169" s="7"/>
      <c r="AE169" s="7" t="s">
        <v>2012</v>
      </c>
      <c r="AF169" s="10" t="s">
        <v>2013</v>
      </c>
      <c r="AG169" s="30" t="str">
        <f t="shared" si="2"/>
        <v>Non-blank</v>
      </c>
    </row>
    <row r="170" spans="1:33" s="28" customFormat="1" ht="30" hidden="1" x14ac:dyDescent="0.3">
      <c r="A170" s="93"/>
      <c r="B170" s="7" t="s">
        <v>375</v>
      </c>
      <c r="C170" s="7" t="s">
        <v>325</v>
      </c>
      <c r="D170" s="7" t="s">
        <v>703</v>
      </c>
      <c r="E170" s="7" t="s">
        <v>114</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ht="30" x14ac:dyDescent="0.3">
      <c r="A171" s="93"/>
      <c r="B171" s="7" t="s">
        <v>377</v>
      </c>
      <c r="C171" s="7" t="s">
        <v>326</v>
      </c>
      <c r="D171" s="7" t="s">
        <v>703</v>
      </c>
      <c r="E171" s="7" t="s">
        <v>114</v>
      </c>
      <c r="F171" s="66">
        <v>3.6</v>
      </c>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t="s">
        <v>1132</v>
      </c>
      <c r="AE171" s="7"/>
      <c r="AF171" s="10" t="s">
        <v>1134</v>
      </c>
      <c r="AG171" s="30" t="str">
        <f t="shared" si="2"/>
        <v>Non-blank</v>
      </c>
    </row>
    <row r="172" spans="1:33" s="28" customFormat="1" ht="16.8" x14ac:dyDescent="0.3">
      <c r="A172" s="93"/>
      <c r="B172" s="7" t="s">
        <v>377</v>
      </c>
      <c r="C172" s="7" t="s">
        <v>326</v>
      </c>
      <c r="D172" s="7" t="s">
        <v>703</v>
      </c>
      <c r="E172" s="7" t="s">
        <v>114</v>
      </c>
      <c r="F172" s="66"/>
      <c r="G172" s="66"/>
      <c r="H172" s="66"/>
      <c r="I172" s="66"/>
      <c r="J172" s="66"/>
      <c r="K172" s="66"/>
      <c r="L172" s="66"/>
      <c r="M172" s="66"/>
      <c r="N172" s="66"/>
      <c r="O172" s="66"/>
      <c r="P172" s="66">
        <v>3.6</v>
      </c>
      <c r="Q172" s="66"/>
      <c r="R172" s="66"/>
      <c r="S172" s="66"/>
      <c r="T172" s="66"/>
      <c r="U172" s="66">
        <v>4</v>
      </c>
      <c r="V172" s="66"/>
      <c r="W172" s="66"/>
      <c r="X172" s="66"/>
      <c r="Y172" s="66"/>
      <c r="Z172" s="66"/>
      <c r="AA172" s="66"/>
      <c r="AB172" s="66"/>
      <c r="AC172" s="7"/>
      <c r="AD172" s="7"/>
      <c r="AE172" s="7" t="s">
        <v>2012</v>
      </c>
      <c r="AF172" s="10" t="s">
        <v>2013</v>
      </c>
      <c r="AG172" s="30" t="str">
        <f t="shared" si="2"/>
        <v>Non-blank</v>
      </c>
    </row>
    <row r="173" spans="1:33" s="28" customFormat="1" ht="30" x14ac:dyDescent="0.3">
      <c r="A173" s="93"/>
      <c r="B173" s="7" t="s">
        <v>378</v>
      </c>
      <c r="C173" s="7" t="s">
        <v>327</v>
      </c>
      <c r="D173" s="7" t="s">
        <v>703</v>
      </c>
      <c r="E173" s="7" t="s">
        <v>114</v>
      </c>
      <c r="F173" s="66">
        <v>0.9</v>
      </c>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t="s">
        <v>1132</v>
      </c>
      <c r="AE173" s="7"/>
      <c r="AF173" s="10" t="s">
        <v>1134</v>
      </c>
      <c r="AG173" s="30" t="str">
        <f t="shared" si="2"/>
        <v>Non-blank</v>
      </c>
    </row>
    <row r="174" spans="1:33" s="28" customFormat="1" ht="16.8" x14ac:dyDescent="0.3">
      <c r="A174" s="93"/>
      <c r="B174" s="7" t="s">
        <v>378</v>
      </c>
      <c r="C174" s="7" t="s">
        <v>327</v>
      </c>
      <c r="D174" s="7" t="s">
        <v>703</v>
      </c>
      <c r="E174" s="7" t="s">
        <v>114</v>
      </c>
      <c r="F174" s="66"/>
      <c r="G174" s="66"/>
      <c r="H174" s="66"/>
      <c r="I174" s="66"/>
      <c r="J174" s="66"/>
      <c r="K174" s="66"/>
      <c r="L174" s="66"/>
      <c r="M174" s="66"/>
      <c r="N174" s="66"/>
      <c r="O174" s="66"/>
      <c r="P174" s="66">
        <v>0.9</v>
      </c>
      <c r="Q174" s="66"/>
      <c r="R174" s="66"/>
      <c r="S174" s="66"/>
      <c r="T174" s="66"/>
      <c r="U174" s="66">
        <v>1.3</v>
      </c>
      <c r="V174" s="66"/>
      <c r="W174" s="66"/>
      <c r="X174" s="66"/>
      <c r="Y174" s="66"/>
      <c r="Z174" s="66"/>
      <c r="AA174" s="66"/>
      <c r="AB174" s="66"/>
      <c r="AC174" s="7"/>
      <c r="AD174" s="7"/>
      <c r="AE174" s="7" t="s">
        <v>2012</v>
      </c>
      <c r="AF174" s="10" t="s">
        <v>2013</v>
      </c>
      <c r="AG174" s="30" t="str">
        <f t="shared" si="2"/>
        <v>Non-blank</v>
      </c>
    </row>
    <row r="175" spans="1:33" s="28" customFormat="1" ht="16.8" hidden="1" x14ac:dyDescent="0.3">
      <c r="A175" s="93"/>
      <c r="B175" s="7" t="s">
        <v>379</v>
      </c>
      <c r="C175" s="7" t="s">
        <v>328</v>
      </c>
      <c r="D175" s="7" t="s">
        <v>703</v>
      </c>
      <c r="E175" s="7" t="s">
        <v>114</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10"/>
      <c r="AG175" s="30" t="str">
        <f t="shared" si="2"/>
        <v>X</v>
      </c>
    </row>
    <row r="176" spans="1:33" s="28" customFormat="1" ht="16.8" x14ac:dyDescent="0.3">
      <c r="A176" s="93"/>
      <c r="B176" s="7" t="s">
        <v>379</v>
      </c>
      <c r="C176" s="7" t="s">
        <v>328</v>
      </c>
      <c r="D176" s="7" t="s">
        <v>703</v>
      </c>
      <c r="E176" s="7" t="s">
        <v>114</v>
      </c>
      <c r="F176" s="66"/>
      <c r="G176" s="66"/>
      <c r="H176" s="66"/>
      <c r="I176" s="66"/>
      <c r="J176" s="66"/>
      <c r="K176" s="66"/>
      <c r="L176" s="66"/>
      <c r="M176" s="66"/>
      <c r="N176" s="66"/>
      <c r="O176" s="66"/>
      <c r="P176" s="66">
        <v>5.0999999999999996</v>
      </c>
      <c r="Q176" s="66"/>
      <c r="R176" s="66"/>
      <c r="S176" s="66"/>
      <c r="T176" s="66"/>
      <c r="U176" s="66">
        <v>5.5</v>
      </c>
      <c r="V176" s="66"/>
      <c r="W176" s="66"/>
      <c r="X176" s="66"/>
      <c r="Y176" s="66"/>
      <c r="Z176" s="66"/>
      <c r="AA176" s="66"/>
      <c r="AB176" s="66"/>
      <c r="AC176" s="7"/>
      <c r="AD176" s="7"/>
      <c r="AE176" s="7" t="s">
        <v>2012</v>
      </c>
      <c r="AF176" s="10" t="s">
        <v>2013</v>
      </c>
      <c r="AG176" s="30" t="str">
        <f t="shared" si="2"/>
        <v>Non-blank</v>
      </c>
    </row>
    <row r="177" spans="1:33" s="28" customFormat="1" ht="16.8" x14ac:dyDescent="0.3">
      <c r="A177" s="93"/>
      <c r="B177" s="7" t="s">
        <v>380</v>
      </c>
      <c r="C177" s="7" t="s">
        <v>330</v>
      </c>
      <c r="D177" s="7" t="s">
        <v>703</v>
      </c>
      <c r="E177" s="7" t="s">
        <v>114</v>
      </c>
      <c r="F177" s="66"/>
      <c r="G177" s="66"/>
      <c r="H177" s="66"/>
      <c r="I177" s="66"/>
      <c r="J177" s="66"/>
      <c r="K177" s="66"/>
      <c r="L177" s="66"/>
      <c r="M177" s="66"/>
      <c r="N177" s="66"/>
      <c r="O177" s="66"/>
      <c r="P177" s="66">
        <v>12</v>
      </c>
      <c r="Q177" s="66"/>
      <c r="R177" s="66"/>
      <c r="S177" s="66"/>
      <c r="T177" s="66"/>
      <c r="U177" s="66">
        <v>12.4</v>
      </c>
      <c r="V177" s="66"/>
      <c r="W177" s="66"/>
      <c r="X177" s="66"/>
      <c r="Y177" s="66"/>
      <c r="Z177" s="66"/>
      <c r="AA177" s="66"/>
      <c r="AB177" s="66"/>
      <c r="AC177" s="7" t="s">
        <v>2015</v>
      </c>
      <c r="AD177" s="7"/>
      <c r="AE177" s="7" t="s">
        <v>2012</v>
      </c>
      <c r="AF177" s="10" t="s">
        <v>2013</v>
      </c>
      <c r="AG177" s="30" t="str">
        <f t="shared" si="2"/>
        <v>Non-blank</v>
      </c>
    </row>
    <row r="178" spans="1:33" s="28" customFormat="1" ht="30" x14ac:dyDescent="0.3">
      <c r="A178" s="93"/>
      <c r="B178" s="7" t="s">
        <v>381</v>
      </c>
      <c r="C178" s="7" t="s">
        <v>333</v>
      </c>
      <c r="D178" s="7" t="s">
        <v>703</v>
      </c>
      <c r="E178" s="7" t="s">
        <v>109</v>
      </c>
      <c r="F178" s="66"/>
      <c r="G178" s="66"/>
      <c r="H178" s="66"/>
      <c r="I178" s="66"/>
      <c r="J178" s="66"/>
      <c r="K178" s="66"/>
      <c r="L178" s="66"/>
      <c r="M178" s="66"/>
      <c r="N178" s="66"/>
      <c r="O178" s="66"/>
      <c r="P178" s="66"/>
      <c r="Q178" s="66"/>
      <c r="R178" s="66"/>
      <c r="S178" s="66"/>
      <c r="T178" s="66"/>
      <c r="U178" s="66">
        <v>49715</v>
      </c>
      <c r="V178" s="66">
        <v>53062</v>
      </c>
      <c r="W178" s="66">
        <v>56536</v>
      </c>
      <c r="X178" s="66"/>
      <c r="Y178" s="66"/>
      <c r="Z178" s="66"/>
      <c r="AA178" s="66"/>
      <c r="AB178" s="66"/>
      <c r="AC178" s="7" t="s">
        <v>1153</v>
      </c>
      <c r="AD178" s="7" t="s">
        <v>1154</v>
      </c>
      <c r="AE178" s="7" t="s">
        <v>1155</v>
      </c>
      <c r="AF178" s="10" t="s">
        <v>1156</v>
      </c>
      <c r="AG178" s="30" t="str">
        <f t="shared" si="2"/>
        <v>Non-blank</v>
      </c>
    </row>
    <row r="179" spans="1:33" s="28" customFormat="1" ht="16.8" x14ac:dyDescent="0.3">
      <c r="A179" s="93"/>
      <c r="B179" s="7" t="s">
        <v>381</v>
      </c>
      <c r="C179" s="7" t="s">
        <v>333</v>
      </c>
      <c r="D179" s="7" t="s">
        <v>703</v>
      </c>
      <c r="E179" s="7" t="s">
        <v>109</v>
      </c>
      <c r="F179" s="66"/>
      <c r="G179" s="66"/>
      <c r="H179" s="66"/>
      <c r="I179" s="66"/>
      <c r="J179" s="66"/>
      <c r="K179" s="66"/>
      <c r="L179" s="66"/>
      <c r="M179" s="66"/>
      <c r="N179" s="66"/>
      <c r="O179" s="66"/>
      <c r="P179" s="66">
        <v>290920</v>
      </c>
      <c r="Q179" s="66"/>
      <c r="R179" s="66"/>
      <c r="S179" s="66"/>
      <c r="T179" s="66"/>
      <c r="U179" s="66">
        <v>404015</v>
      </c>
      <c r="V179" s="66"/>
      <c r="W179" s="66"/>
      <c r="X179" s="66"/>
      <c r="Y179" s="66"/>
      <c r="Z179" s="66"/>
      <c r="AA179" s="66"/>
      <c r="AB179" s="66"/>
      <c r="AC179" s="7"/>
      <c r="AD179" s="7"/>
      <c r="AE179" s="7" t="s">
        <v>2012</v>
      </c>
      <c r="AF179" s="10" t="s">
        <v>2013</v>
      </c>
      <c r="AG179" s="30" t="str">
        <f t="shared" si="2"/>
        <v>Non-blank</v>
      </c>
    </row>
    <row r="180" spans="1:33" s="28" customFormat="1" ht="30" x14ac:dyDescent="0.3">
      <c r="A180" s="93"/>
      <c r="B180" s="7" t="s">
        <v>383</v>
      </c>
      <c r="C180" s="7" t="s">
        <v>335</v>
      </c>
      <c r="D180" s="7" t="s">
        <v>703</v>
      </c>
      <c r="E180" s="7" t="s">
        <v>109</v>
      </c>
      <c r="F180" s="66"/>
      <c r="G180" s="66"/>
      <c r="H180" s="66"/>
      <c r="I180" s="66"/>
      <c r="J180" s="66"/>
      <c r="K180" s="66"/>
      <c r="L180" s="66"/>
      <c r="M180" s="66"/>
      <c r="N180" s="66"/>
      <c r="O180" s="66"/>
      <c r="P180" s="66"/>
      <c r="Q180" s="66"/>
      <c r="R180" s="66"/>
      <c r="S180" s="66"/>
      <c r="T180" s="66"/>
      <c r="U180" s="66">
        <v>1662</v>
      </c>
      <c r="V180" s="66">
        <v>1189</v>
      </c>
      <c r="W180" s="66">
        <v>3063</v>
      </c>
      <c r="X180" s="66"/>
      <c r="Y180" s="66"/>
      <c r="Z180" s="66"/>
      <c r="AA180" s="66"/>
      <c r="AB180" s="66"/>
      <c r="AC180" s="7"/>
      <c r="AD180" s="7" t="s">
        <v>1154</v>
      </c>
      <c r="AE180" s="7" t="s">
        <v>1155</v>
      </c>
      <c r="AF180" s="10" t="s">
        <v>1156</v>
      </c>
      <c r="AG180" s="30" t="str">
        <f t="shared" si="2"/>
        <v>Non-blank</v>
      </c>
    </row>
    <row r="181" spans="1:33" s="28" customFormat="1" ht="16.8" x14ac:dyDescent="0.3">
      <c r="A181" s="93"/>
      <c r="B181" s="7" t="s">
        <v>383</v>
      </c>
      <c r="C181" s="7" t="s">
        <v>335</v>
      </c>
      <c r="D181" s="7" t="s">
        <v>703</v>
      </c>
      <c r="E181" s="7" t="s">
        <v>109</v>
      </c>
      <c r="F181" s="66"/>
      <c r="G181" s="66"/>
      <c r="H181" s="66"/>
      <c r="I181" s="66"/>
      <c r="J181" s="66"/>
      <c r="K181" s="66"/>
      <c r="L181" s="66"/>
      <c r="M181" s="66"/>
      <c r="N181" s="66"/>
      <c r="O181" s="66"/>
      <c r="P181" s="66">
        <v>9265</v>
      </c>
      <c r="Q181" s="66"/>
      <c r="R181" s="66"/>
      <c r="S181" s="66"/>
      <c r="T181" s="66"/>
      <c r="U181" s="66">
        <v>11738</v>
      </c>
      <c r="V181" s="66"/>
      <c r="W181" s="66"/>
      <c r="X181" s="66"/>
      <c r="Y181" s="66"/>
      <c r="Z181" s="66"/>
      <c r="AA181" s="66"/>
      <c r="AB181" s="66"/>
      <c r="AC181" s="7"/>
      <c r="AD181" s="7"/>
      <c r="AE181" s="7" t="s">
        <v>2012</v>
      </c>
      <c r="AF181" s="10" t="s">
        <v>2013</v>
      </c>
      <c r="AG181" s="30" t="str">
        <f t="shared" si="2"/>
        <v>Non-blank</v>
      </c>
    </row>
    <row r="182" spans="1:33" s="28" customFormat="1" ht="30" hidden="1" x14ac:dyDescent="0.3">
      <c r="A182" s="93"/>
      <c r="B182" s="7" t="s">
        <v>384</v>
      </c>
      <c r="C182" s="7" t="s">
        <v>339</v>
      </c>
      <c r="D182" s="7" t="s">
        <v>703</v>
      </c>
      <c r="E182" s="7" t="s">
        <v>109</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10"/>
      <c r="AG182" s="30" t="str">
        <f t="shared" si="2"/>
        <v>X</v>
      </c>
    </row>
    <row r="183" spans="1:33" s="28" customFormat="1" ht="30" x14ac:dyDescent="0.3">
      <c r="A183" s="93"/>
      <c r="B183" s="7" t="s">
        <v>385</v>
      </c>
      <c r="C183" s="7" t="s">
        <v>341</v>
      </c>
      <c r="D183" s="7" t="s">
        <v>703</v>
      </c>
      <c r="E183" s="7" t="s">
        <v>109</v>
      </c>
      <c r="F183" s="66"/>
      <c r="G183" s="66"/>
      <c r="H183" s="66"/>
      <c r="I183" s="66"/>
      <c r="J183" s="66"/>
      <c r="K183" s="66"/>
      <c r="L183" s="66"/>
      <c r="M183" s="66"/>
      <c r="N183" s="66"/>
      <c r="O183" s="66"/>
      <c r="P183" s="66">
        <v>1728522</v>
      </c>
      <c r="Q183" s="66">
        <v>1875658</v>
      </c>
      <c r="R183" s="66">
        <v>2022424</v>
      </c>
      <c r="S183" s="66"/>
      <c r="T183" s="66"/>
      <c r="U183" s="66"/>
      <c r="V183" s="66"/>
      <c r="W183" s="66"/>
      <c r="X183" s="66"/>
      <c r="Y183" s="66"/>
      <c r="Z183" s="66"/>
      <c r="AA183" s="66"/>
      <c r="AB183" s="66"/>
      <c r="AC183" s="7"/>
      <c r="AD183" s="7" t="s">
        <v>1129</v>
      </c>
      <c r="AE183" s="7" t="s">
        <v>1157</v>
      </c>
      <c r="AF183" s="10" t="s">
        <v>1130</v>
      </c>
      <c r="AG183" s="30" t="str">
        <f t="shared" si="2"/>
        <v>Non-blank</v>
      </c>
    </row>
    <row r="184" spans="1:33" s="28" customFormat="1" ht="30" x14ac:dyDescent="0.3">
      <c r="A184" s="93"/>
      <c r="B184" s="7" t="s">
        <v>385</v>
      </c>
      <c r="C184" s="7" t="s">
        <v>341</v>
      </c>
      <c r="D184" s="7" t="s">
        <v>703</v>
      </c>
      <c r="E184" s="7" t="s">
        <v>109</v>
      </c>
      <c r="F184" s="66"/>
      <c r="G184" s="66"/>
      <c r="H184" s="66"/>
      <c r="I184" s="66"/>
      <c r="J184" s="66"/>
      <c r="K184" s="66"/>
      <c r="L184" s="66"/>
      <c r="M184" s="66"/>
      <c r="N184" s="66"/>
      <c r="O184" s="66"/>
      <c r="P184" s="66"/>
      <c r="Q184" s="66"/>
      <c r="R184" s="66"/>
      <c r="S184" s="66"/>
      <c r="T184" s="66"/>
      <c r="U184" s="66">
        <v>152769</v>
      </c>
      <c r="V184" s="66">
        <v>161309</v>
      </c>
      <c r="W184" s="66">
        <v>172459</v>
      </c>
      <c r="X184" s="66"/>
      <c r="Y184" s="66"/>
      <c r="Z184" s="66"/>
      <c r="AA184" s="66"/>
      <c r="AB184" s="66"/>
      <c r="AC184" s="7"/>
      <c r="AD184" s="7" t="s">
        <v>1154</v>
      </c>
      <c r="AE184" s="7" t="s">
        <v>1155</v>
      </c>
      <c r="AF184" s="10" t="s">
        <v>1156</v>
      </c>
      <c r="AG184" s="30" t="str">
        <f t="shared" si="2"/>
        <v>Non-blank</v>
      </c>
    </row>
    <row r="185" spans="1:33" s="28" customFormat="1" ht="30" x14ac:dyDescent="0.3">
      <c r="A185" s="93"/>
      <c r="B185" s="7" t="s">
        <v>385</v>
      </c>
      <c r="C185" s="7" t="s">
        <v>341</v>
      </c>
      <c r="D185" s="7" t="s">
        <v>703</v>
      </c>
      <c r="E185" s="7" t="s">
        <v>109</v>
      </c>
      <c r="F185" s="66"/>
      <c r="G185" s="66">
        <v>863003</v>
      </c>
      <c r="H185" s="66"/>
      <c r="I185" s="66"/>
      <c r="J185" s="66"/>
      <c r="K185" s="66"/>
      <c r="L185" s="66"/>
      <c r="M185" s="66"/>
      <c r="N185" s="66"/>
      <c r="O185" s="66"/>
      <c r="P185" s="66"/>
      <c r="Q185" s="66"/>
      <c r="R185" s="66"/>
      <c r="S185" s="66"/>
      <c r="T185" s="66"/>
      <c r="U185" s="66"/>
      <c r="V185" s="66"/>
      <c r="W185" s="66"/>
      <c r="X185" s="66"/>
      <c r="Y185" s="66"/>
      <c r="Z185" s="66"/>
      <c r="AA185" s="66"/>
      <c r="AB185" s="66"/>
      <c r="AC185" s="7"/>
      <c r="AD185" s="7" t="s">
        <v>1136</v>
      </c>
      <c r="AE185" s="7"/>
      <c r="AF185" s="10" t="s">
        <v>1137</v>
      </c>
      <c r="AG185" s="30" t="str">
        <f t="shared" si="2"/>
        <v>Non-blank</v>
      </c>
    </row>
    <row r="186" spans="1:33" s="28" customFormat="1" ht="30" x14ac:dyDescent="0.3">
      <c r="A186" s="93"/>
      <c r="B186" s="7" t="s">
        <v>385</v>
      </c>
      <c r="C186" s="7" t="s">
        <v>341</v>
      </c>
      <c r="D186" s="7" t="s">
        <v>703</v>
      </c>
      <c r="E186" s="7" t="s">
        <v>109</v>
      </c>
      <c r="F186" s="66"/>
      <c r="G186" s="66"/>
      <c r="H186" s="66"/>
      <c r="I186" s="66"/>
      <c r="J186" s="66"/>
      <c r="K186" s="66"/>
      <c r="L186" s="66"/>
      <c r="M186" s="66"/>
      <c r="N186" s="66"/>
      <c r="O186" s="66"/>
      <c r="P186" s="66">
        <v>1545030</v>
      </c>
      <c r="Q186" s="66"/>
      <c r="R186" s="66"/>
      <c r="S186" s="66"/>
      <c r="T186" s="66"/>
      <c r="U186" s="66">
        <v>1962409</v>
      </c>
      <c r="V186" s="66"/>
      <c r="W186" s="66"/>
      <c r="X186" s="66"/>
      <c r="Y186" s="66"/>
      <c r="Z186" s="66"/>
      <c r="AA186" s="66"/>
      <c r="AB186" s="66"/>
      <c r="AC186" s="7"/>
      <c r="AD186" s="7"/>
      <c r="AE186" s="7" t="s">
        <v>2012</v>
      </c>
      <c r="AF186" s="10" t="s">
        <v>2013</v>
      </c>
      <c r="AG186" s="30" t="str">
        <f t="shared" si="2"/>
        <v>Non-blank</v>
      </c>
    </row>
    <row r="187" spans="1:33" s="28" customFormat="1" ht="30" x14ac:dyDescent="0.3">
      <c r="A187" s="93"/>
      <c r="B187" s="7" t="s">
        <v>386</v>
      </c>
      <c r="C187" s="7" t="s">
        <v>343</v>
      </c>
      <c r="D187" s="7" t="s">
        <v>703</v>
      </c>
      <c r="E187" s="7" t="s">
        <v>109</v>
      </c>
      <c r="F187" s="66"/>
      <c r="G187" s="66"/>
      <c r="H187" s="66"/>
      <c r="I187" s="66"/>
      <c r="J187" s="66"/>
      <c r="K187" s="66"/>
      <c r="L187" s="66"/>
      <c r="M187" s="66"/>
      <c r="N187" s="66"/>
      <c r="O187" s="66"/>
      <c r="P187" s="66">
        <v>147136</v>
      </c>
      <c r="Q187" s="66">
        <v>160852</v>
      </c>
      <c r="R187" s="66">
        <v>174173</v>
      </c>
      <c r="S187" s="66"/>
      <c r="T187" s="66"/>
      <c r="U187" s="66"/>
      <c r="V187" s="66"/>
      <c r="W187" s="66"/>
      <c r="X187" s="66"/>
      <c r="Y187" s="66"/>
      <c r="Z187" s="66"/>
      <c r="AA187" s="66"/>
      <c r="AB187" s="66"/>
      <c r="AC187" s="7"/>
      <c r="AD187" s="7" t="s">
        <v>1129</v>
      </c>
      <c r="AE187" s="7" t="s">
        <v>1157</v>
      </c>
      <c r="AF187" s="10" t="s">
        <v>1130</v>
      </c>
      <c r="AG187" s="30" t="str">
        <f t="shared" si="2"/>
        <v>Non-blank</v>
      </c>
    </row>
    <row r="188" spans="1:33" s="28" customFormat="1" ht="30" x14ac:dyDescent="0.3">
      <c r="A188" s="93"/>
      <c r="B188" s="7" t="s">
        <v>386</v>
      </c>
      <c r="C188" s="7" t="s">
        <v>343</v>
      </c>
      <c r="D188" s="7" t="s">
        <v>703</v>
      </c>
      <c r="E188" s="7" t="s">
        <v>109</v>
      </c>
      <c r="F188" s="66"/>
      <c r="G188" s="66"/>
      <c r="H188" s="66"/>
      <c r="I188" s="66"/>
      <c r="J188" s="66"/>
      <c r="K188" s="66"/>
      <c r="L188" s="66"/>
      <c r="M188" s="66"/>
      <c r="N188" s="66"/>
      <c r="O188" s="66"/>
      <c r="P188" s="66"/>
      <c r="Q188" s="66"/>
      <c r="R188" s="66"/>
      <c r="S188" s="66"/>
      <c r="T188" s="66"/>
      <c r="U188" s="66">
        <v>10979</v>
      </c>
      <c r="V188" s="66">
        <v>11654</v>
      </c>
      <c r="W188" s="66">
        <v>10985</v>
      </c>
      <c r="X188" s="66"/>
      <c r="Y188" s="66"/>
      <c r="Z188" s="66"/>
      <c r="AA188" s="66"/>
      <c r="AB188" s="66"/>
      <c r="AC188" s="7"/>
      <c r="AD188" s="7" t="s">
        <v>1154</v>
      </c>
      <c r="AE188" s="7" t="s">
        <v>1155</v>
      </c>
      <c r="AF188" s="10" t="s">
        <v>1156</v>
      </c>
      <c r="AG188" s="30" t="str">
        <f t="shared" si="2"/>
        <v>Non-blank</v>
      </c>
    </row>
    <row r="189" spans="1:33" s="28" customFormat="1" ht="30" x14ac:dyDescent="0.3">
      <c r="A189" s="93"/>
      <c r="B189" s="7" t="s">
        <v>386</v>
      </c>
      <c r="C189" s="7" t="s">
        <v>343</v>
      </c>
      <c r="D189" s="7" t="s">
        <v>703</v>
      </c>
      <c r="E189" s="7" t="s">
        <v>109</v>
      </c>
      <c r="F189" s="66"/>
      <c r="G189" s="66">
        <v>65868</v>
      </c>
      <c r="H189" s="66"/>
      <c r="I189" s="66"/>
      <c r="J189" s="66"/>
      <c r="K189" s="66"/>
      <c r="L189" s="66"/>
      <c r="M189" s="66"/>
      <c r="N189" s="66"/>
      <c r="O189" s="66"/>
      <c r="P189" s="66"/>
      <c r="Q189" s="66"/>
      <c r="R189" s="66"/>
      <c r="S189" s="66"/>
      <c r="T189" s="66"/>
      <c r="U189" s="66"/>
      <c r="V189" s="66"/>
      <c r="W189" s="66"/>
      <c r="X189" s="66"/>
      <c r="Y189" s="66"/>
      <c r="Z189" s="66"/>
      <c r="AA189" s="66"/>
      <c r="AB189" s="66"/>
      <c r="AC189" s="7"/>
      <c r="AD189" s="7" t="s">
        <v>1136</v>
      </c>
      <c r="AE189" s="7"/>
      <c r="AF189" s="10" t="s">
        <v>1137</v>
      </c>
      <c r="AG189" s="30" t="str">
        <f t="shared" si="2"/>
        <v>Non-blank</v>
      </c>
    </row>
    <row r="190" spans="1:33" s="28" customFormat="1" ht="16.8" x14ac:dyDescent="0.3">
      <c r="A190" s="93"/>
      <c r="B190" s="7" t="s">
        <v>386</v>
      </c>
      <c r="C190" s="7" t="s">
        <v>343</v>
      </c>
      <c r="D190" s="7" t="s">
        <v>703</v>
      </c>
      <c r="E190" s="7" t="s">
        <v>109</v>
      </c>
      <c r="F190" s="66"/>
      <c r="G190" s="66"/>
      <c r="H190" s="66"/>
      <c r="I190" s="66"/>
      <c r="J190" s="66"/>
      <c r="K190" s="66"/>
      <c r="L190" s="66"/>
      <c r="M190" s="66"/>
      <c r="N190" s="66"/>
      <c r="O190" s="66"/>
      <c r="P190" s="66">
        <v>160931</v>
      </c>
      <c r="Q190" s="66"/>
      <c r="R190" s="66"/>
      <c r="S190" s="66"/>
      <c r="T190" s="66"/>
      <c r="U190" s="66">
        <v>183623</v>
      </c>
      <c r="V190" s="66"/>
      <c r="W190" s="66"/>
      <c r="X190" s="66"/>
      <c r="Y190" s="66"/>
      <c r="Z190" s="66"/>
      <c r="AA190" s="66"/>
      <c r="AB190" s="66"/>
      <c r="AC190" s="7"/>
      <c r="AD190" s="7"/>
      <c r="AE190" s="7" t="s">
        <v>2012</v>
      </c>
      <c r="AF190" s="10" t="s">
        <v>2013</v>
      </c>
      <c r="AG190" s="30" t="str">
        <f t="shared" si="2"/>
        <v>Non-blank</v>
      </c>
    </row>
    <row r="191" spans="1:33" s="28" customFormat="1" ht="30" x14ac:dyDescent="0.3">
      <c r="A191" s="93"/>
      <c r="B191" s="7" t="s">
        <v>387</v>
      </c>
      <c r="C191" s="7" t="s">
        <v>345</v>
      </c>
      <c r="D191" s="7" t="s">
        <v>703</v>
      </c>
      <c r="E191" s="7" t="s">
        <v>109</v>
      </c>
      <c r="F191" s="66"/>
      <c r="G191" s="66"/>
      <c r="H191" s="66"/>
      <c r="I191" s="66"/>
      <c r="J191" s="66"/>
      <c r="K191" s="66"/>
      <c r="L191" s="66"/>
      <c r="M191" s="66"/>
      <c r="N191" s="66"/>
      <c r="O191" s="66"/>
      <c r="P191" s="66">
        <v>23739</v>
      </c>
      <c r="Q191" s="66">
        <v>24142</v>
      </c>
      <c r="R191" s="66">
        <v>24831</v>
      </c>
      <c r="S191" s="66"/>
      <c r="T191" s="66"/>
      <c r="U191" s="66"/>
      <c r="V191" s="66"/>
      <c r="W191" s="66"/>
      <c r="X191" s="66"/>
      <c r="Y191" s="66"/>
      <c r="Z191" s="66"/>
      <c r="AA191" s="66"/>
      <c r="AB191" s="66"/>
      <c r="AC191" s="7"/>
      <c r="AD191" s="7" t="s">
        <v>1129</v>
      </c>
      <c r="AE191" s="7" t="s">
        <v>1157</v>
      </c>
      <c r="AF191" s="9" t="s">
        <v>1130</v>
      </c>
      <c r="AG191" s="30" t="str">
        <f t="shared" si="2"/>
        <v>Non-blank</v>
      </c>
    </row>
    <row r="192" spans="1:33" s="28" customFormat="1" ht="30" x14ac:dyDescent="0.3">
      <c r="A192" s="93"/>
      <c r="B192" s="7" t="s">
        <v>387</v>
      </c>
      <c r="C192" s="7" t="s">
        <v>345</v>
      </c>
      <c r="D192" s="7" t="s">
        <v>703</v>
      </c>
      <c r="E192" s="7" t="s">
        <v>109</v>
      </c>
      <c r="F192" s="66"/>
      <c r="G192" s="66"/>
      <c r="H192" s="66"/>
      <c r="I192" s="66"/>
      <c r="J192" s="66"/>
      <c r="K192" s="66"/>
      <c r="L192" s="66"/>
      <c r="M192" s="66"/>
      <c r="N192" s="66"/>
      <c r="O192" s="66"/>
      <c r="P192" s="66"/>
      <c r="Q192" s="66"/>
      <c r="R192" s="66"/>
      <c r="S192" s="66"/>
      <c r="T192" s="66"/>
      <c r="U192" s="66">
        <v>687</v>
      </c>
      <c r="V192" s="66">
        <v>698</v>
      </c>
      <c r="W192" s="66">
        <v>747</v>
      </c>
      <c r="X192" s="66"/>
      <c r="Y192" s="66"/>
      <c r="Z192" s="66"/>
      <c r="AA192" s="66"/>
      <c r="AB192" s="66"/>
      <c r="AC192" s="7"/>
      <c r="AD192" s="7" t="s">
        <v>1154</v>
      </c>
      <c r="AE192" s="7" t="s">
        <v>1155</v>
      </c>
      <c r="AF192" s="9" t="s">
        <v>1156</v>
      </c>
      <c r="AG192" s="30" t="str">
        <f t="shared" si="2"/>
        <v>Non-blank</v>
      </c>
    </row>
    <row r="193" spans="1:33" s="28" customFormat="1" ht="30" x14ac:dyDescent="0.3">
      <c r="A193" s="93"/>
      <c r="B193" s="7" t="s">
        <v>388</v>
      </c>
      <c r="C193" s="7" t="s">
        <v>347</v>
      </c>
      <c r="D193" s="7" t="s">
        <v>703</v>
      </c>
      <c r="E193" s="7" t="s">
        <v>109</v>
      </c>
      <c r="F193" s="66"/>
      <c r="G193" s="66"/>
      <c r="H193" s="66"/>
      <c r="I193" s="66"/>
      <c r="J193" s="66"/>
      <c r="K193" s="66"/>
      <c r="L193" s="66"/>
      <c r="M193" s="66"/>
      <c r="N193" s="66"/>
      <c r="O193" s="66"/>
      <c r="P193" s="66"/>
      <c r="Q193" s="66"/>
      <c r="R193" s="66"/>
      <c r="S193" s="66"/>
      <c r="T193" s="66"/>
      <c r="U193" s="66">
        <v>3874</v>
      </c>
      <c r="V193" s="66">
        <v>4810</v>
      </c>
      <c r="W193" s="66">
        <v>5492</v>
      </c>
      <c r="X193" s="66"/>
      <c r="Y193" s="66"/>
      <c r="Z193" s="66"/>
      <c r="AA193" s="66"/>
      <c r="AB193" s="66"/>
      <c r="AC193" s="7"/>
      <c r="AD193" s="7" t="s">
        <v>1154</v>
      </c>
      <c r="AE193" s="7" t="s">
        <v>1155</v>
      </c>
      <c r="AF193" s="9" t="s">
        <v>1156</v>
      </c>
      <c r="AG193" s="30" t="str">
        <f t="shared" si="2"/>
        <v>Non-blank</v>
      </c>
    </row>
    <row r="194" spans="1:33" s="28" customFormat="1" ht="30" x14ac:dyDescent="0.3">
      <c r="A194" s="93"/>
      <c r="B194" s="7" t="s">
        <v>389</v>
      </c>
      <c r="C194" s="7" t="s">
        <v>349</v>
      </c>
      <c r="D194" s="7" t="s">
        <v>703</v>
      </c>
      <c r="E194" s="7" t="s">
        <v>109</v>
      </c>
      <c r="F194" s="66"/>
      <c r="G194" s="66"/>
      <c r="H194" s="66"/>
      <c r="I194" s="66"/>
      <c r="J194" s="66"/>
      <c r="K194" s="66"/>
      <c r="L194" s="66"/>
      <c r="M194" s="66"/>
      <c r="N194" s="66"/>
      <c r="O194" s="66"/>
      <c r="P194" s="66"/>
      <c r="Q194" s="66"/>
      <c r="R194" s="66"/>
      <c r="S194" s="66"/>
      <c r="T194" s="66"/>
      <c r="U194" s="66">
        <v>4134</v>
      </c>
      <c r="V194" s="66">
        <v>3527</v>
      </c>
      <c r="W194" s="66">
        <v>3813</v>
      </c>
      <c r="X194" s="66"/>
      <c r="Y194" s="66"/>
      <c r="Z194" s="66"/>
      <c r="AA194" s="66"/>
      <c r="AB194" s="66"/>
      <c r="AC194" s="7" t="s">
        <v>1158</v>
      </c>
      <c r="AD194" s="7" t="s">
        <v>1154</v>
      </c>
      <c r="AE194" s="7" t="s">
        <v>1155</v>
      </c>
      <c r="AF194" s="10" t="s">
        <v>1156</v>
      </c>
      <c r="AG194" s="30" t="str">
        <f t="shared" si="2"/>
        <v>Non-blank</v>
      </c>
    </row>
    <row r="195" spans="1:33" s="28" customFormat="1" ht="30" hidden="1" x14ac:dyDescent="0.3">
      <c r="A195" s="93"/>
      <c r="B195" s="7" t="s">
        <v>391</v>
      </c>
      <c r="C195" s="7" t="s">
        <v>351</v>
      </c>
      <c r="D195" s="7" t="s">
        <v>703</v>
      </c>
      <c r="E195" s="7" t="s">
        <v>109</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hidden="1" x14ac:dyDescent="0.3">
      <c r="A196" s="93"/>
      <c r="B196" s="7" t="s">
        <v>392</v>
      </c>
      <c r="C196" s="7" t="s">
        <v>355</v>
      </c>
      <c r="D196" s="7" t="s">
        <v>703</v>
      </c>
      <c r="E196" s="7" t="s">
        <v>109</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hidden="1" x14ac:dyDescent="0.3">
      <c r="A197" s="93"/>
      <c r="B197" s="7" t="s">
        <v>393</v>
      </c>
      <c r="C197" s="7" t="s">
        <v>357</v>
      </c>
      <c r="D197" s="7" t="s">
        <v>703</v>
      </c>
      <c r="E197" s="7" t="s">
        <v>109</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56" si="3">IF(COUNTA(F197:AB197)=0,"X","Non-blank")</f>
        <v>X</v>
      </c>
    </row>
    <row r="198" spans="1:33" s="28" customFormat="1" ht="30" hidden="1" x14ac:dyDescent="0.3">
      <c r="A198" s="93"/>
      <c r="B198" s="7" t="s">
        <v>394</v>
      </c>
      <c r="C198" s="7" t="s">
        <v>359</v>
      </c>
      <c r="D198" s="7" t="s">
        <v>703</v>
      </c>
      <c r="E198" s="7" t="s">
        <v>109</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3"/>
        <v>X</v>
      </c>
    </row>
    <row r="199" spans="1:33" s="28" customFormat="1" ht="30" hidden="1" x14ac:dyDescent="0.3">
      <c r="A199" s="93"/>
      <c r="B199" s="7" t="s">
        <v>395</v>
      </c>
      <c r="C199" s="7" t="s">
        <v>362</v>
      </c>
      <c r="D199" s="7" t="s">
        <v>703</v>
      </c>
      <c r="E199" s="7" t="s">
        <v>109</v>
      </c>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7"/>
      <c r="AD199" s="7"/>
      <c r="AE199" s="7"/>
      <c r="AF199" s="9"/>
      <c r="AG199" s="30" t="str">
        <f t="shared" si="3"/>
        <v>X</v>
      </c>
    </row>
    <row r="200" spans="1:33" s="28" customFormat="1" ht="30" hidden="1" x14ac:dyDescent="0.3">
      <c r="A200" s="93"/>
      <c r="B200" s="7" t="s">
        <v>396</v>
      </c>
      <c r="C200" s="7" t="s">
        <v>364</v>
      </c>
      <c r="D200" s="7" t="s">
        <v>703</v>
      </c>
      <c r="E200" s="7" t="s">
        <v>109</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3"/>
        <v>X</v>
      </c>
    </row>
    <row r="201" spans="1:33" s="28" customFormat="1" ht="30" hidden="1" x14ac:dyDescent="0.3">
      <c r="A201" s="93"/>
      <c r="B201" s="7" t="s">
        <v>397</v>
      </c>
      <c r="C201" s="7" t="s">
        <v>366</v>
      </c>
      <c r="D201" s="7" t="s">
        <v>703</v>
      </c>
      <c r="E201" s="7" t="s">
        <v>109</v>
      </c>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7"/>
      <c r="AD201" s="7"/>
      <c r="AE201" s="7"/>
      <c r="AF201" s="9"/>
      <c r="AG201" s="30" t="str">
        <f t="shared" si="3"/>
        <v>X</v>
      </c>
    </row>
    <row r="202" spans="1:33" s="28" customFormat="1" ht="30" hidden="1" x14ac:dyDescent="0.3">
      <c r="A202" s="93"/>
      <c r="B202" s="7" t="s">
        <v>398</v>
      </c>
      <c r="C202" s="7" t="s">
        <v>368</v>
      </c>
      <c r="D202" s="7" t="s">
        <v>703</v>
      </c>
      <c r="E202" s="7" t="s">
        <v>109</v>
      </c>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c r="AF202" s="9"/>
      <c r="AG202" s="30" t="str">
        <f t="shared" si="3"/>
        <v>X</v>
      </c>
    </row>
    <row r="203" spans="1:33" s="28" customFormat="1" ht="30" hidden="1" x14ac:dyDescent="0.3">
      <c r="A203" s="93"/>
      <c r="B203" s="7" t="s">
        <v>399</v>
      </c>
      <c r="C203" s="7" t="s">
        <v>370</v>
      </c>
      <c r="D203" s="7" t="s">
        <v>703</v>
      </c>
      <c r="E203" s="7" t="s">
        <v>109</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t="30" x14ac:dyDescent="0.3">
      <c r="A204" s="93"/>
      <c r="B204" s="7" t="s">
        <v>400</v>
      </c>
      <c r="C204" s="7" t="s">
        <v>372</v>
      </c>
      <c r="D204" s="7" t="s">
        <v>703</v>
      </c>
      <c r="E204" s="7" t="s">
        <v>109</v>
      </c>
      <c r="F204" s="66"/>
      <c r="G204" s="66"/>
      <c r="H204" s="66"/>
      <c r="I204" s="66"/>
      <c r="J204" s="66"/>
      <c r="K204" s="66"/>
      <c r="L204" s="66"/>
      <c r="M204" s="66"/>
      <c r="N204" s="66"/>
      <c r="O204" s="66"/>
      <c r="P204" s="66">
        <v>2381453</v>
      </c>
      <c r="Q204" s="66">
        <v>2600572</v>
      </c>
      <c r="R204" s="66">
        <v>2823022</v>
      </c>
      <c r="S204" s="66"/>
      <c r="T204" s="66"/>
      <c r="U204" s="66"/>
      <c r="V204" s="66"/>
      <c r="W204" s="66"/>
      <c r="X204" s="66"/>
      <c r="Y204" s="66"/>
      <c r="Z204" s="66"/>
      <c r="AA204" s="66"/>
      <c r="AB204" s="66"/>
      <c r="AC204" s="7"/>
      <c r="AD204" s="7" t="s">
        <v>1129</v>
      </c>
      <c r="AE204" s="7" t="s">
        <v>1157</v>
      </c>
      <c r="AF204" s="10" t="s">
        <v>1130</v>
      </c>
      <c r="AG204" s="30" t="str">
        <f t="shared" si="3"/>
        <v>Non-blank</v>
      </c>
    </row>
    <row r="205" spans="1:33" s="28" customFormat="1" ht="30" x14ac:dyDescent="0.3">
      <c r="A205" s="93"/>
      <c r="B205" s="7" t="s">
        <v>400</v>
      </c>
      <c r="C205" s="7" t="s">
        <v>372</v>
      </c>
      <c r="D205" s="7" t="s">
        <v>703</v>
      </c>
      <c r="E205" s="7" t="s">
        <v>109</v>
      </c>
      <c r="F205" s="66"/>
      <c r="G205" s="66"/>
      <c r="H205" s="66"/>
      <c r="I205" s="66"/>
      <c r="J205" s="66"/>
      <c r="K205" s="66"/>
      <c r="L205" s="66"/>
      <c r="M205" s="66"/>
      <c r="N205" s="66"/>
      <c r="O205" s="66"/>
      <c r="P205" s="66"/>
      <c r="Q205" s="66"/>
      <c r="R205" s="66"/>
      <c r="S205" s="66"/>
      <c r="T205" s="66"/>
      <c r="U205" s="66">
        <v>223820</v>
      </c>
      <c r="V205" s="66">
        <v>236249</v>
      </c>
      <c r="W205" s="66">
        <v>253095</v>
      </c>
      <c r="X205" s="66"/>
      <c r="Y205" s="66"/>
      <c r="Z205" s="66"/>
      <c r="AA205" s="66"/>
      <c r="AB205" s="66"/>
      <c r="AC205" s="7"/>
      <c r="AD205" s="7" t="s">
        <v>1154</v>
      </c>
      <c r="AE205" s="7" t="s">
        <v>1155</v>
      </c>
      <c r="AF205" s="10" t="s">
        <v>1156</v>
      </c>
      <c r="AG205" s="30" t="str">
        <f t="shared" si="3"/>
        <v>Non-blank</v>
      </c>
    </row>
    <row r="206" spans="1:33" s="28" customFormat="1" ht="30" x14ac:dyDescent="0.3">
      <c r="A206" s="93"/>
      <c r="B206" s="7" t="s">
        <v>400</v>
      </c>
      <c r="C206" s="7" t="s">
        <v>372</v>
      </c>
      <c r="D206" s="7" t="s">
        <v>703</v>
      </c>
      <c r="E206" s="7" t="s">
        <v>109</v>
      </c>
      <c r="F206" s="66"/>
      <c r="G206" s="66">
        <v>1210278</v>
      </c>
      <c r="H206" s="66"/>
      <c r="I206" s="66"/>
      <c r="J206" s="66"/>
      <c r="K206" s="66"/>
      <c r="L206" s="66"/>
      <c r="M206" s="66"/>
      <c r="N206" s="66"/>
      <c r="O206" s="66"/>
      <c r="P206" s="66"/>
      <c r="Q206" s="66"/>
      <c r="R206" s="66"/>
      <c r="S206" s="66"/>
      <c r="T206" s="66"/>
      <c r="U206" s="66"/>
      <c r="V206" s="66"/>
      <c r="W206" s="66"/>
      <c r="X206" s="66"/>
      <c r="Y206" s="66"/>
      <c r="Z206" s="66"/>
      <c r="AA206" s="66"/>
      <c r="AB206" s="66"/>
      <c r="AC206" s="7"/>
      <c r="AD206" s="7" t="s">
        <v>1136</v>
      </c>
      <c r="AE206" s="7"/>
      <c r="AF206" s="10" t="s">
        <v>1137</v>
      </c>
      <c r="AG206" s="30" t="str">
        <f t="shared" si="3"/>
        <v>Non-blank</v>
      </c>
    </row>
    <row r="207" spans="1:33" s="28" customFormat="1" ht="30" hidden="1" x14ac:dyDescent="0.3">
      <c r="A207" s="93"/>
      <c r="B207" s="7" t="s">
        <v>401</v>
      </c>
      <c r="C207" s="7" t="s">
        <v>374</v>
      </c>
      <c r="D207" s="7" t="s">
        <v>703</v>
      </c>
      <c r="E207" s="7" t="s">
        <v>32</v>
      </c>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7"/>
      <c r="AD207" s="7"/>
      <c r="AE207" s="7"/>
      <c r="AF207" s="9"/>
      <c r="AG207" s="30" t="str">
        <f t="shared" si="3"/>
        <v>X</v>
      </c>
    </row>
    <row r="208" spans="1:33" s="28" customFormat="1" ht="16.8" hidden="1" x14ac:dyDescent="0.3">
      <c r="A208" s="93"/>
      <c r="B208" s="7" t="s">
        <v>402</v>
      </c>
      <c r="C208" s="7" t="s">
        <v>376</v>
      </c>
      <c r="D208" s="7" t="s">
        <v>703</v>
      </c>
      <c r="E208" s="7" t="s">
        <v>32</v>
      </c>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7"/>
      <c r="AD208" s="7"/>
      <c r="AE208" s="7"/>
      <c r="AF208" s="10"/>
      <c r="AG208" s="30" t="str">
        <f t="shared" si="3"/>
        <v>X</v>
      </c>
    </row>
    <row r="209" spans="1:33" s="28" customFormat="1" ht="30" x14ac:dyDescent="0.3">
      <c r="A209" s="93" t="s">
        <v>404</v>
      </c>
      <c r="B209" s="7" t="s">
        <v>405</v>
      </c>
      <c r="C209" s="7" t="s">
        <v>406</v>
      </c>
      <c r="D209" s="7" t="s">
        <v>701</v>
      </c>
      <c r="E209" s="7" t="s">
        <v>32</v>
      </c>
      <c r="F209" s="66"/>
      <c r="G209" s="66"/>
      <c r="H209" s="66"/>
      <c r="I209" s="66"/>
      <c r="J209" s="66"/>
      <c r="K209" s="66"/>
      <c r="L209" s="66"/>
      <c r="M209" s="66"/>
      <c r="N209" s="66"/>
      <c r="O209" s="66"/>
      <c r="P209" s="66"/>
      <c r="Q209" s="66"/>
      <c r="R209" s="66"/>
      <c r="S209" s="66"/>
      <c r="T209" s="66"/>
      <c r="U209" s="66"/>
      <c r="V209" s="66"/>
      <c r="W209" s="66"/>
      <c r="X209" s="66"/>
      <c r="Y209" s="66"/>
      <c r="Z209" s="66">
        <v>78.67</v>
      </c>
      <c r="AA209" s="66"/>
      <c r="AB209" s="66"/>
      <c r="AC209" s="7"/>
      <c r="AD209" s="7"/>
      <c r="AE209" s="7" t="s">
        <v>583</v>
      </c>
      <c r="AF209" s="9" t="s">
        <v>584</v>
      </c>
      <c r="AG209" s="30" t="str">
        <f t="shared" si="3"/>
        <v>Non-blank</v>
      </c>
    </row>
    <row r="210" spans="1:33" s="28" customFormat="1" ht="45" x14ac:dyDescent="0.3">
      <c r="A210" s="93"/>
      <c r="B210" s="7" t="s">
        <v>408</v>
      </c>
      <c r="C210" s="7" t="s">
        <v>409</v>
      </c>
      <c r="D210" s="7" t="s">
        <v>702</v>
      </c>
      <c r="E210" s="7" t="s">
        <v>32</v>
      </c>
      <c r="F210" s="66"/>
      <c r="G210" s="66"/>
      <c r="H210" s="66"/>
      <c r="I210" s="66"/>
      <c r="J210" s="66"/>
      <c r="K210" s="66"/>
      <c r="L210" s="66"/>
      <c r="M210" s="66"/>
      <c r="N210" s="66"/>
      <c r="O210" s="66"/>
      <c r="P210" s="66"/>
      <c r="Q210" s="66"/>
      <c r="R210" s="66"/>
      <c r="S210" s="66"/>
      <c r="T210" s="66"/>
      <c r="U210" s="66"/>
      <c r="V210" s="66"/>
      <c r="W210" s="66"/>
      <c r="X210" s="66"/>
      <c r="Y210" s="66"/>
      <c r="Z210" s="66">
        <v>15</v>
      </c>
      <c r="AA210" s="66"/>
      <c r="AB210" s="66"/>
      <c r="AC210" s="7"/>
      <c r="AD210" s="7"/>
      <c r="AE210" s="7" t="s">
        <v>566</v>
      </c>
      <c r="AF210" s="9" t="s">
        <v>567</v>
      </c>
      <c r="AG210" s="30" t="str">
        <f t="shared" si="3"/>
        <v>Non-blank</v>
      </c>
    </row>
    <row r="211" spans="1:33" s="28" customFormat="1" x14ac:dyDescent="0.3">
      <c r="A211" s="93"/>
      <c r="B211" s="7" t="s">
        <v>411</v>
      </c>
      <c r="C211" s="7" t="s">
        <v>412</v>
      </c>
      <c r="D211" s="7" t="s">
        <v>702</v>
      </c>
      <c r="E211" s="7" t="s">
        <v>36</v>
      </c>
      <c r="F211" s="66"/>
      <c r="G211" s="66"/>
      <c r="H211" s="66"/>
      <c r="I211" s="66"/>
      <c r="J211" s="66"/>
      <c r="K211" s="66"/>
      <c r="L211" s="66"/>
      <c r="M211" s="66"/>
      <c r="N211" s="66"/>
      <c r="O211" s="66"/>
      <c r="P211" s="66"/>
      <c r="Q211" s="66"/>
      <c r="R211" s="66"/>
      <c r="S211" s="66">
        <v>3.2</v>
      </c>
      <c r="T211" s="66"/>
      <c r="U211" s="66"/>
      <c r="V211" s="66"/>
      <c r="W211" s="66"/>
      <c r="X211" s="66"/>
      <c r="Y211" s="66"/>
      <c r="Z211" s="66"/>
      <c r="AA211" s="66"/>
      <c r="AB211" s="66"/>
      <c r="AC211" s="7"/>
      <c r="AD211" s="7"/>
      <c r="AE211" s="7" t="s">
        <v>783</v>
      </c>
      <c r="AF211" s="9" t="s">
        <v>784</v>
      </c>
      <c r="AG211" s="30" t="str">
        <f t="shared" si="3"/>
        <v>Non-blank</v>
      </c>
    </row>
    <row r="212" spans="1:33" s="28" customFormat="1" x14ac:dyDescent="0.3">
      <c r="A212" s="93"/>
      <c r="B212" s="7" t="s">
        <v>414</v>
      </c>
      <c r="C212" s="7" t="s">
        <v>415</v>
      </c>
      <c r="D212" s="7" t="s">
        <v>702</v>
      </c>
      <c r="E212" s="7" t="s">
        <v>32</v>
      </c>
      <c r="F212" s="66"/>
      <c r="G212" s="66"/>
      <c r="H212" s="66"/>
      <c r="I212" s="66"/>
      <c r="J212" s="66"/>
      <c r="K212" s="66"/>
      <c r="L212" s="66"/>
      <c r="M212" s="66"/>
      <c r="N212" s="66"/>
      <c r="O212" s="66"/>
      <c r="P212" s="66"/>
      <c r="Q212" s="66"/>
      <c r="R212" s="66"/>
      <c r="S212" s="66"/>
      <c r="T212" s="66"/>
      <c r="U212" s="66"/>
      <c r="V212" s="66"/>
      <c r="W212" s="66"/>
      <c r="X212" s="66"/>
      <c r="Y212" s="66"/>
      <c r="Z212" s="66">
        <v>3</v>
      </c>
      <c r="AA212" s="66"/>
      <c r="AB212" s="66"/>
      <c r="AC212" s="7"/>
      <c r="AD212" s="7"/>
      <c r="AE212" s="7" t="s">
        <v>566</v>
      </c>
      <c r="AF212" s="9" t="s">
        <v>567</v>
      </c>
      <c r="AG212" s="30" t="str">
        <f t="shared" si="3"/>
        <v>Non-blank</v>
      </c>
    </row>
    <row r="213" spans="1:33" s="28" customFormat="1" ht="30" hidden="1" x14ac:dyDescent="0.3">
      <c r="A213" s="93"/>
      <c r="B213" s="7" t="s">
        <v>417</v>
      </c>
      <c r="C213" s="7" t="s">
        <v>418</v>
      </c>
      <c r="D213" s="7" t="s">
        <v>702</v>
      </c>
      <c r="E213" s="7" t="s">
        <v>32</v>
      </c>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7"/>
      <c r="AD213" s="7"/>
      <c r="AE213" s="7"/>
      <c r="AF213" s="9"/>
      <c r="AG213" s="30" t="str">
        <f t="shared" si="3"/>
        <v>X</v>
      </c>
    </row>
    <row r="214" spans="1:33" s="28" customFormat="1" ht="75" x14ac:dyDescent="0.3">
      <c r="A214" s="93" t="s">
        <v>420</v>
      </c>
      <c r="B214" s="7" t="s">
        <v>421</v>
      </c>
      <c r="C214" s="7" t="s">
        <v>422</v>
      </c>
      <c r="D214" s="7" t="s">
        <v>702</v>
      </c>
      <c r="E214" s="7" t="s">
        <v>423</v>
      </c>
      <c r="F214" s="66"/>
      <c r="G214" s="66"/>
      <c r="H214" s="66"/>
      <c r="I214" s="66"/>
      <c r="J214" s="66"/>
      <c r="K214" s="66"/>
      <c r="L214" s="66"/>
      <c r="M214" s="66"/>
      <c r="N214" s="66"/>
      <c r="O214" s="66"/>
      <c r="P214" s="66"/>
      <c r="Q214" s="66"/>
      <c r="R214" s="66"/>
      <c r="S214" s="66">
        <v>4.8</v>
      </c>
      <c r="T214" s="66"/>
      <c r="U214" s="66"/>
      <c r="V214" s="66"/>
      <c r="W214" s="66"/>
      <c r="X214" s="66"/>
      <c r="Y214" s="66"/>
      <c r="Z214" s="66"/>
      <c r="AA214" s="66"/>
      <c r="AB214" s="66"/>
      <c r="AC214" s="7"/>
      <c r="AD214" s="7"/>
      <c r="AE214" s="7" t="s">
        <v>585</v>
      </c>
      <c r="AF214" s="9" t="s">
        <v>565</v>
      </c>
      <c r="AG214" s="30" t="str">
        <f t="shared" si="3"/>
        <v>Non-blank</v>
      </c>
    </row>
    <row r="215" spans="1:33" s="28" customFormat="1" ht="30" x14ac:dyDescent="0.3">
      <c r="A215" s="93"/>
      <c r="B215" s="7" t="s">
        <v>425</v>
      </c>
      <c r="C215" s="7" t="s">
        <v>426</v>
      </c>
      <c r="D215" s="7" t="s">
        <v>702</v>
      </c>
      <c r="E215" s="7" t="s">
        <v>178</v>
      </c>
      <c r="F215" s="66"/>
      <c r="G215" s="66"/>
      <c r="H215" s="66"/>
      <c r="I215" s="66"/>
      <c r="J215" s="66"/>
      <c r="K215" s="66"/>
      <c r="L215" s="66"/>
      <c r="M215" s="66"/>
      <c r="N215" s="66"/>
      <c r="O215" s="66"/>
      <c r="P215" s="66"/>
      <c r="Q215" s="66"/>
      <c r="R215" s="66"/>
      <c r="S215" s="66">
        <v>32.059002486239997</v>
      </c>
      <c r="T215" s="66"/>
      <c r="U215" s="66"/>
      <c r="V215" s="66"/>
      <c r="W215" s="66"/>
      <c r="X215" s="66"/>
      <c r="Y215" s="66"/>
      <c r="Z215" s="66"/>
      <c r="AA215" s="66"/>
      <c r="AB215" s="66"/>
      <c r="AC215" s="7"/>
      <c r="AD215" s="7"/>
      <c r="AE215" s="7" t="s">
        <v>586</v>
      </c>
      <c r="AF215" s="9"/>
      <c r="AG215" s="30" t="str">
        <f t="shared" si="3"/>
        <v>Non-blank</v>
      </c>
    </row>
    <row r="216" spans="1:33" s="28" customFormat="1" ht="60" x14ac:dyDescent="0.3">
      <c r="A216" s="93"/>
      <c r="B216" s="7" t="s">
        <v>428</v>
      </c>
      <c r="C216" s="7" t="s">
        <v>429</v>
      </c>
      <c r="D216" s="7" t="s">
        <v>703</v>
      </c>
      <c r="E216" s="7" t="s">
        <v>109</v>
      </c>
      <c r="F216" s="66"/>
      <c r="G216" s="66"/>
      <c r="H216" s="66"/>
      <c r="I216" s="66"/>
      <c r="J216" s="66"/>
      <c r="K216" s="66"/>
      <c r="L216" s="66"/>
      <c r="M216" s="66"/>
      <c r="N216" s="66"/>
      <c r="O216" s="66"/>
      <c r="P216" s="66"/>
      <c r="Q216" s="66">
        <v>2020</v>
      </c>
      <c r="R216" s="66">
        <v>2024</v>
      </c>
      <c r="S216" s="66">
        <v>2085</v>
      </c>
      <c r="T216" s="66">
        <v>1859</v>
      </c>
      <c r="U216" s="66"/>
      <c r="V216" s="66"/>
      <c r="W216" s="66"/>
      <c r="X216" s="66"/>
      <c r="Y216" s="66"/>
      <c r="Z216" s="66"/>
      <c r="AA216" s="66"/>
      <c r="AB216" s="66"/>
      <c r="AC216" s="7"/>
      <c r="AD216" s="7" t="s">
        <v>1129</v>
      </c>
      <c r="AE216" s="7" t="s">
        <v>1159</v>
      </c>
      <c r="AF216" s="10" t="s">
        <v>1130</v>
      </c>
      <c r="AG216" s="30" t="str">
        <f t="shared" si="3"/>
        <v>Non-blank</v>
      </c>
    </row>
    <row r="217" spans="1:33" s="28" customFormat="1" ht="16.8" hidden="1" x14ac:dyDescent="0.3">
      <c r="A217" s="93"/>
      <c r="B217" s="7" t="s">
        <v>431</v>
      </c>
      <c r="C217" s="7" t="s">
        <v>432</v>
      </c>
      <c r="D217" s="7" t="s">
        <v>703</v>
      </c>
      <c r="E217" s="7" t="s">
        <v>109</v>
      </c>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7"/>
      <c r="AD217" s="7"/>
      <c r="AE217" s="7"/>
      <c r="AF217" s="10"/>
      <c r="AG217" s="30" t="str">
        <f t="shared" si="3"/>
        <v>X</v>
      </c>
    </row>
    <row r="218" spans="1:33" s="28" customFormat="1" ht="30" hidden="1" x14ac:dyDescent="0.3">
      <c r="A218" s="93"/>
      <c r="B218" s="7" t="s">
        <v>434</v>
      </c>
      <c r="C218" s="7" t="s">
        <v>435</v>
      </c>
      <c r="D218" s="7" t="s">
        <v>703</v>
      </c>
      <c r="E218" s="7" t="s">
        <v>109</v>
      </c>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7"/>
      <c r="AD218" s="7"/>
      <c r="AE218" s="7"/>
      <c r="AF218" s="10"/>
      <c r="AG218" s="30" t="str">
        <f t="shared" si="3"/>
        <v>X</v>
      </c>
    </row>
    <row r="219" spans="1:33" s="28" customFormat="1" ht="30" hidden="1" x14ac:dyDescent="0.3">
      <c r="A219" s="93"/>
      <c r="B219" s="7" t="s">
        <v>439</v>
      </c>
      <c r="C219" s="7" t="s">
        <v>437</v>
      </c>
      <c r="D219" s="7" t="s">
        <v>703</v>
      </c>
      <c r="E219" s="7" t="s">
        <v>109</v>
      </c>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7"/>
      <c r="AD219" s="7"/>
      <c r="AE219" s="7"/>
      <c r="AF219" s="9"/>
      <c r="AG219" s="30" t="str">
        <f t="shared" si="3"/>
        <v>X</v>
      </c>
    </row>
    <row r="220" spans="1:33" s="28" customFormat="1" ht="30" hidden="1" x14ac:dyDescent="0.3">
      <c r="A220" s="93"/>
      <c r="B220" s="7" t="s">
        <v>441</v>
      </c>
      <c r="C220" s="7" t="s">
        <v>440</v>
      </c>
      <c r="D220" s="7" t="s">
        <v>703</v>
      </c>
      <c r="E220" s="7" t="s">
        <v>109</v>
      </c>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7"/>
      <c r="AD220" s="7"/>
      <c r="AE220" s="7"/>
      <c r="AF220" s="9"/>
      <c r="AG220" s="30" t="str">
        <f t="shared" si="3"/>
        <v>X</v>
      </c>
    </row>
    <row r="221" spans="1:33" s="28" customFormat="1" ht="30" x14ac:dyDescent="0.3">
      <c r="A221" s="93" t="s">
        <v>442</v>
      </c>
      <c r="B221" s="7" t="s">
        <v>443</v>
      </c>
      <c r="C221" s="7" t="s">
        <v>444</v>
      </c>
      <c r="D221" s="7" t="s">
        <v>702</v>
      </c>
      <c r="E221" s="7" t="s">
        <v>445</v>
      </c>
      <c r="F221" s="66"/>
      <c r="G221" s="66"/>
      <c r="H221" s="66"/>
      <c r="I221" s="66"/>
      <c r="J221" s="66"/>
      <c r="K221" s="66"/>
      <c r="L221" s="66"/>
      <c r="M221" s="66"/>
      <c r="N221" s="66"/>
      <c r="O221" s="66"/>
      <c r="P221" s="66"/>
      <c r="Q221" s="66"/>
      <c r="R221" s="66"/>
      <c r="S221" s="66"/>
      <c r="T221" s="66"/>
      <c r="U221" s="66"/>
      <c r="V221" s="66"/>
      <c r="W221" s="66"/>
      <c r="X221" s="66"/>
      <c r="Y221" s="66">
        <v>131.5</v>
      </c>
      <c r="Z221" s="66"/>
      <c r="AA221" s="66"/>
      <c r="AB221" s="66"/>
      <c r="AC221" s="7"/>
      <c r="AD221" s="7"/>
      <c r="AE221" s="7" t="s">
        <v>785</v>
      </c>
      <c r="AF221" s="9" t="s">
        <v>786</v>
      </c>
      <c r="AG221" s="30" t="str">
        <f t="shared" si="3"/>
        <v>Non-blank</v>
      </c>
    </row>
    <row r="222" spans="1:33" s="28" customFormat="1" ht="30" x14ac:dyDescent="0.3">
      <c r="A222" s="93"/>
      <c r="B222" s="7" t="s">
        <v>443</v>
      </c>
      <c r="C222" s="7" t="s">
        <v>444</v>
      </c>
      <c r="D222" s="7" t="s">
        <v>702</v>
      </c>
      <c r="E222" s="7" t="s">
        <v>445</v>
      </c>
      <c r="F222" s="66"/>
      <c r="G222" s="66"/>
      <c r="H222" s="66"/>
      <c r="I222" s="66"/>
      <c r="J222" s="66"/>
      <c r="K222" s="66"/>
      <c r="L222" s="66"/>
      <c r="M222" s="66"/>
      <c r="N222" s="66"/>
      <c r="O222" s="66"/>
      <c r="P222" s="66"/>
      <c r="Q222" s="66"/>
      <c r="R222" s="66"/>
      <c r="S222" s="66"/>
      <c r="T222" s="66"/>
      <c r="U222" s="66"/>
      <c r="V222" s="66"/>
      <c r="W222" s="66"/>
      <c r="X222" s="66">
        <v>76.099999999999994</v>
      </c>
      <c r="Y222" s="66">
        <v>59</v>
      </c>
      <c r="Z222" s="66">
        <v>49</v>
      </c>
      <c r="AA222" s="66">
        <v>55.1</v>
      </c>
      <c r="AB222" s="66"/>
      <c r="AC222" s="7"/>
      <c r="AD222" s="7"/>
      <c r="AE222" s="7" t="s">
        <v>616</v>
      </c>
      <c r="AF222" s="9" t="s">
        <v>617</v>
      </c>
      <c r="AG222" s="30" t="str">
        <f t="shared" si="3"/>
        <v>Non-blank</v>
      </c>
    </row>
    <row r="223" spans="1:33" s="28" customFormat="1" ht="30" x14ac:dyDescent="0.3">
      <c r="A223" s="93"/>
      <c r="B223" s="7" t="s">
        <v>443</v>
      </c>
      <c r="C223" s="7" t="s">
        <v>444</v>
      </c>
      <c r="D223" s="7" t="s">
        <v>702</v>
      </c>
      <c r="E223" s="7" t="s">
        <v>445</v>
      </c>
      <c r="F223" s="66">
        <v>48.62</v>
      </c>
      <c r="G223" s="66">
        <v>46.22</v>
      </c>
      <c r="H223" s="66">
        <v>49.53</v>
      </c>
      <c r="I223" s="66">
        <v>42.91</v>
      </c>
      <c r="J223" s="66">
        <v>46.27</v>
      </c>
      <c r="K223" s="66">
        <v>38.869999999999997</v>
      </c>
      <c r="L223" s="66">
        <v>38.369999999999997</v>
      </c>
      <c r="M223" s="66">
        <v>39.44</v>
      </c>
      <c r="N223" s="66">
        <v>43.76</v>
      </c>
      <c r="O223" s="66">
        <v>48.4</v>
      </c>
      <c r="P223" s="66">
        <v>46.38</v>
      </c>
      <c r="Q223" s="66">
        <v>51.6</v>
      </c>
      <c r="R223" s="66">
        <v>61.3</v>
      </c>
      <c r="S223" s="66">
        <v>52.54</v>
      </c>
      <c r="T223" s="66">
        <v>52.09</v>
      </c>
      <c r="U223" s="66">
        <v>54.32</v>
      </c>
      <c r="V223" s="66">
        <v>51.75</v>
      </c>
      <c r="W223" s="66">
        <v>55.93</v>
      </c>
      <c r="X223" s="66">
        <v>58.72</v>
      </c>
      <c r="Y223" s="66">
        <v>57.68</v>
      </c>
      <c r="Z223" s="66"/>
      <c r="AA223" s="66"/>
      <c r="AB223" s="66"/>
      <c r="AC223" s="7"/>
      <c r="AD223" s="7"/>
      <c r="AE223" s="7" t="s">
        <v>588</v>
      </c>
      <c r="AF223" s="9" t="s">
        <v>589</v>
      </c>
      <c r="AG223" s="30" t="str">
        <f t="shared" si="3"/>
        <v>Non-blank</v>
      </c>
    </row>
    <row r="224" spans="1:33" s="28" customFormat="1" ht="30" x14ac:dyDescent="0.3">
      <c r="A224" s="93"/>
      <c r="B224" s="7" t="s">
        <v>447</v>
      </c>
      <c r="C224" s="7" t="s">
        <v>448</v>
      </c>
      <c r="D224" s="7" t="s">
        <v>702</v>
      </c>
      <c r="E224" s="7" t="s">
        <v>449</v>
      </c>
      <c r="F224" s="66">
        <v>244.611811090619</v>
      </c>
      <c r="G224" s="66"/>
      <c r="H224" s="66"/>
      <c r="I224" s="66"/>
      <c r="J224" s="66"/>
      <c r="K224" s="66"/>
      <c r="L224" s="66"/>
      <c r="M224" s="66"/>
      <c r="N224" s="66"/>
      <c r="O224" s="66"/>
      <c r="P224" s="66"/>
      <c r="Q224" s="66"/>
      <c r="R224" s="66"/>
      <c r="S224" s="66"/>
      <c r="T224" s="66"/>
      <c r="U224" s="66">
        <v>463.82522607618199</v>
      </c>
      <c r="V224" s="66"/>
      <c r="W224" s="66"/>
      <c r="X224" s="66"/>
      <c r="Y224" s="66"/>
      <c r="Z224" s="66"/>
      <c r="AA224" s="66"/>
      <c r="AB224" s="66"/>
      <c r="AC224" s="7"/>
      <c r="AD224" s="7"/>
      <c r="AE224" s="7" t="s">
        <v>560</v>
      </c>
      <c r="AF224" s="9" t="s">
        <v>561</v>
      </c>
      <c r="AG224" s="30" t="str">
        <f t="shared" si="3"/>
        <v>Non-blank</v>
      </c>
    </row>
    <row r="225" spans="1:33" s="28" customFormat="1" ht="45" x14ac:dyDescent="0.3">
      <c r="A225" s="93"/>
      <c r="B225" s="7" t="s">
        <v>451</v>
      </c>
      <c r="C225" s="7" t="s">
        <v>452</v>
      </c>
      <c r="D225" s="7" t="s">
        <v>702</v>
      </c>
      <c r="E225" s="7" t="s">
        <v>453</v>
      </c>
      <c r="F225" s="66">
        <v>47.318747013585735</v>
      </c>
      <c r="G225" s="66"/>
      <c r="H225" s="66"/>
      <c r="I225" s="66"/>
      <c r="J225" s="66"/>
      <c r="K225" s="66"/>
      <c r="L225" s="66"/>
      <c r="M225" s="66"/>
      <c r="N225" s="66"/>
      <c r="O225" s="66"/>
      <c r="P225" s="66"/>
      <c r="Q225" s="66"/>
      <c r="R225" s="66"/>
      <c r="S225" s="66"/>
      <c r="T225" s="66"/>
      <c r="U225" s="66">
        <v>69.445737936520231</v>
      </c>
      <c r="V225" s="66"/>
      <c r="W225" s="66"/>
      <c r="X225" s="66"/>
      <c r="Y225" s="66"/>
      <c r="Z225" s="66"/>
      <c r="AA225" s="66"/>
      <c r="AB225" s="66"/>
      <c r="AC225" s="7"/>
      <c r="AD225" s="7"/>
      <c r="AE225" s="7" t="s">
        <v>568</v>
      </c>
      <c r="AF225" s="9"/>
      <c r="AG225" s="30" t="str">
        <f t="shared" si="3"/>
        <v>Non-blank</v>
      </c>
    </row>
    <row r="226" spans="1:33" s="28" customFormat="1" ht="30" x14ac:dyDescent="0.3">
      <c r="A226" s="93"/>
      <c r="B226" s="7" t="s">
        <v>455</v>
      </c>
      <c r="C226" s="7" t="s">
        <v>456</v>
      </c>
      <c r="D226" s="7" t="s">
        <v>702</v>
      </c>
      <c r="E226" s="7" t="s">
        <v>32</v>
      </c>
      <c r="F226" s="66"/>
      <c r="G226" s="66"/>
      <c r="H226" s="66"/>
      <c r="I226" s="66"/>
      <c r="J226" s="66"/>
      <c r="K226" s="66"/>
      <c r="L226" s="66"/>
      <c r="M226" s="66"/>
      <c r="N226" s="66"/>
      <c r="O226" s="66"/>
      <c r="P226" s="66"/>
      <c r="Q226" s="66"/>
      <c r="R226" s="66"/>
      <c r="S226" s="66"/>
      <c r="T226" s="66"/>
      <c r="U226" s="66">
        <v>15</v>
      </c>
      <c r="V226" s="66"/>
      <c r="W226" s="66"/>
      <c r="X226" s="66"/>
      <c r="Y226" s="66"/>
      <c r="Z226" s="66"/>
      <c r="AA226" s="66"/>
      <c r="AB226" s="66"/>
      <c r="AC226" s="7"/>
      <c r="AD226" s="7"/>
      <c r="AE226" s="7" t="s">
        <v>710</v>
      </c>
      <c r="AF226" s="9" t="s">
        <v>711</v>
      </c>
      <c r="AG226" s="30" t="str">
        <f t="shared" si="3"/>
        <v>Non-blank</v>
      </c>
    </row>
    <row r="227" spans="1:33" s="28" customFormat="1" x14ac:dyDescent="0.3">
      <c r="A227" s="93"/>
      <c r="B227" s="7" t="s">
        <v>458</v>
      </c>
      <c r="C227" s="7" t="s">
        <v>459</v>
      </c>
      <c r="D227" s="7" t="s">
        <v>702</v>
      </c>
      <c r="E227" s="7" t="s">
        <v>32</v>
      </c>
      <c r="F227" s="66"/>
      <c r="G227" s="66"/>
      <c r="H227" s="66"/>
      <c r="I227" s="66"/>
      <c r="J227" s="66"/>
      <c r="K227" s="66"/>
      <c r="L227" s="66"/>
      <c r="M227" s="66"/>
      <c r="N227" s="66"/>
      <c r="O227" s="66"/>
      <c r="P227" s="66"/>
      <c r="Q227" s="66"/>
      <c r="R227" s="66"/>
      <c r="S227" s="66"/>
      <c r="T227" s="66"/>
      <c r="U227" s="66"/>
      <c r="V227" s="66"/>
      <c r="W227" s="66"/>
      <c r="X227" s="66"/>
      <c r="Y227" s="66"/>
      <c r="Z227" s="66"/>
      <c r="AA227" s="66">
        <v>6</v>
      </c>
      <c r="AB227" s="66"/>
      <c r="AC227" s="7"/>
      <c r="AD227" s="7"/>
      <c r="AE227" s="7" t="s">
        <v>785</v>
      </c>
      <c r="AF227" s="9" t="s">
        <v>786</v>
      </c>
      <c r="AG227" s="30" t="str">
        <f t="shared" si="3"/>
        <v>Non-blank</v>
      </c>
    </row>
    <row r="228" spans="1:33" s="28" customFormat="1" ht="30" x14ac:dyDescent="0.3">
      <c r="A228" s="93"/>
      <c r="B228" s="7" t="s">
        <v>461</v>
      </c>
      <c r="C228" s="7" t="s">
        <v>462</v>
      </c>
      <c r="D228" s="7" t="s">
        <v>702</v>
      </c>
      <c r="E228" s="7" t="s">
        <v>32</v>
      </c>
      <c r="F228" s="66"/>
      <c r="G228" s="66"/>
      <c r="H228" s="66"/>
      <c r="I228" s="66"/>
      <c r="J228" s="66"/>
      <c r="K228" s="66"/>
      <c r="L228" s="66"/>
      <c r="M228" s="66"/>
      <c r="N228" s="66"/>
      <c r="O228" s="66"/>
      <c r="P228" s="66"/>
      <c r="Q228" s="66"/>
      <c r="R228" s="66"/>
      <c r="S228" s="66"/>
      <c r="T228" s="66"/>
      <c r="U228" s="66"/>
      <c r="V228" s="66"/>
      <c r="W228" s="66"/>
      <c r="X228" s="66"/>
      <c r="Y228" s="66"/>
      <c r="Z228" s="66"/>
      <c r="AA228" s="66">
        <v>0.8</v>
      </c>
      <c r="AB228" s="66"/>
      <c r="AC228" s="7"/>
      <c r="AD228" s="7"/>
      <c r="AE228" s="7" t="s">
        <v>785</v>
      </c>
      <c r="AF228" s="9" t="s">
        <v>786</v>
      </c>
      <c r="AG228" s="30" t="str">
        <f t="shared" si="3"/>
        <v>Non-blank</v>
      </c>
    </row>
    <row r="229" spans="1:33" s="28" customFormat="1" ht="30" hidden="1" x14ac:dyDescent="0.3">
      <c r="A229" s="93"/>
      <c r="B229" s="7" t="s">
        <v>464</v>
      </c>
      <c r="C229" s="7" t="s">
        <v>465</v>
      </c>
      <c r="D229" s="7" t="s">
        <v>702</v>
      </c>
      <c r="E229" s="7" t="s">
        <v>445</v>
      </c>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7"/>
      <c r="AD229" s="7"/>
      <c r="AE229" s="7"/>
      <c r="AF229" s="9"/>
      <c r="AG229" s="30" t="str">
        <f t="shared" si="3"/>
        <v>X</v>
      </c>
    </row>
    <row r="230" spans="1:33" s="28" customFormat="1" ht="30" hidden="1" x14ac:dyDescent="0.3">
      <c r="A230" s="93"/>
      <c r="B230" s="7" t="s">
        <v>467</v>
      </c>
      <c r="C230" s="7" t="s">
        <v>468</v>
      </c>
      <c r="D230" s="7" t="s">
        <v>702</v>
      </c>
      <c r="E230" s="7" t="s">
        <v>445</v>
      </c>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7"/>
      <c r="AD230" s="7"/>
      <c r="AE230" s="7"/>
      <c r="AF230" s="9"/>
      <c r="AG230" s="30" t="str">
        <f t="shared" si="3"/>
        <v>X</v>
      </c>
    </row>
    <row r="231" spans="1:33" s="28" customFormat="1" ht="30" hidden="1" x14ac:dyDescent="0.3">
      <c r="A231" s="93"/>
      <c r="B231" s="7" t="s">
        <v>470</v>
      </c>
      <c r="C231" s="7" t="s">
        <v>471</v>
      </c>
      <c r="D231" s="7" t="s">
        <v>702</v>
      </c>
      <c r="E231" s="7" t="s">
        <v>445</v>
      </c>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7"/>
      <c r="AD231" s="7"/>
      <c r="AE231" s="7"/>
      <c r="AF231" s="9"/>
      <c r="AG231" s="30" t="str">
        <f t="shared" si="3"/>
        <v>X</v>
      </c>
    </row>
    <row r="232" spans="1:33" s="28" customFormat="1" ht="30" hidden="1" x14ac:dyDescent="0.3">
      <c r="A232" s="93"/>
      <c r="B232" s="7" t="s">
        <v>473</v>
      </c>
      <c r="C232" s="7" t="s">
        <v>474</v>
      </c>
      <c r="D232" s="7" t="s">
        <v>702</v>
      </c>
      <c r="E232" s="7" t="s">
        <v>445</v>
      </c>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7"/>
      <c r="AD232" s="7"/>
      <c r="AE232" s="7"/>
      <c r="AF232" s="9"/>
      <c r="AG232" s="30" t="str">
        <f t="shared" si="3"/>
        <v>X</v>
      </c>
    </row>
    <row r="233" spans="1:33" s="28" customFormat="1" ht="30" hidden="1" x14ac:dyDescent="0.3">
      <c r="A233" s="93"/>
      <c r="B233" s="7" t="s">
        <v>476</v>
      </c>
      <c r="C233" s="7" t="s">
        <v>477</v>
      </c>
      <c r="D233" s="7" t="s">
        <v>702</v>
      </c>
      <c r="E233" s="7" t="s">
        <v>445</v>
      </c>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7"/>
      <c r="AD233" s="7"/>
      <c r="AE233" s="7"/>
      <c r="AF233" s="9"/>
      <c r="AG233" s="30" t="str">
        <f t="shared" si="3"/>
        <v>X</v>
      </c>
    </row>
    <row r="234" spans="1:33" s="28" customFormat="1" ht="30" x14ac:dyDescent="0.3">
      <c r="A234" s="93"/>
      <c r="B234" s="7" t="s">
        <v>479</v>
      </c>
      <c r="C234" s="7" t="s">
        <v>480</v>
      </c>
      <c r="D234" s="7" t="s">
        <v>702</v>
      </c>
      <c r="E234" s="7" t="s">
        <v>445</v>
      </c>
      <c r="F234" s="66">
        <v>14.47</v>
      </c>
      <c r="G234" s="66">
        <v>14.61</v>
      </c>
      <c r="H234" s="66">
        <v>14.75</v>
      </c>
      <c r="I234" s="66">
        <v>14.89</v>
      </c>
      <c r="J234" s="66">
        <v>15.03</v>
      </c>
      <c r="K234" s="66">
        <v>15.17</v>
      </c>
      <c r="L234" s="66">
        <v>15.52</v>
      </c>
      <c r="M234" s="66">
        <v>15.86</v>
      </c>
      <c r="N234" s="66">
        <v>16.21</v>
      </c>
      <c r="O234" s="66">
        <v>16.55</v>
      </c>
      <c r="P234" s="66">
        <v>16.899999999999999</v>
      </c>
      <c r="Q234" s="66">
        <v>17.48</v>
      </c>
      <c r="R234" s="66">
        <v>16.52</v>
      </c>
      <c r="S234" s="66">
        <v>16.04</v>
      </c>
      <c r="T234" s="66">
        <v>16.010000000000002</v>
      </c>
      <c r="U234" s="66">
        <v>16.93</v>
      </c>
      <c r="V234" s="66">
        <v>17.16</v>
      </c>
      <c r="W234" s="66">
        <v>18.510000000000002</v>
      </c>
      <c r="X234" s="66">
        <v>18.5</v>
      </c>
      <c r="Y234" s="66">
        <v>17.78</v>
      </c>
      <c r="Z234" s="66"/>
      <c r="AA234" s="66"/>
      <c r="AB234" s="66"/>
      <c r="AC234" s="7"/>
      <c r="AD234" s="7"/>
      <c r="AE234" s="7" t="s">
        <v>588</v>
      </c>
      <c r="AF234" s="9" t="s">
        <v>589</v>
      </c>
      <c r="AG234" s="30" t="str">
        <f t="shared" si="3"/>
        <v>Non-blank</v>
      </c>
    </row>
    <row r="235" spans="1:33" s="28" customFormat="1" ht="30" x14ac:dyDescent="0.3">
      <c r="A235" s="93"/>
      <c r="B235" s="7" t="s">
        <v>482</v>
      </c>
      <c r="C235" s="7" t="s">
        <v>483</v>
      </c>
      <c r="D235" s="7" t="s">
        <v>703</v>
      </c>
      <c r="E235" s="7" t="s">
        <v>445</v>
      </c>
      <c r="F235" s="66"/>
      <c r="G235" s="66"/>
      <c r="H235" s="66"/>
      <c r="I235" s="66"/>
      <c r="J235" s="66"/>
      <c r="K235" s="66"/>
      <c r="L235" s="66"/>
      <c r="M235" s="66"/>
      <c r="N235" s="66"/>
      <c r="O235" s="66"/>
      <c r="P235" s="66"/>
      <c r="Q235" s="66"/>
      <c r="R235" s="66"/>
      <c r="S235" s="66"/>
      <c r="T235" s="66"/>
      <c r="U235" s="66"/>
      <c r="V235" s="66"/>
      <c r="W235" s="66"/>
      <c r="X235" s="66">
        <v>75.2</v>
      </c>
      <c r="Y235" s="66">
        <v>48.1</v>
      </c>
      <c r="Z235" s="66">
        <v>37.700000000000003</v>
      </c>
      <c r="AA235" s="66"/>
      <c r="AB235" s="66"/>
      <c r="AC235" s="7"/>
      <c r="AD235" s="7" t="s">
        <v>1160</v>
      </c>
      <c r="AE235" s="7"/>
      <c r="AF235" s="9" t="s">
        <v>1161</v>
      </c>
      <c r="AG235" s="30" t="str">
        <f t="shared" si="3"/>
        <v>Non-blank</v>
      </c>
    </row>
    <row r="236" spans="1:33" s="28" customFormat="1" ht="30" x14ac:dyDescent="0.3">
      <c r="A236" s="93"/>
      <c r="B236" s="7" t="s">
        <v>485</v>
      </c>
      <c r="C236" s="7" t="s">
        <v>486</v>
      </c>
      <c r="D236" s="7" t="s">
        <v>703</v>
      </c>
      <c r="E236" s="7" t="s">
        <v>445</v>
      </c>
      <c r="F236" s="66"/>
      <c r="G236" s="66"/>
      <c r="H236" s="66"/>
      <c r="I236" s="66"/>
      <c r="J236" s="66"/>
      <c r="K236" s="66"/>
      <c r="L236" s="66"/>
      <c r="M236" s="66"/>
      <c r="N236" s="66"/>
      <c r="O236" s="66"/>
      <c r="P236" s="66"/>
      <c r="Q236" s="66"/>
      <c r="R236" s="66"/>
      <c r="S236" s="66"/>
      <c r="T236" s="66"/>
      <c r="U236" s="66"/>
      <c r="V236" s="66"/>
      <c r="W236" s="66"/>
      <c r="X236" s="66">
        <v>196</v>
      </c>
      <c r="Y236" s="66">
        <v>129.6</v>
      </c>
      <c r="Z236" s="66">
        <v>101.1</v>
      </c>
      <c r="AA236" s="66"/>
      <c r="AB236" s="66"/>
      <c r="AC236" s="7"/>
      <c r="AD236" s="7" t="s">
        <v>1160</v>
      </c>
      <c r="AE236" s="7"/>
      <c r="AF236" s="9" t="s">
        <v>1161</v>
      </c>
      <c r="AG236" s="30" t="str">
        <f t="shared" si="3"/>
        <v>Non-blank</v>
      </c>
    </row>
    <row r="237" spans="1:33" s="28" customFormat="1" ht="30" x14ac:dyDescent="0.3">
      <c r="A237" s="93"/>
      <c r="B237" s="7" t="s">
        <v>488</v>
      </c>
      <c r="C237" s="7" t="s">
        <v>489</v>
      </c>
      <c r="D237" s="7" t="s">
        <v>703</v>
      </c>
      <c r="E237" s="7" t="s">
        <v>445</v>
      </c>
      <c r="F237" s="66"/>
      <c r="G237" s="66"/>
      <c r="H237" s="66"/>
      <c r="I237" s="66"/>
      <c r="J237" s="66"/>
      <c r="K237" s="66"/>
      <c r="L237" s="66"/>
      <c r="M237" s="66"/>
      <c r="N237" s="66"/>
      <c r="O237" s="66"/>
      <c r="P237" s="66"/>
      <c r="Q237" s="66"/>
      <c r="R237" s="66"/>
      <c r="S237" s="66"/>
      <c r="T237" s="66"/>
      <c r="U237" s="66"/>
      <c r="V237" s="66"/>
      <c r="W237" s="66"/>
      <c r="X237" s="66">
        <v>43.6</v>
      </c>
      <c r="Y237" s="66">
        <v>36.799999999999997</v>
      </c>
      <c r="Z237" s="66">
        <v>24.6</v>
      </c>
      <c r="AA237" s="66"/>
      <c r="AB237" s="66"/>
      <c r="AC237" s="7"/>
      <c r="AD237" s="7" t="s">
        <v>1160</v>
      </c>
      <c r="AE237" s="7"/>
      <c r="AF237" s="9" t="s">
        <v>1161</v>
      </c>
      <c r="AG237" s="30" t="str">
        <f t="shared" si="3"/>
        <v>Non-blank</v>
      </c>
    </row>
    <row r="238" spans="1:33" s="28" customFormat="1" x14ac:dyDescent="0.3">
      <c r="A238" s="93" t="s">
        <v>491</v>
      </c>
      <c r="B238" s="7" t="s">
        <v>492</v>
      </c>
      <c r="C238" s="7" t="s">
        <v>493</v>
      </c>
      <c r="D238" s="7" t="s">
        <v>702</v>
      </c>
      <c r="E238" s="7" t="s">
        <v>494</v>
      </c>
      <c r="F238" s="66">
        <v>310.92026318940299</v>
      </c>
      <c r="G238" s="66"/>
      <c r="H238" s="66"/>
      <c r="I238" s="66"/>
      <c r="J238" s="66"/>
      <c r="K238" s="66"/>
      <c r="L238" s="66"/>
      <c r="M238" s="66"/>
      <c r="N238" s="66"/>
      <c r="O238" s="66"/>
      <c r="P238" s="66"/>
      <c r="Q238" s="66"/>
      <c r="R238" s="66"/>
      <c r="S238" s="66"/>
      <c r="T238" s="66"/>
      <c r="U238" s="66">
        <v>791.24912497053401</v>
      </c>
      <c r="V238" s="66"/>
      <c r="W238" s="66"/>
      <c r="X238" s="66"/>
      <c r="Y238" s="66"/>
      <c r="Z238" s="66"/>
      <c r="AA238" s="66"/>
      <c r="AB238" s="66"/>
      <c r="AC238" s="7"/>
      <c r="AD238" s="7"/>
      <c r="AE238" s="7" t="s">
        <v>560</v>
      </c>
      <c r="AF238" s="9" t="s">
        <v>561</v>
      </c>
      <c r="AG238" s="30" t="str">
        <f t="shared" si="3"/>
        <v>Non-blank</v>
      </c>
    </row>
    <row r="239" spans="1:33" s="28" customFormat="1" ht="30" x14ac:dyDescent="0.3">
      <c r="A239" s="93"/>
      <c r="B239" s="7" t="s">
        <v>496</v>
      </c>
      <c r="C239" s="7" t="s">
        <v>497</v>
      </c>
      <c r="D239" s="7" t="s">
        <v>702</v>
      </c>
      <c r="E239" s="7" t="s">
        <v>498</v>
      </c>
      <c r="F239" s="66">
        <v>60.145735439596201</v>
      </c>
      <c r="G239" s="66"/>
      <c r="H239" s="66"/>
      <c r="I239" s="66"/>
      <c r="J239" s="66"/>
      <c r="K239" s="66"/>
      <c r="L239" s="66"/>
      <c r="M239" s="66"/>
      <c r="N239" s="66"/>
      <c r="O239" s="66"/>
      <c r="P239" s="66"/>
      <c r="Q239" s="66"/>
      <c r="R239" s="66"/>
      <c r="S239" s="66"/>
      <c r="T239" s="66"/>
      <c r="U239" s="66"/>
      <c r="V239" s="66"/>
      <c r="W239" s="66"/>
      <c r="X239" s="66"/>
      <c r="Y239" s="66"/>
      <c r="Z239" s="66"/>
      <c r="AA239" s="66"/>
      <c r="AB239" s="66"/>
      <c r="AC239" s="7"/>
      <c r="AD239" s="7"/>
      <c r="AE239" s="7" t="s">
        <v>568</v>
      </c>
      <c r="AF239" s="9"/>
      <c r="AG239" s="30" t="str">
        <f t="shared" si="3"/>
        <v>Non-blank</v>
      </c>
    </row>
    <row r="240" spans="1:33" s="28" customFormat="1" ht="30" x14ac:dyDescent="0.3">
      <c r="A240" s="93"/>
      <c r="B240" s="7" t="s">
        <v>500</v>
      </c>
      <c r="C240" s="7" t="s">
        <v>501</v>
      </c>
      <c r="D240" s="7" t="s">
        <v>702</v>
      </c>
      <c r="E240" s="7" t="s">
        <v>502</v>
      </c>
      <c r="F240" s="66"/>
      <c r="G240" s="66"/>
      <c r="H240" s="66"/>
      <c r="I240" s="66"/>
      <c r="J240" s="66"/>
      <c r="K240" s="66"/>
      <c r="L240" s="66"/>
      <c r="M240" s="66">
        <v>1035.8455944628881</v>
      </c>
      <c r="N240" s="66"/>
      <c r="O240" s="66"/>
      <c r="P240" s="66"/>
      <c r="Q240" s="66"/>
      <c r="R240" s="66"/>
      <c r="S240" s="66"/>
      <c r="T240" s="66"/>
      <c r="U240" s="66"/>
      <c r="V240" s="66"/>
      <c r="W240" s="66"/>
      <c r="X240" s="66"/>
      <c r="Y240" s="66"/>
      <c r="Z240" s="66"/>
      <c r="AA240" s="66"/>
      <c r="AB240" s="66"/>
      <c r="AC240" s="7"/>
      <c r="AD240" s="7"/>
      <c r="AE240" s="7" t="s">
        <v>607</v>
      </c>
      <c r="AF240" s="9" t="s">
        <v>608</v>
      </c>
      <c r="AG240" s="30" t="str">
        <f t="shared" si="3"/>
        <v>Non-blank</v>
      </c>
    </row>
    <row r="241" spans="1:33" s="28" customFormat="1" ht="30" x14ac:dyDescent="0.3">
      <c r="A241" s="93"/>
      <c r="B241" s="7" t="s">
        <v>504</v>
      </c>
      <c r="C241" s="7" t="s">
        <v>505</v>
      </c>
      <c r="D241" s="7" t="s">
        <v>702</v>
      </c>
      <c r="E241" s="7" t="s">
        <v>16</v>
      </c>
      <c r="F241" s="66"/>
      <c r="G241" s="66"/>
      <c r="H241" s="66"/>
      <c r="I241" s="66"/>
      <c r="J241" s="66"/>
      <c r="K241" s="66"/>
      <c r="L241" s="66"/>
      <c r="M241" s="66"/>
      <c r="N241" s="66"/>
      <c r="O241" s="66"/>
      <c r="P241" s="66"/>
      <c r="Q241" s="66"/>
      <c r="R241" s="66"/>
      <c r="S241" s="66"/>
      <c r="T241" s="66"/>
      <c r="U241" s="66">
        <v>95</v>
      </c>
      <c r="V241" s="66"/>
      <c r="W241" s="66"/>
      <c r="X241" s="66"/>
      <c r="Y241" s="66"/>
      <c r="Z241" s="66"/>
      <c r="AA241" s="66"/>
      <c r="AB241" s="66"/>
      <c r="AC241" s="7"/>
      <c r="AD241" s="7"/>
      <c r="AE241" s="7" t="s">
        <v>560</v>
      </c>
      <c r="AF241" s="9" t="s">
        <v>561</v>
      </c>
      <c r="AG241" s="30" t="str">
        <f t="shared" si="3"/>
        <v>Non-blank</v>
      </c>
    </row>
    <row r="242" spans="1:33" s="28" customFormat="1" ht="30" x14ac:dyDescent="0.3">
      <c r="A242" s="93"/>
      <c r="B242" s="7" t="s">
        <v>507</v>
      </c>
      <c r="C242" s="7" t="s">
        <v>508</v>
      </c>
      <c r="D242" s="7" t="s">
        <v>702</v>
      </c>
      <c r="E242" s="7" t="s">
        <v>178</v>
      </c>
      <c r="F242" s="66">
        <v>1319180.0921799999</v>
      </c>
      <c r="G242" s="66"/>
      <c r="H242" s="66"/>
      <c r="I242" s="66"/>
      <c r="J242" s="66"/>
      <c r="K242" s="66"/>
      <c r="L242" s="66"/>
      <c r="M242" s="66"/>
      <c r="N242" s="66"/>
      <c r="O242" s="66"/>
      <c r="P242" s="66"/>
      <c r="Q242" s="66"/>
      <c r="R242" s="66"/>
      <c r="S242" s="66"/>
      <c r="T242" s="66"/>
      <c r="U242" s="66">
        <v>1738771.2282499999</v>
      </c>
      <c r="V242" s="66"/>
      <c r="W242" s="66"/>
      <c r="X242" s="66"/>
      <c r="Y242" s="66"/>
      <c r="Z242" s="66"/>
      <c r="AA242" s="66"/>
      <c r="AB242" s="66"/>
      <c r="AC242" s="7"/>
      <c r="AD242" s="7"/>
      <c r="AE242" s="7" t="s">
        <v>560</v>
      </c>
      <c r="AF242" s="9" t="s">
        <v>561</v>
      </c>
      <c r="AG242" s="30" t="str">
        <f t="shared" si="3"/>
        <v>Non-blank</v>
      </c>
    </row>
    <row r="243" spans="1:33" s="28" customFormat="1" ht="30" x14ac:dyDescent="0.3">
      <c r="A243" s="93"/>
      <c r="B243" s="7" t="s">
        <v>510</v>
      </c>
      <c r="C243" s="7" t="s">
        <v>511</v>
      </c>
      <c r="D243" s="7" t="s">
        <v>702</v>
      </c>
      <c r="E243" s="7" t="s">
        <v>32</v>
      </c>
      <c r="F243" s="66">
        <v>25.5187796406525</v>
      </c>
      <c r="G243" s="66"/>
      <c r="H243" s="66"/>
      <c r="I243" s="66"/>
      <c r="J243" s="66"/>
      <c r="K243" s="66"/>
      <c r="L243" s="66"/>
      <c r="M243" s="66"/>
      <c r="N243" s="66"/>
      <c r="O243" s="66"/>
      <c r="P243" s="66"/>
      <c r="Q243" s="66"/>
      <c r="R243" s="66"/>
      <c r="S243" s="66"/>
      <c r="T243" s="66"/>
      <c r="U243" s="66">
        <v>26.033567011893801</v>
      </c>
      <c r="V243" s="66"/>
      <c r="W243" s="66"/>
      <c r="X243" s="66"/>
      <c r="Y243" s="66"/>
      <c r="Z243" s="66"/>
      <c r="AA243" s="66"/>
      <c r="AB243" s="66"/>
      <c r="AC243" s="7"/>
      <c r="AD243" s="7"/>
      <c r="AE243" s="7" t="s">
        <v>568</v>
      </c>
      <c r="AF243" s="9"/>
      <c r="AG243" s="30" t="str">
        <f t="shared" si="3"/>
        <v>Non-blank</v>
      </c>
    </row>
    <row r="244" spans="1:33" s="28" customFormat="1" ht="30" x14ac:dyDescent="0.3">
      <c r="A244" s="93"/>
      <c r="B244" s="7" t="s">
        <v>513</v>
      </c>
      <c r="C244" s="7" t="s">
        <v>514</v>
      </c>
      <c r="D244" s="7" t="s">
        <v>702</v>
      </c>
      <c r="E244" s="7" t="s">
        <v>16</v>
      </c>
      <c r="F244" s="66"/>
      <c r="G244" s="66"/>
      <c r="H244" s="66"/>
      <c r="I244" s="66"/>
      <c r="J244" s="66"/>
      <c r="K244" s="66"/>
      <c r="L244" s="66"/>
      <c r="M244" s="66"/>
      <c r="N244" s="66"/>
      <c r="O244" s="66"/>
      <c r="P244" s="66"/>
      <c r="Q244" s="66"/>
      <c r="R244" s="66"/>
      <c r="S244" s="66"/>
      <c r="T244" s="66"/>
      <c r="U244" s="66">
        <v>0</v>
      </c>
      <c r="V244" s="66"/>
      <c r="W244" s="66"/>
      <c r="X244" s="66"/>
      <c r="Y244" s="66"/>
      <c r="Z244" s="66"/>
      <c r="AA244" s="66"/>
      <c r="AB244" s="66"/>
      <c r="AC244" s="7"/>
      <c r="AD244" s="7"/>
      <c r="AE244" s="7" t="s">
        <v>560</v>
      </c>
      <c r="AF244" s="9" t="s">
        <v>561</v>
      </c>
      <c r="AG244" s="30" t="str">
        <f t="shared" si="3"/>
        <v>Non-blank</v>
      </c>
    </row>
    <row r="245" spans="1:33" s="28" customFormat="1" ht="30" x14ac:dyDescent="0.3">
      <c r="A245" s="93"/>
      <c r="B245" s="7" t="s">
        <v>516</v>
      </c>
      <c r="C245" s="7" t="s">
        <v>517</v>
      </c>
      <c r="D245" s="7" t="s">
        <v>702</v>
      </c>
      <c r="E245" s="7" t="s">
        <v>178</v>
      </c>
      <c r="F245" s="66">
        <v>0</v>
      </c>
      <c r="G245" s="66"/>
      <c r="H245" s="66"/>
      <c r="I245" s="66"/>
      <c r="J245" s="66"/>
      <c r="K245" s="66"/>
      <c r="L245" s="66"/>
      <c r="M245" s="66"/>
      <c r="N245" s="66"/>
      <c r="O245" s="66"/>
      <c r="P245" s="66"/>
      <c r="Q245" s="66"/>
      <c r="R245" s="66"/>
      <c r="S245" s="66"/>
      <c r="T245" s="66"/>
      <c r="U245" s="66">
        <v>0</v>
      </c>
      <c r="V245" s="66"/>
      <c r="W245" s="66"/>
      <c r="X245" s="66"/>
      <c r="Y245" s="66"/>
      <c r="Z245" s="66"/>
      <c r="AA245" s="66"/>
      <c r="AB245" s="66"/>
      <c r="AC245" s="7"/>
      <c r="AD245" s="7"/>
      <c r="AE245" s="7" t="s">
        <v>560</v>
      </c>
      <c r="AF245" s="9" t="s">
        <v>561</v>
      </c>
      <c r="AG245" s="30" t="str">
        <f t="shared" si="3"/>
        <v>Non-blank</v>
      </c>
    </row>
    <row r="246" spans="1:33" s="28" customFormat="1" ht="30" x14ac:dyDescent="0.3">
      <c r="A246" s="93"/>
      <c r="B246" s="7" t="s">
        <v>519</v>
      </c>
      <c r="C246" s="7" t="s">
        <v>520</v>
      </c>
      <c r="D246" s="7" t="s">
        <v>702</v>
      </c>
      <c r="E246" s="7" t="s">
        <v>32</v>
      </c>
      <c r="F246" s="66">
        <v>0</v>
      </c>
      <c r="G246" s="66"/>
      <c r="H246" s="66"/>
      <c r="I246" s="66"/>
      <c r="J246" s="66"/>
      <c r="K246" s="66"/>
      <c r="L246" s="66"/>
      <c r="M246" s="66"/>
      <c r="N246" s="66"/>
      <c r="O246" s="66"/>
      <c r="P246" s="66"/>
      <c r="Q246" s="66"/>
      <c r="R246" s="66"/>
      <c r="S246" s="66"/>
      <c r="T246" s="66"/>
      <c r="U246" s="66">
        <v>0</v>
      </c>
      <c r="V246" s="66"/>
      <c r="W246" s="66"/>
      <c r="X246" s="66"/>
      <c r="Y246" s="66"/>
      <c r="Z246" s="66"/>
      <c r="AA246" s="66"/>
      <c r="AB246" s="66"/>
      <c r="AC246" s="7"/>
      <c r="AD246" s="7"/>
      <c r="AE246" s="7" t="s">
        <v>568</v>
      </c>
      <c r="AF246" s="9"/>
      <c r="AG246" s="30" t="str">
        <f t="shared" si="3"/>
        <v>Non-blank</v>
      </c>
    </row>
    <row r="247" spans="1:33" s="28" customFormat="1" hidden="1" x14ac:dyDescent="0.3">
      <c r="A247" s="93"/>
      <c r="B247" s="7" t="s">
        <v>522</v>
      </c>
      <c r="C247" s="7" t="s">
        <v>523</v>
      </c>
      <c r="D247" s="7" t="s">
        <v>703</v>
      </c>
      <c r="E247" s="7" t="s">
        <v>524</v>
      </c>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7"/>
      <c r="AD247" s="7"/>
      <c r="AE247" s="7"/>
      <c r="AF247" s="9"/>
      <c r="AG247" s="30" t="str">
        <f t="shared" si="3"/>
        <v>X</v>
      </c>
    </row>
    <row r="248" spans="1:33" s="28" customFormat="1" hidden="1" x14ac:dyDescent="0.3">
      <c r="A248" s="93"/>
      <c r="B248" s="7" t="s">
        <v>526</v>
      </c>
      <c r="C248" s="7" t="s">
        <v>527</v>
      </c>
      <c r="D248" s="7" t="s">
        <v>703</v>
      </c>
      <c r="E248" s="7" t="s">
        <v>524</v>
      </c>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7"/>
      <c r="AD248" s="7"/>
      <c r="AE248" s="7"/>
      <c r="AF248" s="9"/>
      <c r="AG248" s="30" t="str">
        <f t="shared" si="3"/>
        <v>X</v>
      </c>
    </row>
    <row r="249" spans="1:33" s="28" customFormat="1" ht="30" hidden="1" x14ac:dyDescent="0.3">
      <c r="A249" s="93"/>
      <c r="B249" s="7" t="s">
        <v>529</v>
      </c>
      <c r="C249" s="7" t="s">
        <v>530</v>
      </c>
      <c r="D249" s="7" t="s">
        <v>703</v>
      </c>
      <c r="E249" s="7" t="s">
        <v>531</v>
      </c>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7"/>
      <c r="AD249" s="7"/>
      <c r="AE249" s="7"/>
      <c r="AF249" s="9"/>
      <c r="AG249" s="30" t="str">
        <f t="shared" si="3"/>
        <v>X</v>
      </c>
    </row>
    <row r="250" spans="1:33" s="28" customFormat="1" ht="30" hidden="1" x14ac:dyDescent="0.3">
      <c r="A250" s="93" t="s">
        <v>533</v>
      </c>
      <c r="B250" s="7" t="s">
        <v>534</v>
      </c>
      <c r="C250" s="7" t="s">
        <v>535</v>
      </c>
      <c r="D250" s="7" t="s">
        <v>702</v>
      </c>
      <c r="E250" s="7" t="s">
        <v>32</v>
      </c>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7"/>
      <c r="AD250" s="7"/>
      <c r="AE250" s="7"/>
      <c r="AF250" s="9"/>
      <c r="AG250" s="30" t="str">
        <f t="shared" si="3"/>
        <v>X</v>
      </c>
    </row>
    <row r="251" spans="1:33" s="28" customFormat="1" ht="30" hidden="1" x14ac:dyDescent="0.3">
      <c r="A251" s="93"/>
      <c r="B251" s="7" t="s">
        <v>537</v>
      </c>
      <c r="C251" s="7" t="s">
        <v>538</v>
      </c>
      <c r="D251" s="7" t="s">
        <v>702</v>
      </c>
      <c r="E251" s="7" t="s">
        <v>32</v>
      </c>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7"/>
      <c r="AD251" s="7"/>
      <c r="AE251" s="7"/>
      <c r="AF251" s="9"/>
      <c r="AG251" s="30" t="str">
        <f t="shared" si="3"/>
        <v>X</v>
      </c>
    </row>
    <row r="252" spans="1:33" s="28" customFormat="1" ht="30" hidden="1" x14ac:dyDescent="0.3">
      <c r="A252" s="93"/>
      <c r="B252" s="7" t="s">
        <v>539</v>
      </c>
      <c r="C252" s="7" t="s">
        <v>540</v>
      </c>
      <c r="D252" s="7" t="s">
        <v>702</v>
      </c>
      <c r="E252" s="7" t="s">
        <v>32</v>
      </c>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7"/>
      <c r="AD252" s="7"/>
      <c r="AE252" s="7"/>
      <c r="AF252" s="9"/>
      <c r="AG252" s="30" t="str">
        <f t="shared" si="3"/>
        <v>X</v>
      </c>
    </row>
    <row r="253" spans="1:33" s="28" customFormat="1" ht="30" hidden="1" x14ac:dyDescent="0.3">
      <c r="A253" s="93"/>
      <c r="B253" s="7" t="s">
        <v>541</v>
      </c>
      <c r="C253" s="7" t="s">
        <v>542</v>
      </c>
      <c r="D253" s="7" t="s">
        <v>702</v>
      </c>
      <c r="E253" s="7" t="s">
        <v>36</v>
      </c>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7"/>
      <c r="AD253" s="7"/>
      <c r="AE253" s="7"/>
      <c r="AF253" s="9"/>
      <c r="AG253" s="30" t="str">
        <f t="shared" si="3"/>
        <v>X</v>
      </c>
    </row>
    <row r="254" spans="1:33" s="28" customFormat="1" ht="105" x14ac:dyDescent="0.3">
      <c r="A254" s="93"/>
      <c r="B254" s="7" t="s">
        <v>543</v>
      </c>
      <c r="C254" s="7" t="s">
        <v>544</v>
      </c>
      <c r="D254" s="7" t="s">
        <v>702</v>
      </c>
      <c r="E254" s="7" t="s">
        <v>545</v>
      </c>
      <c r="F254" s="66"/>
      <c r="G254" s="66"/>
      <c r="H254" s="66"/>
      <c r="I254" s="66"/>
      <c r="J254" s="66"/>
      <c r="K254" s="66"/>
      <c r="L254" s="66"/>
      <c r="M254" s="66"/>
      <c r="N254" s="66"/>
      <c r="O254" s="66"/>
      <c r="P254" s="66"/>
      <c r="Q254" s="66"/>
      <c r="R254" s="66"/>
      <c r="S254" s="66"/>
      <c r="T254" s="66"/>
      <c r="U254" s="66">
        <v>21.055594169999999</v>
      </c>
      <c r="V254" s="66"/>
      <c r="W254" s="66"/>
      <c r="X254" s="66"/>
      <c r="Y254" s="66"/>
      <c r="Z254" s="66"/>
      <c r="AA254" s="66"/>
      <c r="AB254" s="66"/>
      <c r="AC254" s="7"/>
      <c r="AD254" s="7"/>
      <c r="AE254" s="7" t="s">
        <v>560</v>
      </c>
      <c r="AF254" s="9" t="s">
        <v>561</v>
      </c>
      <c r="AG254" s="30" t="str">
        <f t="shared" si="3"/>
        <v>Non-blank</v>
      </c>
    </row>
    <row r="255" spans="1:33" s="28" customFormat="1" ht="30" hidden="1" x14ac:dyDescent="0.3">
      <c r="A255" s="93"/>
      <c r="B255" s="7" t="s">
        <v>547</v>
      </c>
      <c r="C255" s="7" t="s">
        <v>548</v>
      </c>
      <c r="D255" s="7" t="s">
        <v>702</v>
      </c>
      <c r="E255" s="7" t="s">
        <v>549</v>
      </c>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7"/>
      <c r="AD255" s="7"/>
      <c r="AE255" s="7"/>
      <c r="AF255" s="9"/>
      <c r="AG255" s="30" t="str">
        <f t="shared" si="3"/>
        <v>X</v>
      </c>
    </row>
    <row r="256" spans="1:33" s="28" customFormat="1" ht="30" hidden="1" x14ac:dyDescent="0.3">
      <c r="A256" s="93"/>
      <c r="B256" s="7" t="s">
        <v>551</v>
      </c>
      <c r="C256" s="7" t="s">
        <v>552</v>
      </c>
      <c r="D256" s="7" t="s">
        <v>702</v>
      </c>
      <c r="E256" s="7" t="s">
        <v>36</v>
      </c>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7"/>
      <c r="AD256" s="7"/>
      <c r="AE256" s="7"/>
      <c r="AF256" s="9"/>
      <c r="AG256" s="30" t="str">
        <f t="shared" si="3"/>
        <v>X</v>
      </c>
    </row>
    <row r="257" spans="2:33" s="28" customFormat="1" x14ac:dyDescent="0.3">
      <c r="AF257" s="30"/>
      <c r="AG257" s="30"/>
    </row>
    <row r="258" spans="2:33" x14ac:dyDescent="0.3">
      <c r="B258" s="27">
        <f>COUNTA(B5:B256)</f>
        <v>252</v>
      </c>
      <c r="C258" s="28">
        <f>COUNTA(C5:C256)</f>
        <v>252</v>
      </c>
      <c r="D258" s="27">
        <f>COUNTA(D5:D256)</f>
        <v>252</v>
      </c>
      <c r="E258" s="27">
        <f>COUNTA(E5:E256)</f>
        <v>252</v>
      </c>
      <c r="AB258" s="64">
        <f>COUNTA(F5:AB256)</f>
        <v>336</v>
      </c>
      <c r="AG258" s="80">
        <f>COUNTIF(AG5:AG256,"Non-blank")</f>
        <v>175</v>
      </c>
    </row>
    <row r="260" spans="2:33" x14ac:dyDescent="0.3">
      <c r="D260" s="65" t="s">
        <v>701</v>
      </c>
      <c r="E260" s="1" t="s">
        <v>554</v>
      </c>
    </row>
    <row r="261" spans="2:33" x14ac:dyDescent="0.3">
      <c r="D261" s="65" t="s">
        <v>702</v>
      </c>
      <c r="E261" s="1" t="s">
        <v>555</v>
      </c>
    </row>
    <row r="262" spans="2:33" x14ac:dyDescent="0.3">
      <c r="D262" s="65" t="s">
        <v>703</v>
      </c>
      <c r="E262" s="1" t="s">
        <v>556</v>
      </c>
    </row>
  </sheetData>
  <autoFilter ref="A4:AG256" xr:uid="{E28FAD52-D3A4-432E-8BAA-7FE1CA046FB6}">
    <filterColumn colId="32">
      <filters>
        <filter val="Non-blank"/>
      </filters>
    </filterColumn>
  </autoFilter>
  <mergeCells count="10">
    <mergeCell ref="A221:A237"/>
    <mergeCell ref="A238:A249"/>
    <mergeCell ref="A250:A256"/>
    <mergeCell ref="A2:B2"/>
    <mergeCell ref="A209:A213"/>
    <mergeCell ref="A5:A22"/>
    <mergeCell ref="A23:A40"/>
    <mergeCell ref="A41:A86"/>
    <mergeCell ref="A87:A208"/>
    <mergeCell ref="A214:A220"/>
  </mergeCells>
  <hyperlinks>
    <hyperlink ref="A2:B2" location="TOC!A1" display="&lt;&lt;&lt; Table of Contents" xr:uid="{3B50B40A-F36E-49CB-AAB4-DA14F43063C9}"/>
    <hyperlink ref="AF139" r:id="rId1" xr:uid="{6761102E-9886-49DE-B284-FF2DD5015FB9}"/>
    <hyperlink ref="AF137" r:id="rId2" xr:uid="{AA158503-6240-4C9C-BF1C-62413F9B8C9E}"/>
    <hyperlink ref="AF96" r:id="rId3" xr:uid="{2CDF2BD1-CA3F-47BC-8287-E1BDEA436067}"/>
    <hyperlink ref="AF66" r:id="rId4" xr:uid="{586D582A-EBEA-4A2C-8E13-FE8721B1C609}"/>
    <hyperlink ref="AF67" r:id="rId5" xr:uid="{619165B6-0A95-4B09-8972-54B25C78E793}"/>
  </hyperlinks>
  <pageMargins left="0.7" right="0.7" top="0.75" bottom="0.75" header="0.3" footer="0.3"/>
  <pageSetup paperSize="9"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45D16-BEE1-4D89-A3D5-D5597D44340E}">
  <sheetPr codeName="Sheet3" filterMode="1">
    <tabColor rgb="FFFFC000"/>
  </sheetPr>
  <dimension ref="A1:AG279"/>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661</v>
      </c>
      <c r="B1" s="58" t="s">
        <v>662</v>
      </c>
      <c r="C1" s="71"/>
      <c r="D1" s="71"/>
      <c r="E1" s="71"/>
      <c r="AC1" s="76" t="s">
        <v>2068</v>
      </c>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6246013.7365600001</v>
      </c>
      <c r="G5" s="66"/>
      <c r="H5" s="66"/>
      <c r="I5" s="66"/>
      <c r="J5" s="66"/>
      <c r="K5" s="66"/>
      <c r="L5" s="66"/>
      <c r="M5" s="66"/>
      <c r="N5" s="66"/>
      <c r="O5" s="66"/>
      <c r="P5" s="66"/>
      <c r="Q5" s="66"/>
      <c r="R5" s="66"/>
      <c r="S5" s="66"/>
      <c r="T5" s="66"/>
      <c r="U5" s="66">
        <v>10631615.367699999</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tr">
        <f t="shared" ref="B6:E8" si="1">B5</f>
        <v>Population</v>
      </c>
      <c r="C6" s="7" t="str">
        <f t="shared" si="1"/>
        <v>SEC-UDB-001</v>
      </c>
      <c r="D6" s="7" t="str">
        <f t="shared" si="1"/>
        <v>A</v>
      </c>
      <c r="E6" s="7" t="str">
        <f t="shared" si="1"/>
        <v>count</v>
      </c>
      <c r="F6" s="66">
        <v>5581263</v>
      </c>
      <c r="G6" s="66"/>
      <c r="H6" s="66"/>
      <c r="I6" s="66"/>
      <c r="J6" s="66"/>
      <c r="K6" s="66">
        <v>6785901</v>
      </c>
      <c r="L6" s="66"/>
      <c r="M6" s="66"/>
      <c r="N6" s="66"/>
      <c r="O6" s="66"/>
      <c r="P6" s="66">
        <v>8295564</v>
      </c>
      <c r="Q6" s="66"/>
      <c r="R6" s="66"/>
      <c r="S6" s="66"/>
      <c r="T6" s="66"/>
      <c r="U6" s="66">
        <v>10141080</v>
      </c>
      <c r="V6" s="66"/>
      <c r="W6" s="66"/>
      <c r="X6" s="66"/>
      <c r="Y6" s="66"/>
      <c r="Z6" s="66"/>
      <c r="AA6" s="66"/>
      <c r="AB6" s="66"/>
      <c r="AC6" s="7"/>
      <c r="AD6" s="7"/>
      <c r="AE6" s="7" t="s">
        <v>562</v>
      </c>
      <c r="AF6" s="10" t="s">
        <v>563</v>
      </c>
      <c r="AG6" s="30" t="str">
        <f t="shared" si="0"/>
        <v>Non-blank</v>
      </c>
    </row>
    <row r="7" spans="1:33" s="28" customFormat="1" ht="30" x14ac:dyDescent="0.3">
      <c r="A7" s="93"/>
      <c r="B7" s="7" t="str">
        <f t="shared" si="1"/>
        <v>Population</v>
      </c>
      <c r="C7" s="7" t="str">
        <f t="shared" si="1"/>
        <v>SEC-UDB-001</v>
      </c>
      <c r="D7" s="7" t="str">
        <f t="shared" si="1"/>
        <v>A</v>
      </c>
      <c r="E7" s="7" t="str">
        <f t="shared" si="1"/>
        <v>count</v>
      </c>
      <c r="F7" s="66"/>
      <c r="G7" s="66"/>
      <c r="H7" s="66"/>
      <c r="I7" s="66"/>
      <c r="J7" s="66"/>
      <c r="K7" s="66"/>
      <c r="L7" s="66"/>
      <c r="M7" s="66"/>
      <c r="N7" s="66"/>
      <c r="O7" s="66"/>
      <c r="P7" s="66"/>
      <c r="Q7" s="66"/>
      <c r="R7" s="66"/>
      <c r="S7" s="66"/>
      <c r="T7" s="66"/>
      <c r="U7" s="66"/>
      <c r="V7" s="66"/>
      <c r="W7" s="66">
        <v>10165000</v>
      </c>
      <c r="X7" s="66"/>
      <c r="Y7" s="66"/>
      <c r="Z7" s="66"/>
      <c r="AA7" s="66"/>
      <c r="AB7" s="66"/>
      <c r="AC7" s="7"/>
      <c r="AD7" s="7"/>
      <c r="AE7" s="7" t="s">
        <v>564</v>
      </c>
      <c r="AF7" s="10" t="s">
        <v>565</v>
      </c>
      <c r="AG7" s="30" t="str">
        <f t="shared" si="0"/>
        <v>Non-blank</v>
      </c>
    </row>
    <row r="8" spans="1:33" s="28" customFormat="1" ht="16.8" x14ac:dyDescent="0.3">
      <c r="A8" s="93"/>
      <c r="B8" s="7" t="str">
        <f t="shared" si="1"/>
        <v>Population</v>
      </c>
      <c r="C8" s="7" t="str">
        <f t="shared" si="1"/>
        <v>SEC-UDB-001</v>
      </c>
      <c r="D8" s="7" t="str">
        <f t="shared" si="1"/>
        <v>A</v>
      </c>
      <c r="E8" s="7" t="str">
        <f t="shared" si="1"/>
        <v>count</v>
      </c>
      <c r="F8" s="66"/>
      <c r="G8" s="66">
        <v>5701000</v>
      </c>
      <c r="H8" s="66"/>
      <c r="I8" s="66"/>
      <c r="J8" s="66"/>
      <c r="K8" s="66"/>
      <c r="L8" s="66"/>
      <c r="M8" s="66"/>
      <c r="N8" s="66"/>
      <c r="O8" s="66"/>
      <c r="P8" s="66"/>
      <c r="Q8" s="66">
        <v>8520000</v>
      </c>
      <c r="R8" s="66"/>
      <c r="S8" s="66"/>
      <c r="T8" s="66"/>
      <c r="U8" s="66"/>
      <c r="V8" s="66"/>
      <c r="W8" s="66"/>
      <c r="X8" s="66">
        <v>12298000</v>
      </c>
      <c r="Y8" s="66"/>
      <c r="Z8" s="66"/>
      <c r="AA8" s="66"/>
      <c r="AB8" s="66"/>
      <c r="AC8" s="7" t="s">
        <v>597</v>
      </c>
      <c r="AD8" s="7" t="s">
        <v>598</v>
      </c>
      <c r="AE8" s="7" t="s">
        <v>599</v>
      </c>
      <c r="AF8" s="10" t="s">
        <v>600</v>
      </c>
      <c r="AG8" s="30" t="str">
        <f t="shared" si="0"/>
        <v>Non-blank</v>
      </c>
    </row>
    <row r="9" spans="1:33" s="28" customFormat="1" ht="16.8" x14ac:dyDescent="0.3">
      <c r="A9" s="93"/>
      <c r="B9" s="7" t="s">
        <v>10</v>
      </c>
      <c r="C9" s="7" t="s">
        <v>11</v>
      </c>
      <c r="D9" s="7" t="s">
        <v>701</v>
      </c>
      <c r="E9" s="7" t="s">
        <v>109</v>
      </c>
      <c r="F9" s="66"/>
      <c r="G9" s="66"/>
      <c r="H9" s="66"/>
      <c r="I9" s="66"/>
      <c r="J9" s="66"/>
      <c r="K9" s="66"/>
      <c r="L9" s="66"/>
      <c r="M9" s="66"/>
      <c r="N9" s="66"/>
      <c r="O9" s="66"/>
      <c r="P9" s="66">
        <v>8425970</v>
      </c>
      <c r="Q9" s="66"/>
      <c r="R9" s="66"/>
      <c r="S9" s="66"/>
      <c r="T9" s="66"/>
      <c r="U9" s="66">
        <v>10271028</v>
      </c>
      <c r="V9" s="66"/>
      <c r="W9" s="66"/>
      <c r="X9" s="66"/>
      <c r="Y9" s="66"/>
      <c r="Z9" s="66"/>
      <c r="AA9" s="66"/>
      <c r="AB9" s="66"/>
      <c r="AC9" s="7"/>
      <c r="AD9" s="7"/>
      <c r="AE9" s="7" t="s">
        <v>2012</v>
      </c>
      <c r="AF9" s="10" t="s">
        <v>2013</v>
      </c>
      <c r="AG9" s="30" t="str">
        <f t="shared" si="0"/>
        <v>Non-blank</v>
      </c>
    </row>
    <row r="10" spans="1:33" s="28" customFormat="1" ht="16.8" x14ac:dyDescent="0.3">
      <c r="A10" s="93"/>
      <c r="B10" s="7" t="s">
        <v>14</v>
      </c>
      <c r="C10" s="7" t="s">
        <v>15</v>
      </c>
      <c r="D10" s="7" t="s">
        <v>701</v>
      </c>
      <c r="E10" s="7" t="s">
        <v>16</v>
      </c>
      <c r="F10" s="66">
        <v>434</v>
      </c>
      <c r="G10" s="66"/>
      <c r="H10" s="66"/>
      <c r="I10" s="66"/>
      <c r="J10" s="66"/>
      <c r="K10" s="66"/>
      <c r="L10" s="66"/>
      <c r="M10" s="66"/>
      <c r="N10" s="66"/>
      <c r="O10" s="66"/>
      <c r="P10" s="66"/>
      <c r="Q10" s="66"/>
      <c r="R10" s="66"/>
      <c r="S10" s="66"/>
      <c r="T10" s="66"/>
      <c r="U10" s="66">
        <v>628</v>
      </c>
      <c r="V10" s="66"/>
      <c r="W10" s="66"/>
      <c r="X10" s="66"/>
      <c r="Y10" s="66"/>
      <c r="Z10" s="66"/>
      <c r="AA10" s="66"/>
      <c r="AB10" s="66"/>
      <c r="AC10" s="7"/>
      <c r="AD10" s="7"/>
      <c r="AE10" s="7" t="s">
        <v>560</v>
      </c>
      <c r="AF10" s="10" t="s">
        <v>561</v>
      </c>
      <c r="AG10" s="30" t="str">
        <f t="shared" si="0"/>
        <v>Non-blank</v>
      </c>
    </row>
    <row r="11" spans="1:33" s="28" customFormat="1" ht="30" x14ac:dyDescent="0.3">
      <c r="A11" s="93"/>
      <c r="B11" s="7" t="str">
        <f t="shared" ref="B11:E13" si="2">B10</f>
        <v>Area</v>
      </c>
      <c r="C11" s="7" t="str">
        <f t="shared" si="2"/>
        <v>SEC-UDB-002</v>
      </c>
      <c r="D11" s="7" t="str">
        <f t="shared" si="2"/>
        <v>A</v>
      </c>
      <c r="E11" s="7" t="str">
        <f t="shared" si="2"/>
        <v>sqkm</v>
      </c>
      <c r="F11" s="66"/>
      <c r="G11" s="66"/>
      <c r="H11" s="66"/>
      <c r="I11" s="66"/>
      <c r="J11" s="66"/>
      <c r="K11" s="66"/>
      <c r="L11" s="66"/>
      <c r="M11" s="66"/>
      <c r="N11" s="66"/>
      <c r="O11" s="66"/>
      <c r="P11" s="66"/>
      <c r="Q11" s="66"/>
      <c r="R11" s="66"/>
      <c r="S11" s="66"/>
      <c r="T11" s="66"/>
      <c r="U11" s="66"/>
      <c r="V11" s="66"/>
      <c r="W11" s="66"/>
      <c r="X11" s="66">
        <v>1294</v>
      </c>
      <c r="Y11" s="66"/>
      <c r="Z11" s="66"/>
      <c r="AA11" s="66"/>
      <c r="AB11" s="66"/>
      <c r="AC11" s="7" t="s">
        <v>620</v>
      </c>
      <c r="AD11" s="7" t="s">
        <v>598</v>
      </c>
      <c r="AE11" s="7"/>
      <c r="AF11" s="10" t="s">
        <v>600</v>
      </c>
      <c r="AG11" s="30" t="str">
        <f t="shared" si="0"/>
        <v>Non-blank</v>
      </c>
    </row>
    <row r="12" spans="1:33" s="28" customFormat="1" ht="16.8" x14ac:dyDescent="0.3">
      <c r="A12" s="93"/>
      <c r="B12" s="7" t="str">
        <f t="shared" si="2"/>
        <v>Area</v>
      </c>
      <c r="C12" s="7" t="str">
        <f t="shared" si="2"/>
        <v>SEC-UDB-002</v>
      </c>
      <c r="D12" s="7" t="str">
        <f t="shared" si="2"/>
        <v>A</v>
      </c>
      <c r="E12" s="7" t="str">
        <f t="shared" si="2"/>
        <v>sqkm</v>
      </c>
      <c r="F12" s="66"/>
      <c r="G12" s="66"/>
      <c r="H12" s="66"/>
      <c r="I12" s="66"/>
      <c r="J12" s="66"/>
      <c r="K12" s="66"/>
      <c r="L12" s="66"/>
      <c r="M12" s="66"/>
      <c r="N12" s="66"/>
      <c r="O12" s="66"/>
      <c r="P12" s="66"/>
      <c r="Q12" s="66"/>
      <c r="R12" s="66"/>
      <c r="S12" s="66"/>
      <c r="T12" s="66"/>
      <c r="U12" s="66">
        <v>1206.97</v>
      </c>
      <c r="V12" s="66"/>
      <c r="W12" s="66"/>
      <c r="X12" s="66"/>
      <c r="Y12" s="66"/>
      <c r="Z12" s="66"/>
      <c r="AA12" s="66"/>
      <c r="AB12" s="66"/>
      <c r="AC12" s="7"/>
      <c r="AD12" s="7" t="s">
        <v>621</v>
      </c>
      <c r="AE12" s="7"/>
      <c r="AF12" s="10" t="s">
        <v>622</v>
      </c>
      <c r="AG12" s="30" t="str">
        <f t="shared" si="0"/>
        <v>Non-blank</v>
      </c>
    </row>
    <row r="13" spans="1:33" s="28" customFormat="1" ht="30" x14ac:dyDescent="0.3">
      <c r="A13" s="93"/>
      <c r="B13" s="7" t="str">
        <f t="shared" si="2"/>
        <v>Area</v>
      </c>
      <c r="C13" s="7" t="str">
        <f t="shared" si="2"/>
        <v>SEC-UDB-002</v>
      </c>
      <c r="D13" s="7" t="str">
        <f t="shared" si="2"/>
        <v>A</v>
      </c>
      <c r="E13" s="7" t="str">
        <f t="shared" si="2"/>
        <v>sqkm</v>
      </c>
      <c r="F13" s="66"/>
      <c r="G13" s="66"/>
      <c r="H13" s="66"/>
      <c r="I13" s="66"/>
      <c r="J13" s="66"/>
      <c r="K13" s="66"/>
      <c r="L13" s="66"/>
      <c r="M13" s="66"/>
      <c r="N13" s="66">
        <v>1072.8699999999999</v>
      </c>
      <c r="O13" s="66"/>
      <c r="P13" s="66"/>
      <c r="Q13" s="66"/>
      <c r="R13" s="66"/>
      <c r="S13" s="66"/>
      <c r="T13" s="66"/>
      <c r="U13" s="66"/>
      <c r="V13" s="66"/>
      <c r="W13" s="66"/>
      <c r="X13" s="66"/>
      <c r="Y13" s="66"/>
      <c r="Z13" s="66"/>
      <c r="AA13" s="66"/>
      <c r="AB13" s="66"/>
      <c r="AC13" s="7"/>
      <c r="AD13" s="7" t="s">
        <v>623</v>
      </c>
      <c r="AE13" s="7"/>
      <c r="AF13" s="10" t="s">
        <v>624</v>
      </c>
      <c r="AG13" s="30" t="str">
        <f t="shared" si="0"/>
        <v>Non-blank</v>
      </c>
    </row>
    <row r="14" spans="1:33" s="28" customFormat="1" ht="16.8" x14ac:dyDescent="0.3">
      <c r="A14" s="93"/>
      <c r="B14" s="7" t="s">
        <v>14</v>
      </c>
      <c r="C14" s="7" t="s">
        <v>15</v>
      </c>
      <c r="D14" s="7" t="s">
        <v>701</v>
      </c>
      <c r="E14" s="7" t="s">
        <v>16</v>
      </c>
      <c r="F14" s="66"/>
      <c r="G14" s="66"/>
      <c r="H14" s="66"/>
      <c r="I14" s="66"/>
      <c r="J14" s="66"/>
      <c r="K14" s="66"/>
      <c r="L14" s="66"/>
      <c r="M14" s="66"/>
      <c r="N14" s="66"/>
      <c r="O14" s="66"/>
      <c r="P14" s="66">
        <v>1279</v>
      </c>
      <c r="Q14" s="66"/>
      <c r="R14" s="66"/>
      <c r="S14" s="66"/>
      <c r="T14" s="66"/>
      <c r="U14" s="66">
        <v>1484.9</v>
      </c>
      <c r="V14" s="66"/>
      <c r="W14" s="66"/>
      <c r="X14" s="66"/>
      <c r="Y14" s="66"/>
      <c r="Z14" s="66"/>
      <c r="AA14" s="66"/>
      <c r="AB14" s="66"/>
      <c r="AC14" s="7"/>
      <c r="AD14" s="7"/>
      <c r="AE14" s="7" t="s">
        <v>2012</v>
      </c>
      <c r="AF14" s="10" t="s">
        <v>2013</v>
      </c>
      <c r="AG14" s="30" t="str">
        <f t="shared" si="0"/>
        <v>Non-blank</v>
      </c>
    </row>
    <row r="15" spans="1:33" s="28" customFormat="1" ht="30" x14ac:dyDescent="0.3">
      <c r="A15" s="93"/>
      <c r="B15" s="7" t="s">
        <v>18</v>
      </c>
      <c r="C15" s="7" t="s">
        <v>19</v>
      </c>
      <c r="D15" s="7" t="s">
        <v>702</v>
      </c>
      <c r="E15" s="7" t="s">
        <v>20</v>
      </c>
      <c r="F15" s="66">
        <v>14391.736720184332</v>
      </c>
      <c r="G15" s="66"/>
      <c r="H15" s="66"/>
      <c r="I15" s="66"/>
      <c r="J15" s="66"/>
      <c r="K15" s="66"/>
      <c r="L15" s="66"/>
      <c r="M15" s="66"/>
      <c r="N15" s="66"/>
      <c r="O15" s="66"/>
      <c r="P15" s="66"/>
      <c r="Q15" s="66"/>
      <c r="R15" s="66"/>
      <c r="S15" s="66"/>
      <c r="T15" s="66"/>
      <c r="U15" s="66">
        <v>16929.323833917195</v>
      </c>
      <c r="V15" s="66"/>
      <c r="W15" s="66"/>
      <c r="X15" s="66"/>
      <c r="Y15" s="66"/>
      <c r="Z15" s="66"/>
      <c r="AA15" s="66"/>
      <c r="AB15" s="66"/>
      <c r="AC15" s="7"/>
      <c r="AD15" s="7"/>
      <c r="AE15" s="7" t="s">
        <v>568</v>
      </c>
      <c r="AF15" s="10"/>
      <c r="AG15" s="30" t="str">
        <f t="shared" si="0"/>
        <v>Non-blank</v>
      </c>
    </row>
    <row r="16" spans="1:33" s="28" customFormat="1" ht="30" x14ac:dyDescent="0.3">
      <c r="A16" s="93"/>
      <c r="B16" s="7" t="s">
        <v>22</v>
      </c>
      <c r="C16" s="7" t="s">
        <v>23</v>
      </c>
      <c r="D16" s="7" t="s">
        <v>702</v>
      </c>
      <c r="E16" s="7" t="s">
        <v>24</v>
      </c>
      <c r="F16" s="66">
        <v>15.316640767999999</v>
      </c>
      <c r="G16" s="66"/>
      <c r="H16" s="66"/>
      <c r="I16" s="66"/>
      <c r="J16" s="66"/>
      <c r="K16" s="66"/>
      <c r="L16" s="66"/>
      <c r="M16" s="66"/>
      <c r="N16" s="66"/>
      <c r="O16" s="66"/>
      <c r="P16" s="66"/>
      <c r="Q16" s="66"/>
      <c r="R16" s="66"/>
      <c r="S16" s="66"/>
      <c r="T16" s="66"/>
      <c r="U16" s="66">
        <v>59.321528319999999</v>
      </c>
      <c r="V16" s="66"/>
      <c r="W16" s="66"/>
      <c r="X16" s="66"/>
      <c r="Y16" s="66"/>
      <c r="Z16" s="66"/>
      <c r="AA16" s="66"/>
      <c r="AB16" s="66"/>
      <c r="AC16" s="7"/>
      <c r="AD16" s="7"/>
      <c r="AE16" s="7" t="s">
        <v>560</v>
      </c>
      <c r="AF16" s="10" t="s">
        <v>561</v>
      </c>
      <c r="AG16" s="30" t="str">
        <f t="shared" si="0"/>
        <v>Non-blank</v>
      </c>
    </row>
    <row r="17" spans="1:33" s="28" customFormat="1" ht="30" x14ac:dyDescent="0.3">
      <c r="A17" s="93"/>
      <c r="B17" s="7" t="s">
        <v>22</v>
      </c>
      <c r="C17" s="7" t="s">
        <v>23</v>
      </c>
      <c r="D17" s="7" t="s">
        <v>702</v>
      </c>
      <c r="E17" s="7" t="s">
        <v>24</v>
      </c>
      <c r="F17" s="66"/>
      <c r="G17" s="66"/>
      <c r="H17" s="66"/>
      <c r="I17" s="66"/>
      <c r="J17" s="66"/>
      <c r="K17" s="66"/>
      <c r="L17" s="66"/>
      <c r="M17" s="66"/>
      <c r="N17" s="66"/>
      <c r="O17" s="66"/>
      <c r="P17" s="66">
        <v>17.133220000000001</v>
      </c>
      <c r="Q17" s="66"/>
      <c r="R17" s="66"/>
      <c r="S17" s="66"/>
      <c r="T17" s="66"/>
      <c r="U17" s="66">
        <v>24.41283</v>
      </c>
      <c r="V17" s="66"/>
      <c r="W17" s="66"/>
      <c r="X17" s="66"/>
      <c r="Y17" s="66"/>
      <c r="Z17" s="66"/>
      <c r="AA17" s="66"/>
      <c r="AB17" s="66"/>
      <c r="AC17" s="7"/>
      <c r="AD17" s="7"/>
      <c r="AE17" s="7" t="s">
        <v>2012</v>
      </c>
      <c r="AF17" s="10" t="s">
        <v>2013</v>
      </c>
      <c r="AG17" s="30" t="str">
        <f t="shared" si="0"/>
        <v>Non-blank</v>
      </c>
    </row>
    <row r="18" spans="1:33" s="28" customFormat="1" ht="30" x14ac:dyDescent="0.3">
      <c r="A18" s="93"/>
      <c r="B18" s="7" t="s">
        <v>26</v>
      </c>
      <c r="C18" s="7" t="s">
        <v>27</v>
      </c>
      <c r="D18" s="7" t="s">
        <v>702</v>
      </c>
      <c r="E18" s="7" t="s">
        <v>28</v>
      </c>
      <c r="F18" s="66">
        <v>2452.2265582521213</v>
      </c>
      <c r="G18" s="66"/>
      <c r="H18" s="66"/>
      <c r="I18" s="66"/>
      <c r="J18" s="66"/>
      <c r="K18" s="66"/>
      <c r="L18" s="66"/>
      <c r="M18" s="66"/>
      <c r="N18" s="66"/>
      <c r="O18" s="66"/>
      <c r="P18" s="66"/>
      <c r="Q18" s="66"/>
      <c r="R18" s="66"/>
      <c r="S18" s="66"/>
      <c r="T18" s="66"/>
      <c r="U18" s="66">
        <v>5579.7285989319398</v>
      </c>
      <c r="V18" s="66"/>
      <c r="W18" s="66"/>
      <c r="X18" s="66"/>
      <c r="Y18" s="66"/>
      <c r="Z18" s="66"/>
      <c r="AA18" s="66"/>
      <c r="AB18" s="66"/>
      <c r="AC18" s="7"/>
      <c r="AD18" s="7"/>
      <c r="AE18" s="7" t="s">
        <v>568</v>
      </c>
      <c r="AF18" s="10"/>
      <c r="AG18" s="30" t="str">
        <f t="shared" si="0"/>
        <v>Non-blank</v>
      </c>
    </row>
    <row r="19" spans="1:33" s="28" customFormat="1" ht="30" x14ac:dyDescent="0.3">
      <c r="A19" s="93"/>
      <c r="B19" s="7" t="s">
        <v>26</v>
      </c>
      <c r="C19" s="7" t="s">
        <v>27</v>
      </c>
      <c r="D19" s="7" t="s">
        <v>702</v>
      </c>
      <c r="E19" s="7" t="s">
        <v>28</v>
      </c>
      <c r="F19" s="66"/>
      <c r="G19" s="66"/>
      <c r="H19" s="66"/>
      <c r="I19" s="66"/>
      <c r="J19" s="66"/>
      <c r="K19" s="66"/>
      <c r="L19" s="66"/>
      <c r="M19" s="66"/>
      <c r="N19" s="66"/>
      <c r="O19" s="66"/>
      <c r="P19" s="66">
        <v>2015.819</v>
      </c>
      <c r="Q19" s="66"/>
      <c r="R19" s="66"/>
      <c r="S19" s="66"/>
      <c r="T19" s="66"/>
      <c r="U19" s="66">
        <v>2356.3292999999999</v>
      </c>
      <c r="V19" s="66"/>
      <c r="W19" s="66"/>
      <c r="X19" s="66"/>
      <c r="Y19" s="66"/>
      <c r="Z19" s="66"/>
      <c r="AA19" s="66"/>
      <c r="AB19" s="66"/>
      <c r="AC19" s="7"/>
      <c r="AD19" s="7"/>
      <c r="AE19" s="7" t="s">
        <v>2012</v>
      </c>
      <c r="AF19" s="10" t="s">
        <v>2013</v>
      </c>
      <c r="AG19" s="30" t="str">
        <f t="shared" si="0"/>
        <v>Non-blank</v>
      </c>
    </row>
    <row r="20" spans="1:33" s="28" customFormat="1" ht="16.8" hidden="1" x14ac:dyDescent="0.3">
      <c r="A20" s="93"/>
      <c r="B20" s="7" t="s">
        <v>30</v>
      </c>
      <c r="C20" s="7" t="s">
        <v>31</v>
      </c>
      <c r="D20" s="7" t="s">
        <v>702</v>
      </c>
      <c r="E20" s="7" t="s">
        <v>32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16.8" x14ac:dyDescent="0.3">
      <c r="A21" s="93"/>
      <c r="B21" s="7" t="s">
        <v>34</v>
      </c>
      <c r="C21" s="7" t="s">
        <v>35</v>
      </c>
      <c r="D21" s="7" t="s">
        <v>702</v>
      </c>
      <c r="E21" s="7" t="s">
        <v>36</v>
      </c>
      <c r="F21" s="66"/>
      <c r="G21" s="66"/>
      <c r="H21" s="66"/>
      <c r="I21" s="66"/>
      <c r="J21" s="66"/>
      <c r="K21" s="66"/>
      <c r="L21" s="66"/>
      <c r="M21" s="66"/>
      <c r="N21" s="66"/>
      <c r="O21" s="66"/>
      <c r="P21" s="66"/>
      <c r="Q21" s="66"/>
      <c r="R21" s="66"/>
      <c r="S21" s="66"/>
      <c r="T21" s="66"/>
      <c r="U21" s="66"/>
      <c r="V21" s="66">
        <v>26.65</v>
      </c>
      <c r="W21" s="66"/>
      <c r="X21" s="66"/>
      <c r="Y21" s="66"/>
      <c r="Z21" s="66"/>
      <c r="AA21" s="66"/>
      <c r="AB21" s="66"/>
      <c r="AC21" s="7"/>
      <c r="AD21" s="7"/>
      <c r="AE21" s="7" t="s">
        <v>601</v>
      </c>
      <c r="AF21" s="10" t="s">
        <v>565</v>
      </c>
      <c r="AG21" s="30" t="str">
        <f t="shared" si="0"/>
        <v>Non-blank</v>
      </c>
    </row>
    <row r="22" spans="1:33" s="28" customFormat="1" ht="30" x14ac:dyDescent="0.3">
      <c r="A22" s="93"/>
      <c r="B22" s="7" t="s">
        <v>38</v>
      </c>
      <c r="C22" s="7" t="s">
        <v>39</v>
      </c>
      <c r="D22" s="7" t="s">
        <v>703</v>
      </c>
      <c r="E22" s="7" t="s">
        <v>32</v>
      </c>
      <c r="F22" s="66"/>
      <c r="G22" s="66"/>
      <c r="H22" s="66"/>
      <c r="I22" s="66"/>
      <c r="J22" s="66"/>
      <c r="K22" s="66"/>
      <c r="L22" s="66"/>
      <c r="M22" s="66"/>
      <c r="N22" s="66"/>
      <c r="O22" s="66"/>
      <c r="P22" s="66"/>
      <c r="Q22" s="66"/>
      <c r="R22" s="66"/>
      <c r="S22" s="66"/>
      <c r="T22" s="66"/>
      <c r="U22" s="66"/>
      <c r="V22" s="66"/>
      <c r="W22" s="66"/>
      <c r="X22" s="66">
        <v>7.6</v>
      </c>
      <c r="Y22" s="66"/>
      <c r="Z22" s="66"/>
      <c r="AA22" s="66"/>
      <c r="AB22" s="66"/>
      <c r="AC22" s="7"/>
      <c r="AD22" s="7" t="s">
        <v>598</v>
      </c>
      <c r="AE22" s="7"/>
      <c r="AF22" s="10" t="s">
        <v>600</v>
      </c>
      <c r="AG22" s="30" t="str">
        <f t="shared" si="0"/>
        <v>Non-blank</v>
      </c>
    </row>
    <row r="23" spans="1:33" s="28" customFormat="1" ht="30" x14ac:dyDescent="0.3">
      <c r="A23" s="93"/>
      <c r="B23" s="7" t="s">
        <v>41</v>
      </c>
      <c r="C23" s="7" t="s">
        <v>42</v>
      </c>
      <c r="D23" s="7" t="s">
        <v>703</v>
      </c>
      <c r="E23" s="7" t="s">
        <v>43</v>
      </c>
      <c r="F23" s="66"/>
      <c r="G23" s="66"/>
      <c r="H23" s="66"/>
      <c r="I23" s="66"/>
      <c r="J23" s="66"/>
      <c r="K23" s="66"/>
      <c r="L23" s="66"/>
      <c r="M23" s="66"/>
      <c r="N23" s="66"/>
      <c r="O23" s="66"/>
      <c r="P23" s="66"/>
      <c r="Q23" s="66"/>
      <c r="R23" s="66"/>
      <c r="S23" s="66"/>
      <c r="T23" s="66"/>
      <c r="U23" s="66"/>
      <c r="V23" s="66"/>
      <c r="W23" s="66"/>
      <c r="X23" s="66">
        <v>32.49</v>
      </c>
      <c r="Y23" s="66"/>
      <c r="Z23" s="66"/>
      <c r="AA23" s="66"/>
      <c r="AB23" s="66"/>
      <c r="AC23" s="7"/>
      <c r="AD23" s="7" t="s">
        <v>598</v>
      </c>
      <c r="AE23" s="7"/>
      <c r="AF23" s="10" t="s">
        <v>600</v>
      </c>
      <c r="AG23" s="30" t="str">
        <f t="shared" si="0"/>
        <v>Non-blank</v>
      </c>
    </row>
    <row r="24" spans="1:33" s="28" customFormat="1" ht="30" x14ac:dyDescent="0.3">
      <c r="A24" s="93"/>
      <c r="B24" s="7" t="s">
        <v>45</v>
      </c>
      <c r="C24" s="7" t="s">
        <v>46</v>
      </c>
      <c r="D24" s="7" t="s">
        <v>703</v>
      </c>
      <c r="E24" s="7" t="s">
        <v>12</v>
      </c>
      <c r="F24" s="66"/>
      <c r="G24" s="66"/>
      <c r="H24" s="66">
        <v>4.2999999999999997E-2</v>
      </c>
      <c r="I24" s="66"/>
      <c r="J24" s="66"/>
      <c r="K24" s="66"/>
      <c r="L24" s="66"/>
      <c r="M24" s="66"/>
      <c r="N24" s="66"/>
      <c r="O24" s="66"/>
      <c r="P24" s="66"/>
      <c r="Q24" s="66"/>
      <c r="R24" s="66"/>
      <c r="S24" s="66"/>
      <c r="T24" s="66"/>
      <c r="U24" s="66"/>
      <c r="V24" s="66"/>
      <c r="W24" s="66"/>
      <c r="X24" s="66"/>
      <c r="Y24" s="66"/>
      <c r="Z24" s="66"/>
      <c r="AA24" s="66"/>
      <c r="AB24" s="66"/>
      <c r="AC24" s="7" t="s">
        <v>625</v>
      </c>
      <c r="AD24" s="7" t="s">
        <v>623</v>
      </c>
      <c r="AE24" s="7"/>
      <c r="AF24" s="10" t="s">
        <v>624</v>
      </c>
      <c r="AG24" s="30" t="str">
        <f t="shared" si="0"/>
        <v>Non-blank</v>
      </c>
    </row>
    <row r="25" spans="1:33" s="28" customFormat="1" ht="30" hidden="1" x14ac:dyDescent="0.3">
      <c r="A25" s="93"/>
      <c r="B25" s="7" t="s">
        <v>49</v>
      </c>
      <c r="C25" s="7" t="s">
        <v>48</v>
      </c>
      <c r="D25" s="7" t="s">
        <v>703</v>
      </c>
      <c r="E25" s="7" t="s">
        <v>50</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9"/>
      <c r="AG25" s="30" t="str">
        <f t="shared" si="0"/>
        <v>X</v>
      </c>
    </row>
    <row r="26" spans="1:33" s="28" customFormat="1" ht="16.8" x14ac:dyDescent="0.3">
      <c r="A26" s="93" t="s">
        <v>52</v>
      </c>
      <c r="B26" s="7" t="s">
        <v>53</v>
      </c>
      <c r="C26" s="7" t="s">
        <v>54</v>
      </c>
      <c r="D26" s="7" t="s">
        <v>701</v>
      </c>
      <c r="E26" s="7" t="s">
        <v>16</v>
      </c>
      <c r="F26" s="66">
        <v>228.41468810999999</v>
      </c>
      <c r="G26" s="66"/>
      <c r="H26" s="66"/>
      <c r="I26" s="66"/>
      <c r="J26" s="66"/>
      <c r="K26" s="66"/>
      <c r="L26" s="66"/>
      <c r="M26" s="66"/>
      <c r="N26" s="66"/>
      <c r="O26" s="66"/>
      <c r="P26" s="66"/>
      <c r="Q26" s="66"/>
      <c r="R26" s="66"/>
      <c r="S26" s="66"/>
      <c r="T26" s="66"/>
      <c r="U26" s="66">
        <v>275.84201049799998</v>
      </c>
      <c r="V26" s="66"/>
      <c r="W26" s="66"/>
      <c r="X26" s="66"/>
      <c r="Y26" s="66"/>
      <c r="Z26" s="66"/>
      <c r="AA26" s="66"/>
      <c r="AB26" s="66"/>
      <c r="AC26" s="7"/>
      <c r="AD26" s="7"/>
      <c r="AE26" s="7" t="s">
        <v>560</v>
      </c>
      <c r="AF26" s="10" t="s">
        <v>561</v>
      </c>
      <c r="AG26" s="30" t="str">
        <f t="shared" si="0"/>
        <v>Non-blank</v>
      </c>
    </row>
    <row r="27" spans="1:33" s="28" customFormat="1" ht="30" x14ac:dyDescent="0.3">
      <c r="A27" s="93"/>
      <c r="B27" s="7" t="s">
        <v>56</v>
      </c>
      <c r="C27" s="7" t="s">
        <v>57</v>
      </c>
      <c r="D27" s="7" t="s">
        <v>702</v>
      </c>
      <c r="E27" s="7" t="s">
        <v>32</v>
      </c>
      <c r="F27" s="66">
        <v>52.630112467741903</v>
      </c>
      <c r="G27" s="66"/>
      <c r="H27" s="66"/>
      <c r="I27" s="66"/>
      <c r="J27" s="66"/>
      <c r="K27" s="66"/>
      <c r="L27" s="66"/>
      <c r="M27" s="66"/>
      <c r="N27" s="66"/>
      <c r="O27" s="66"/>
      <c r="P27" s="66"/>
      <c r="Q27" s="66"/>
      <c r="R27" s="66"/>
      <c r="S27" s="66"/>
      <c r="T27" s="66"/>
      <c r="U27" s="66">
        <v>43.923887021974501</v>
      </c>
      <c r="V27" s="66"/>
      <c r="W27" s="66"/>
      <c r="X27" s="66"/>
      <c r="Y27" s="66"/>
      <c r="Z27" s="66"/>
      <c r="AA27" s="66"/>
      <c r="AB27" s="66"/>
      <c r="AC27" s="7"/>
      <c r="AD27" s="7"/>
      <c r="AE27" s="7" t="s">
        <v>568</v>
      </c>
      <c r="AF27" s="9"/>
      <c r="AG27" s="30" t="str">
        <f t="shared" si="0"/>
        <v>Non-blank</v>
      </c>
    </row>
    <row r="28" spans="1:33" s="28" customFormat="1" ht="30" x14ac:dyDescent="0.3">
      <c r="A28" s="93"/>
      <c r="B28" s="7" t="s">
        <v>59</v>
      </c>
      <c r="C28" s="7" t="s">
        <v>60</v>
      </c>
      <c r="D28" s="7" t="s">
        <v>702</v>
      </c>
      <c r="E28" s="7" t="s">
        <v>61</v>
      </c>
      <c r="F28" s="66">
        <v>36.5696743146</v>
      </c>
      <c r="G28" s="66"/>
      <c r="H28" s="66"/>
      <c r="I28" s="66"/>
      <c r="J28" s="66"/>
      <c r="K28" s="66"/>
      <c r="L28" s="66"/>
      <c r="M28" s="66"/>
      <c r="N28" s="66"/>
      <c r="O28" s="66"/>
      <c r="P28" s="66"/>
      <c r="Q28" s="66"/>
      <c r="R28" s="66"/>
      <c r="S28" s="66"/>
      <c r="T28" s="66"/>
      <c r="U28" s="66">
        <v>25.945446760100001</v>
      </c>
      <c r="V28" s="66"/>
      <c r="W28" s="66"/>
      <c r="X28" s="66"/>
      <c r="Y28" s="66"/>
      <c r="Z28" s="66"/>
      <c r="AA28" s="66"/>
      <c r="AB28" s="66"/>
      <c r="AC28" s="7"/>
      <c r="AD28" s="7"/>
      <c r="AE28" s="7" t="s">
        <v>560</v>
      </c>
      <c r="AF28" s="10" t="s">
        <v>561</v>
      </c>
      <c r="AG28" s="30" t="str">
        <f t="shared" si="0"/>
        <v>Non-blank</v>
      </c>
    </row>
    <row r="29" spans="1:33" s="28" customFormat="1" ht="30" x14ac:dyDescent="0.3">
      <c r="A29" s="93"/>
      <c r="B29" s="7" t="s">
        <v>63</v>
      </c>
      <c r="C29" s="7" t="s">
        <v>64</v>
      </c>
      <c r="D29" s="7" t="s">
        <v>702</v>
      </c>
      <c r="E29" s="7" t="s">
        <v>32</v>
      </c>
      <c r="F29" s="66"/>
      <c r="G29" s="66"/>
      <c r="H29" s="66"/>
      <c r="I29" s="66"/>
      <c r="J29" s="66"/>
      <c r="K29" s="66"/>
      <c r="L29" s="66"/>
      <c r="M29" s="66"/>
      <c r="N29" s="66"/>
      <c r="O29" s="66"/>
      <c r="P29" s="66"/>
      <c r="Q29" s="66"/>
      <c r="R29" s="66"/>
      <c r="S29" s="66"/>
      <c r="T29" s="66"/>
      <c r="U29" s="66">
        <v>4.0682572811300002</v>
      </c>
      <c r="V29" s="66"/>
      <c r="W29" s="66"/>
      <c r="X29" s="66"/>
      <c r="Y29" s="66"/>
      <c r="Z29" s="66"/>
      <c r="AA29" s="66"/>
      <c r="AB29" s="66"/>
      <c r="AC29" s="7"/>
      <c r="AD29" s="7"/>
      <c r="AE29" s="7" t="s">
        <v>560</v>
      </c>
      <c r="AF29" s="10" t="s">
        <v>561</v>
      </c>
      <c r="AG29" s="30" t="str">
        <f t="shared" si="0"/>
        <v>Non-blank</v>
      </c>
    </row>
    <row r="30" spans="1:33" s="28" customFormat="1" ht="30" x14ac:dyDescent="0.3">
      <c r="A30" s="93"/>
      <c r="B30" s="7" t="s">
        <v>66</v>
      </c>
      <c r="C30" s="7" t="s">
        <v>67</v>
      </c>
      <c r="D30" s="7" t="s">
        <v>702</v>
      </c>
      <c r="E30" s="7" t="s">
        <v>68</v>
      </c>
      <c r="F30" s="66"/>
      <c r="G30" s="66"/>
      <c r="H30" s="66"/>
      <c r="I30" s="66"/>
      <c r="J30" s="66"/>
      <c r="K30" s="66"/>
      <c r="L30" s="66"/>
      <c r="M30" s="66"/>
      <c r="N30" s="66"/>
      <c r="O30" s="66"/>
      <c r="P30" s="66"/>
      <c r="Q30" s="66"/>
      <c r="R30" s="66"/>
      <c r="S30" s="66"/>
      <c r="T30" s="66"/>
      <c r="U30" s="66"/>
      <c r="V30" s="66"/>
      <c r="W30" s="66"/>
      <c r="X30" s="66"/>
      <c r="Y30" s="66"/>
      <c r="Z30" s="66">
        <v>80</v>
      </c>
      <c r="AA30" s="66"/>
      <c r="AB30" s="66"/>
      <c r="AC30" s="7"/>
      <c r="AD30" s="7"/>
      <c r="AE30" s="7" t="s">
        <v>566</v>
      </c>
      <c r="AF30" s="9" t="s">
        <v>567</v>
      </c>
      <c r="AG30" s="30" t="str">
        <f t="shared" si="0"/>
        <v>Non-blank</v>
      </c>
    </row>
    <row r="31" spans="1:33" s="28" customFormat="1" hidden="1" x14ac:dyDescent="0.3">
      <c r="A31" s="93"/>
      <c r="B31" s="7" t="s">
        <v>70</v>
      </c>
      <c r="C31" s="7" t="s">
        <v>71</v>
      </c>
      <c r="D31" s="7" t="s">
        <v>702</v>
      </c>
      <c r="E31" s="7" t="s">
        <v>72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9"/>
      <c r="AG31" s="30" t="str">
        <f t="shared" si="0"/>
        <v>X</v>
      </c>
    </row>
    <row r="32" spans="1:33" s="28" customFormat="1" ht="30" hidden="1" x14ac:dyDescent="0.3">
      <c r="A32" s="93"/>
      <c r="B32" s="7" t="s">
        <v>74</v>
      </c>
      <c r="C32" s="7" t="s">
        <v>75</v>
      </c>
      <c r="D32" s="7" t="s">
        <v>702</v>
      </c>
      <c r="E32" s="7" t="s">
        <v>32</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9"/>
      <c r="AG32" s="30" t="str">
        <f t="shared" si="0"/>
        <v>X</v>
      </c>
    </row>
    <row r="33" spans="1:33" s="28" customFormat="1" ht="30" hidden="1" x14ac:dyDescent="0.3">
      <c r="A33" s="93"/>
      <c r="B33" s="7" t="s">
        <v>77</v>
      </c>
      <c r="C33" s="7" t="s">
        <v>78</v>
      </c>
      <c r="D33" s="7" t="s">
        <v>702</v>
      </c>
      <c r="E33" s="7" t="s">
        <v>32</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9"/>
      <c r="AG33" s="30" t="str">
        <f t="shared" si="0"/>
        <v>X</v>
      </c>
    </row>
    <row r="34" spans="1:33" s="28" customFormat="1" ht="30" x14ac:dyDescent="0.3">
      <c r="A34" s="93"/>
      <c r="B34" s="7" t="s">
        <v>80</v>
      </c>
      <c r="C34" s="7" t="s">
        <v>81</v>
      </c>
      <c r="D34" s="7" t="s">
        <v>701</v>
      </c>
      <c r="E34" s="7" t="s">
        <v>32</v>
      </c>
      <c r="F34" s="66"/>
      <c r="G34" s="66"/>
      <c r="H34" s="66"/>
      <c r="I34" s="66"/>
      <c r="J34" s="66"/>
      <c r="K34" s="66"/>
      <c r="L34" s="66"/>
      <c r="M34" s="66"/>
      <c r="N34" s="66"/>
      <c r="O34" s="66"/>
      <c r="P34" s="66"/>
      <c r="Q34" s="66"/>
      <c r="R34" s="66"/>
      <c r="S34" s="66"/>
      <c r="T34" s="66"/>
      <c r="U34" s="66">
        <v>56.08</v>
      </c>
      <c r="V34" s="66"/>
      <c r="W34" s="66"/>
      <c r="X34" s="66"/>
      <c r="Y34" s="66"/>
      <c r="Z34" s="66"/>
      <c r="AA34" s="66"/>
      <c r="AB34" s="66"/>
      <c r="AC34" s="7"/>
      <c r="AD34" s="7"/>
      <c r="AE34" s="7" t="s">
        <v>560</v>
      </c>
      <c r="AF34" s="10" t="s">
        <v>561</v>
      </c>
      <c r="AG34" s="30" t="str">
        <f t="shared" si="0"/>
        <v>Non-blank</v>
      </c>
    </row>
    <row r="35" spans="1:33" s="28" customFormat="1" ht="45" x14ac:dyDescent="0.3">
      <c r="A35" s="93"/>
      <c r="B35" s="7" t="str">
        <f t="shared" ref="B35:E36" si="3">B34</f>
        <v>Parks and open spaces landuse %</v>
      </c>
      <c r="C35" s="7" t="str">
        <f t="shared" si="3"/>
        <v>UFS-UDB-009</v>
      </c>
      <c r="D35" s="7" t="str">
        <f t="shared" si="3"/>
        <v>A</v>
      </c>
      <c r="E35" s="7" t="str">
        <f t="shared" si="3"/>
        <v>%</v>
      </c>
      <c r="F35" s="66"/>
      <c r="G35" s="66"/>
      <c r="H35" s="66"/>
      <c r="I35" s="66"/>
      <c r="J35" s="66"/>
      <c r="K35" s="66"/>
      <c r="L35" s="66"/>
      <c r="M35" s="66"/>
      <c r="N35" s="66"/>
      <c r="O35" s="66"/>
      <c r="P35" s="66"/>
      <c r="Q35" s="66"/>
      <c r="R35" s="66"/>
      <c r="S35" s="66"/>
      <c r="T35" s="66"/>
      <c r="U35" s="66">
        <v>1.71</v>
      </c>
      <c r="V35" s="66"/>
      <c r="W35" s="66"/>
      <c r="X35" s="66"/>
      <c r="Y35" s="66"/>
      <c r="Z35" s="66"/>
      <c r="AA35" s="66"/>
      <c r="AB35" s="66"/>
      <c r="AC35" s="7"/>
      <c r="AD35" s="7" t="s">
        <v>598</v>
      </c>
      <c r="AE35" s="7" t="s">
        <v>626</v>
      </c>
      <c r="AF35" s="10" t="s">
        <v>600</v>
      </c>
      <c r="AG35" s="30" t="str">
        <f t="shared" si="0"/>
        <v>Non-blank</v>
      </c>
    </row>
    <row r="36" spans="1:33" s="28" customFormat="1" ht="30" x14ac:dyDescent="0.3">
      <c r="A36" s="93"/>
      <c r="B36" s="7" t="str">
        <f t="shared" si="3"/>
        <v>Parks and open spaces landuse %</v>
      </c>
      <c r="C36" s="7" t="str">
        <f t="shared" si="3"/>
        <v>UFS-UDB-009</v>
      </c>
      <c r="D36" s="7" t="str">
        <f t="shared" si="3"/>
        <v>A</v>
      </c>
      <c r="E36" s="7" t="str">
        <f t="shared" si="3"/>
        <v>%</v>
      </c>
      <c r="F36" s="66"/>
      <c r="G36" s="66"/>
      <c r="H36" s="66"/>
      <c r="I36" s="66"/>
      <c r="J36" s="66"/>
      <c r="K36" s="66"/>
      <c r="L36" s="66"/>
      <c r="M36" s="66"/>
      <c r="N36" s="66"/>
      <c r="O36" s="66"/>
      <c r="P36" s="66"/>
      <c r="Q36" s="66">
        <v>1.52</v>
      </c>
      <c r="R36" s="66"/>
      <c r="S36" s="66"/>
      <c r="T36" s="66"/>
      <c r="U36" s="66"/>
      <c r="V36" s="66"/>
      <c r="W36" s="66"/>
      <c r="X36" s="66"/>
      <c r="Y36" s="66"/>
      <c r="Z36" s="66"/>
      <c r="AA36" s="66"/>
      <c r="AB36" s="66"/>
      <c r="AC36" s="7"/>
      <c r="AD36" s="7" t="s">
        <v>627</v>
      </c>
      <c r="AE36" s="7"/>
      <c r="AF36" s="10" t="s">
        <v>628</v>
      </c>
      <c r="AG36" s="30" t="str">
        <f t="shared" si="0"/>
        <v>Non-blank</v>
      </c>
    </row>
    <row r="37" spans="1:33" s="28" customFormat="1" ht="30" x14ac:dyDescent="0.3">
      <c r="A37" s="93"/>
      <c r="B37" s="7" t="s">
        <v>83</v>
      </c>
      <c r="C37" s="7" t="s">
        <v>84</v>
      </c>
      <c r="D37" s="7" t="s">
        <v>702</v>
      </c>
      <c r="E37" s="7" t="s">
        <v>16</v>
      </c>
      <c r="F37" s="66"/>
      <c r="G37" s="66"/>
      <c r="H37" s="66"/>
      <c r="I37" s="66"/>
      <c r="J37" s="66"/>
      <c r="K37" s="66"/>
      <c r="L37" s="66"/>
      <c r="M37" s="66"/>
      <c r="N37" s="66"/>
      <c r="O37" s="66"/>
      <c r="P37" s="66"/>
      <c r="Q37" s="66"/>
      <c r="R37" s="66"/>
      <c r="S37" s="66"/>
      <c r="T37" s="66"/>
      <c r="U37" s="66">
        <v>352.18239999999997</v>
      </c>
      <c r="V37" s="66"/>
      <c r="W37" s="66"/>
      <c r="X37" s="66"/>
      <c r="Y37" s="66"/>
      <c r="Z37" s="66"/>
      <c r="AA37" s="66"/>
      <c r="AB37" s="66"/>
      <c r="AC37" s="7"/>
      <c r="AD37" s="7"/>
      <c r="AE37" s="7" t="s">
        <v>568</v>
      </c>
      <c r="AF37" s="10"/>
      <c r="AG37" s="30" t="str">
        <f t="shared" si="0"/>
        <v>Non-blank</v>
      </c>
    </row>
    <row r="38" spans="1:33" s="28" customFormat="1" ht="30" x14ac:dyDescent="0.3">
      <c r="A38" s="93"/>
      <c r="B38" s="7" t="s">
        <v>86</v>
      </c>
      <c r="C38" s="7" t="s">
        <v>87</v>
      </c>
      <c r="D38" s="7" t="s">
        <v>702</v>
      </c>
      <c r="E38" s="7" t="s">
        <v>88</v>
      </c>
      <c r="F38" s="66"/>
      <c r="G38" s="66"/>
      <c r="H38" s="66"/>
      <c r="I38" s="66"/>
      <c r="J38" s="66"/>
      <c r="K38" s="66"/>
      <c r="L38" s="66"/>
      <c r="M38" s="66"/>
      <c r="N38" s="66"/>
      <c r="O38" s="66"/>
      <c r="P38" s="66"/>
      <c r="Q38" s="66"/>
      <c r="R38" s="66"/>
      <c r="S38" s="66"/>
      <c r="T38" s="66"/>
      <c r="U38" s="66"/>
      <c r="V38" s="66"/>
      <c r="W38" s="66">
        <v>810.01290859999995</v>
      </c>
      <c r="X38" s="66"/>
      <c r="Y38" s="66"/>
      <c r="Z38" s="66"/>
      <c r="AA38" s="66"/>
      <c r="AB38" s="66"/>
      <c r="AC38" s="7"/>
      <c r="AD38" s="7"/>
      <c r="AE38" s="7" t="s">
        <v>569</v>
      </c>
      <c r="AF38" s="10" t="s">
        <v>565</v>
      </c>
      <c r="AG38" s="30" t="str">
        <f t="shared" si="0"/>
        <v>Non-blank</v>
      </c>
    </row>
    <row r="39" spans="1:33" s="28" customFormat="1" ht="45" x14ac:dyDescent="0.3">
      <c r="A39" s="93"/>
      <c r="B39" s="7" t="str">
        <f t="shared" ref="B39:E40" si="4">B38</f>
        <v xml:space="preserve">Intersection Density </v>
      </c>
      <c r="C39" s="7" t="str">
        <f t="shared" si="4"/>
        <v>UFS-UDB-011</v>
      </c>
      <c r="D39" s="7" t="str">
        <f t="shared" si="4"/>
        <v>B</v>
      </c>
      <c r="E39" s="7" t="str">
        <f t="shared" si="4"/>
        <v>number/ sqkm</v>
      </c>
      <c r="F39" s="66"/>
      <c r="G39" s="66"/>
      <c r="H39" s="66"/>
      <c r="I39" s="66"/>
      <c r="J39" s="66"/>
      <c r="K39" s="66"/>
      <c r="L39" s="66"/>
      <c r="M39" s="66"/>
      <c r="N39" s="66"/>
      <c r="O39" s="66"/>
      <c r="P39" s="66"/>
      <c r="Q39" s="66"/>
      <c r="R39" s="66"/>
      <c r="S39" s="66"/>
      <c r="T39" s="66"/>
      <c r="U39" s="66"/>
      <c r="V39" s="66"/>
      <c r="W39" s="66"/>
      <c r="X39" s="66">
        <v>30.91190108191654</v>
      </c>
      <c r="Y39" s="66"/>
      <c r="Z39" s="66"/>
      <c r="AA39" s="66"/>
      <c r="AB39" s="66"/>
      <c r="AC39" s="7" t="s">
        <v>705</v>
      </c>
      <c r="AD39" s="7" t="s">
        <v>598</v>
      </c>
      <c r="AE39" s="7"/>
      <c r="AF39" s="10"/>
      <c r="AG39" s="30" t="str">
        <f t="shared" si="0"/>
        <v>Non-blank</v>
      </c>
    </row>
    <row r="40" spans="1:33" s="28" customFormat="1" ht="30" x14ac:dyDescent="0.3">
      <c r="A40" s="93"/>
      <c r="B40" s="7" t="str">
        <f t="shared" si="4"/>
        <v xml:space="preserve">Intersection Density </v>
      </c>
      <c r="C40" s="7" t="str">
        <f t="shared" si="4"/>
        <v>UFS-UDB-011</v>
      </c>
      <c r="D40" s="7" t="str">
        <f t="shared" si="4"/>
        <v>B</v>
      </c>
      <c r="E40" s="7" t="str">
        <f t="shared" si="4"/>
        <v>number/ sqkm</v>
      </c>
      <c r="F40" s="66"/>
      <c r="G40" s="66"/>
      <c r="H40" s="66"/>
      <c r="I40" s="66"/>
      <c r="J40" s="66"/>
      <c r="K40" s="66"/>
      <c r="L40" s="66"/>
      <c r="M40" s="66"/>
      <c r="N40" s="66">
        <v>35.4190162834267</v>
      </c>
      <c r="O40" s="66"/>
      <c r="P40" s="66"/>
      <c r="Q40" s="66"/>
      <c r="R40" s="66"/>
      <c r="S40" s="66"/>
      <c r="T40" s="66"/>
      <c r="U40" s="66"/>
      <c r="V40" s="66"/>
      <c r="W40" s="66"/>
      <c r="X40" s="66"/>
      <c r="Y40" s="66"/>
      <c r="Z40" s="66"/>
      <c r="AA40" s="66"/>
      <c r="AB40" s="66"/>
      <c r="AC40" s="7" t="s">
        <v>706</v>
      </c>
      <c r="AD40" s="7" t="s">
        <v>623</v>
      </c>
      <c r="AE40" s="7"/>
      <c r="AF40" s="10"/>
      <c r="AG40" s="30" t="str">
        <f t="shared" si="0"/>
        <v>Non-blank</v>
      </c>
    </row>
    <row r="41" spans="1:33" s="28" customFormat="1" ht="16.8" x14ac:dyDescent="0.3">
      <c r="A41" s="93"/>
      <c r="B41" s="7" t="s">
        <v>90</v>
      </c>
      <c r="C41" s="7" t="s">
        <v>91</v>
      </c>
      <c r="D41" s="7" t="s">
        <v>702</v>
      </c>
      <c r="E41" s="7" t="s">
        <v>92</v>
      </c>
      <c r="F41" s="66"/>
      <c r="G41" s="66"/>
      <c r="H41" s="66"/>
      <c r="I41" s="66"/>
      <c r="J41" s="66"/>
      <c r="K41" s="66"/>
      <c r="L41" s="66"/>
      <c r="M41" s="66"/>
      <c r="N41" s="66"/>
      <c r="O41" s="66"/>
      <c r="P41" s="66"/>
      <c r="Q41" s="66"/>
      <c r="R41" s="66"/>
      <c r="S41" s="66"/>
      <c r="T41" s="66"/>
      <c r="U41" s="66"/>
      <c r="V41" s="66"/>
      <c r="W41" s="66">
        <v>0.49636307569999999</v>
      </c>
      <c r="X41" s="66"/>
      <c r="Y41" s="66"/>
      <c r="Z41" s="66"/>
      <c r="AA41" s="66"/>
      <c r="AB41" s="66"/>
      <c r="AC41" s="7"/>
      <c r="AD41" s="7"/>
      <c r="AE41" s="7" t="s">
        <v>569</v>
      </c>
      <c r="AF41" s="10" t="s">
        <v>565</v>
      </c>
      <c r="AG41" s="30" t="str">
        <f t="shared" si="0"/>
        <v>Non-blank</v>
      </c>
    </row>
    <row r="42" spans="1:33" s="28" customFormat="1" ht="16.8" x14ac:dyDescent="0.3">
      <c r="A42" s="93"/>
      <c r="B42" s="7" t="s">
        <v>94</v>
      </c>
      <c r="C42" s="7" t="s">
        <v>95</v>
      </c>
      <c r="D42" s="7" t="s">
        <v>702</v>
      </c>
      <c r="E42" s="7" t="s">
        <v>92</v>
      </c>
      <c r="F42" s="66"/>
      <c r="G42" s="66"/>
      <c r="H42" s="66"/>
      <c r="I42" s="66"/>
      <c r="J42" s="66"/>
      <c r="K42" s="66"/>
      <c r="L42" s="66"/>
      <c r="M42" s="66"/>
      <c r="N42" s="66"/>
      <c r="O42" s="66"/>
      <c r="P42" s="66"/>
      <c r="Q42" s="66"/>
      <c r="R42" s="66"/>
      <c r="S42" s="66"/>
      <c r="T42" s="66"/>
      <c r="U42" s="66"/>
      <c r="V42" s="66"/>
      <c r="W42" s="66"/>
      <c r="X42" s="66"/>
      <c r="Y42" s="66">
        <v>0.2785074307</v>
      </c>
      <c r="Z42" s="66"/>
      <c r="AA42" s="66"/>
      <c r="AB42" s="66"/>
      <c r="AC42" s="7"/>
      <c r="AD42" s="7"/>
      <c r="AE42" s="7" t="s">
        <v>569</v>
      </c>
      <c r="AF42" s="10" t="s">
        <v>565</v>
      </c>
      <c r="AG42" s="30" t="str">
        <f t="shared" si="0"/>
        <v>Non-blank</v>
      </c>
    </row>
    <row r="43" spans="1:33" s="28" customFormat="1" ht="45" x14ac:dyDescent="0.3">
      <c r="A43" s="93"/>
      <c r="B43" s="7" t="s">
        <v>98</v>
      </c>
      <c r="C43" s="7" t="s">
        <v>97</v>
      </c>
      <c r="D43" s="7" t="s">
        <v>703</v>
      </c>
      <c r="E43" s="7" t="s">
        <v>32</v>
      </c>
      <c r="F43" s="66"/>
      <c r="G43" s="66"/>
      <c r="H43" s="66"/>
      <c r="I43" s="66"/>
      <c r="J43" s="66"/>
      <c r="K43" s="66"/>
      <c r="L43" s="66"/>
      <c r="M43" s="66"/>
      <c r="N43" s="66"/>
      <c r="O43" s="66"/>
      <c r="P43" s="66"/>
      <c r="Q43" s="66"/>
      <c r="R43" s="66"/>
      <c r="S43" s="66"/>
      <c r="T43" s="66"/>
      <c r="U43" s="66">
        <v>7.28</v>
      </c>
      <c r="V43" s="66"/>
      <c r="W43" s="66"/>
      <c r="X43" s="66"/>
      <c r="Y43" s="66"/>
      <c r="Z43" s="66"/>
      <c r="AA43" s="66"/>
      <c r="AB43" s="66"/>
      <c r="AC43" s="7"/>
      <c r="AD43" s="7" t="s">
        <v>598</v>
      </c>
      <c r="AE43" s="7" t="s">
        <v>626</v>
      </c>
      <c r="AF43" s="10" t="s">
        <v>600</v>
      </c>
      <c r="AG43" s="30" t="str">
        <f t="shared" si="0"/>
        <v>Non-blank</v>
      </c>
    </row>
    <row r="44" spans="1:33" s="28" customFormat="1" ht="30" x14ac:dyDescent="0.3">
      <c r="A44" s="93"/>
      <c r="B44" s="7" t="str">
        <f t="shared" ref="B44:E44" si="5">B43</f>
        <v>Transport landuse %</v>
      </c>
      <c r="C44" s="7" t="str">
        <f t="shared" si="5"/>
        <v>UFS-UDB-014</v>
      </c>
      <c r="D44" s="7" t="str">
        <f t="shared" si="5"/>
        <v>C</v>
      </c>
      <c r="E44" s="7" t="str">
        <f t="shared" si="5"/>
        <v>%</v>
      </c>
      <c r="F44" s="66"/>
      <c r="G44" s="66"/>
      <c r="H44" s="66"/>
      <c r="I44" s="66"/>
      <c r="J44" s="66"/>
      <c r="K44" s="66"/>
      <c r="L44" s="66"/>
      <c r="M44" s="66"/>
      <c r="N44" s="66"/>
      <c r="O44" s="66"/>
      <c r="P44" s="66"/>
      <c r="Q44" s="66">
        <v>8.4</v>
      </c>
      <c r="R44" s="66"/>
      <c r="S44" s="66"/>
      <c r="T44" s="66"/>
      <c r="U44" s="66"/>
      <c r="V44" s="66"/>
      <c r="W44" s="66"/>
      <c r="X44" s="66"/>
      <c r="Y44" s="66"/>
      <c r="Z44" s="66"/>
      <c r="AA44" s="66"/>
      <c r="AB44" s="66"/>
      <c r="AC44" s="7"/>
      <c r="AD44" s="7" t="s">
        <v>627</v>
      </c>
      <c r="AE44" s="7"/>
      <c r="AF44" s="10" t="s">
        <v>628</v>
      </c>
      <c r="AG44" s="30" t="str">
        <f t="shared" si="0"/>
        <v>Non-blank</v>
      </c>
    </row>
    <row r="45" spans="1:33" s="28" customFormat="1" ht="16.8" hidden="1" x14ac:dyDescent="0.3">
      <c r="A45" s="93"/>
      <c r="B45" s="7" t="s">
        <v>100</v>
      </c>
      <c r="C45" s="7" t="s">
        <v>99</v>
      </c>
      <c r="D45" s="7" t="s">
        <v>703</v>
      </c>
      <c r="E45" s="7" t="s">
        <v>32</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10"/>
      <c r="AG45" s="30" t="str">
        <f t="shared" si="0"/>
        <v>X</v>
      </c>
    </row>
    <row r="46" spans="1:33" s="28" customFormat="1" ht="30" hidden="1" x14ac:dyDescent="0.3">
      <c r="A46" s="93"/>
      <c r="B46" s="7" t="s">
        <v>699</v>
      </c>
      <c r="C46" s="7" t="s">
        <v>101</v>
      </c>
      <c r="D46" s="7" t="s">
        <v>703</v>
      </c>
      <c r="E46" s="7" t="s">
        <v>103</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t="30" hidden="1" x14ac:dyDescent="0.3">
      <c r="A47" s="93"/>
      <c r="B47" s="7" t="s">
        <v>105</v>
      </c>
      <c r="C47" s="7" t="s">
        <v>102</v>
      </c>
      <c r="D47" s="7" t="s">
        <v>703</v>
      </c>
      <c r="E47" s="7" t="s">
        <v>103</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10"/>
      <c r="AG47" s="30" t="str">
        <f t="shared" si="0"/>
        <v>X</v>
      </c>
    </row>
    <row r="48" spans="1:33" s="28" customFormat="1" ht="16.8" hidden="1" x14ac:dyDescent="0.3">
      <c r="A48" s="93"/>
      <c r="B48" s="7" t="s">
        <v>108</v>
      </c>
      <c r="C48" s="7" t="s">
        <v>106</v>
      </c>
      <c r="D48" s="7" t="s">
        <v>703</v>
      </c>
      <c r="E48" s="7" t="s">
        <v>109</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10"/>
      <c r="AG48" s="30" t="str">
        <f t="shared" si="0"/>
        <v>X</v>
      </c>
    </row>
    <row r="49" spans="1:33" s="28" customFormat="1" ht="16.8" x14ac:dyDescent="0.3">
      <c r="A49" s="93" t="s">
        <v>111</v>
      </c>
      <c r="B49" s="7" t="s">
        <v>112</v>
      </c>
      <c r="C49" s="7" t="s">
        <v>113</v>
      </c>
      <c r="D49" s="7" t="s">
        <v>701</v>
      </c>
      <c r="E49" s="7" t="s">
        <v>114</v>
      </c>
      <c r="F49" s="66"/>
      <c r="G49" s="66"/>
      <c r="H49" s="66"/>
      <c r="I49" s="66"/>
      <c r="J49" s="66"/>
      <c r="K49" s="66"/>
      <c r="L49" s="66"/>
      <c r="M49" s="66"/>
      <c r="N49" s="66"/>
      <c r="O49" s="66"/>
      <c r="P49" s="66"/>
      <c r="Q49" s="66"/>
      <c r="R49" s="66"/>
      <c r="S49" s="66"/>
      <c r="T49" s="66"/>
      <c r="U49" s="66"/>
      <c r="V49" s="66"/>
      <c r="W49" s="66">
        <v>10953.195800000001</v>
      </c>
      <c r="X49" s="66"/>
      <c r="Y49" s="66"/>
      <c r="Z49" s="66"/>
      <c r="AA49" s="66"/>
      <c r="AB49" s="66"/>
      <c r="AC49" s="7"/>
      <c r="AD49" s="7"/>
      <c r="AE49" s="7" t="s">
        <v>569</v>
      </c>
      <c r="AF49" s="10" t="s">
        <v>565</v>
      </c>
      <c r="AG49" s="30" t="str">
        <f t="shared" si="0"/>
        <v>Non-blank</v>
      </c>
    </row>
    <row r="50" spans="1:33" s="28" customFormat="1" ht="16.8" x14ac:dyDescent="0.3">
      <c r="A50" s="93"/>
      <c r="B50" s="7" t="str">
        <f t="shared" ref="B50:E51" si="6">B49</f>
        <v>Road length total</v>
      </c>
      <c r="C50" s="7" t="str">
        <f t="shared" si="6"/>
        <v>INF-UDB-001</v>
      </c>
      <c r="D50" s="7" t="str">
        <f t="shared" si="6"/>
        <v>A</v>
      </c>
      <c r="E50" s="7" t="str">
        <f t="shared" si="6"/>
        <v>km</v>
      </c>
      <c r="F50" s="66"/>
      <c r="G50" s="66"/>
      <c r="H50" s="66"/>
      <c r="I50" s="66"/>
      <c r="J50" s="66"/>
      <c r="K50" s="66"/>
      <c r="L50" s="66"/>
      <c r="M50" s="66"/>
      <c r="N50" s="66"/>
      <c r="O50" s="66"/>
      <c r="P50" s="66"/>
      <c r="Q50" s="66"/>
      <c r="R50" s="66"/>
      <c r="S50" s="66"/>
      <c r="T50" s="66"/>
      <c r="U50" s="66"/>
      <c r="V50" s="66"/>
      <c r="W50" s="66"/>
      <c r="X50" s="66">
        <v>14000</v>
      </c>
      <c r="Y50" s="66"/>
      <c r="Z50" s="66"/>
      <c r="AA50" s="66"/>
      <c r="AB50" s="66"/>
      <c r="AC50" s="7"/>
      <c r="AD50" s="7" t="s">
        <v>598</v>
      </c>
      <c r="AE50" s="7"/>
      <c r="AF50" s="10" t="s">
        <v>600</v>
      </c>
      <c r="AG50" s="30" t="str">
        <f t="shared" si="0"/>
        <v>Non-blank</v>
      </c>
    </row>
    <row r="51" spans="1:33" s="28" customFormat="1" ht="30" x14ac:dyDescent="0.3">
      <c r="A51" s="93"/>
      <c r="B51" s="7" t="str">
        <f t="shared" si="6"/>
        <v>Road length total</v>
      </c>
      <c r="C51" s="7" t="str">
        <f t="shared" si="6"/>
        <v>INF-UDB-001</v>
      </c>
      <c r="D51" s="7" t="str">
        <f t="shared" si="6"/>
        <v>A</v>
      </c>
      <c r="E51" s="7" t="str">
        <f t="shared" si="6"/>
        <v>km</v>
      </c>
      <c r="F51" s="66"/>
      <c r="G51" s="66"/>
      <c r="H51" s="66"/>
      <c r="I51" s="66"/>
      <c r="J51" s="66"/>
      <c r="K51" s="66"/>
      <c r="L51" s="66"/>
      <c r="M51" s="66"/>
      <c r="N51" s="66">
        <v>4200</v>
      </c>
      <c r="O51" s="66"/>
      <c r="P51" s="66"/>
      <c r="Q51" s="66"/>
      <c r="R51" s="66"/>
      <c r="S51" s="66"/>
      <c r="T51" s="66"/>
      <c r="U51" s="66"/>
      <c r="V51" s="66"/>
      <c r="W51" s="66"/>
      <c r="X51" s="66"/>
      <c r="Y51" s="66"/>
      <c r="Z51" s="66"/>
      <c r="AA51" s="66"/>
      <c r="AB51" s="66"/>
      <c r="AC51" s="7"/>
      <c r="AD51" s="7" t="s">
        <v>623</v>
      </c>
      <c r="AE51" s="7"/>
      <c r="AF51" s="10" t="s">
        <v>624</v>
      </c>
      <c r="AG51" s="30" t="str">
        <f t="shared" si="0"/>
        <v>Non-blank</v>
      </c>
    </row>
    <row r="52" spans="1:33" s="28" customFormat="1" ht="16.8" x14ac:dyDescent="0.3">
      <c r="A52" s="93"/>
      <c r="B52" s="7" t="s">
        <v>112</v>
      </c>
      <c r="C52" s="7" t="s">
        <v>113</v>
      </c>
      <c r="D52" s="7" t="s">
        <v>701</v>
      </c>
      <c r="E52" s="7" t="s">
        <v>114</v>
      </c>
      <c r="F52" s="66"/>
      <c r="G52" s="66"/>
      <c r="H52" s="66"/>
      <c r="I52" s="66"/>
      <c r="J52" s="66"/>
      <c r="K52" s="66"/>
      <c r="L52" s="66"/>
      <c r="M52" s="66"/>
      <c r="N52" s="66"/>
      <c r="O52" s="66"/>
      <c r="P52" s="66">
        <v>1763.5</v>
      </c>
      <c r="Q52" s="66"/>
      <c r="R52" s="66"/>
      <c r="S52" s="66"/>
      <c r="T52" s="66"/>
      <c r="U52" s="66">
        <v>2071.3000000000002</v>
      </c>
      <c r="V52" s="66"/>
      <c r="W52" s="66"/>
      <c r="X52" s="66"/>
      <c r="Y52" s="66"/>
      <c r="Z52" s="66"/>
      <c r="AA52" s="66"/>
      <c r="AB52" s="66"/>
      <c r="AC52" s="7"/>
      <c r="AD52" s="7"/>
      <c r="AE52" s="7" t="s">
        <v>2012</v>
      </c>
      <c r="AF52" s="10" t="s">
        <v>2013</v>
      </c>
      <c r="AG52" s="30" t="str">
        <f t="shared" si="0"/>
        <v>Non-blank</v>
      </c>
    </row>
    <row r="53" spans="1:33" s="28" customFormat="1" ht="45" x14ac:dyDescent="0.3">
      <c r="A53" s="93"/>
      <c r="B53" s="7" t="s">
        <v>116</v>
      </c>
      <c r="C53" s="7" t="s">
        <v>117</v>
      </c>
      <c r="D53" s="7" t="s">
        <v>702</v>
      </c>
      <c r="E53" s="7" t="s">
        <v>118</v>
      </c>
      <c r="F53" s="66"/>
      <c r="G53" s="66"/>
      <c r="H53" s="66"/>
      <c r="I53" s="66"/>
      <c r="J53" s="66"/>
      <c r="K53" s="66"/>
      <c r="L53" s="66"/>
      <c r="M53" s="66"/>
      <c r="N53" s="66"/>
      <c r="O53" s="66"/>
      <c r="P53" s="66"/>
      <c r="Q53" s="66"/>
      <c r="R53" s="66"/>
      <c r="S53" s="66"/>
      <c r="T53" s="66"/>
      <c r="U53" s="66"/>
      <c r="V53" s="66"/>
      <c r="W53" s="66">
        <v>17441.394585987262</v>
      </c>
      <c r="X53" s="66"/>
      <c r="Y53" s="66"/>
      <c r="Z53" s="66"/>
      <c r="AA53" s="66"/>
      <c r="AB53" s="66"/>
      <c r="AC53" s="7" t="s">
        <v>574</v>
      </c>
      <c r="AD53" s="7"/>
      <c r="AE53" s="7" t="s">
        <v>573</v>
      </c>
      <c r="AF53" s="10"/>
      <c r="AG53" s="30" t="str">
        <f t="shared" si="0"/>
        <v>Non-blank</v>
      </c>
    </row>
    <row r="54" spans="1:33" s="28" customFormat="1" ht="16.8" x14ac:dyDescent="0.3">
      <c r="A54" s="93"/>
      <c r="B54" s="7" t="s">
        <v>116</v>
      </c>
      <c r="C54" s="7" t="s">
        <v>117</v>
      </c>
      <c r="D54" s="7" t="s">
        <v>702</v>
      </c>
      <c r="E54" s="7" t="s">
        <v>118</v>
      </c>
      <c r="F54" s="66"/>
      <c r="G54" s="66"/>
      <c r="H54" s="66"/>
      <c r="I54" s="66"/>
      <c r="J54" s="66"/>
      <c r="K54" s="66"/>
      <c r="L54" s="66"/>
      <c r="M54" s="66"/>
      <c r="N54" s="66"/>
      <c r="O54" s="66"/>
      <c r="P54" s="66">
        <v>1380</v>
      </c>
      <c r="Q54" s="66"/>
      <c r="R54" s="66"/>
      <c r="S54" s="66"/>
      <c r="T54" s="66"/>
      <c r="U54" s="66">
        <v>1390</v>
      </c>
      <c r="V54" s="66"/>
      <c r="W54" s="66"/>
      <c r="X54" s="66"/>
      <c r="Y54" s="66"/>
      <c r="Z54" s="66"/>
      <c r="AA54" s="66"/>
      <c r="AB54" s="66"/>
      <c r="AC54" s="7"/>
      <c r="AD54" s="7"/>
      <c r="AE54" s="7" t="s">
        <v>2012</v>
      </c>
      <c r="AF54" s="10" t="s">
        <v>2013</v>
      </c>
      <c r="AG54" s="30" t="str">
        <f t="shared" si="0"/>
        <v>Non-blank</v>
      </c>
    </row>
    <row r="55" spans="1:33" s="28" customFormat="1" ht="45" x14ac:dyDescent="0.3">
      <c r="A55" s="93"/>
      <c r="B55" s="7" t="s">
        <v>120</v>
      </c>
      <c r="C55" s="7" t="s">
        <v>121</v>
      </c>
      <c r="D55" s="7" t="s">
        <v>702</v>
      </c>
      <c r="E55" s="7" t="s">
        <v>118</v>
      </c>
      <c r="F55" s="66"/>
      <c r="G55" s="66"/>
      <c r="H55" s="66"/>
      <c r="I55" s="66"/>
      <c r="J55" s="66"/>
      <c r="K55" s="66"/>
      <c r="L55" s="66"/>
      <c r="M55" s="66"/>
      <c r="N55" s="66"/>
      <c r="O55" s="66"/>
      <c r="P55" s="66"/>
      <c r="Q55" s="66"/>
      <c r="R55" s="66"/>
      <c r="S55" s="66"/>
      <c r="T55" s="66"/>
      <c r="U55" s="66"/>
      <c r="V55" s="66"/>
      <c r="W55" s="66">
        <v>39708.222037046886</v>
      </c>
      <c r="X55" s="66"/>
      <c r="Y55" s="66"/>
      <c r="Z55" s="66"/>
      <c r="AA55" s="66"/>
      <c r="AB55" s="66"/>
      <c r="AC55" s="7" t="s">
        <v>575</v>
      </c>
      <c r="AD55" s="7"/>
      <c r="AE55" s="7" t="s">
        <v>573</v>
      </c>
      <c r="AF55" s="10"/>
      <c r="AG55" s="30" t="str">
        <f t="shared" si="0"/>
        <v>Non-blank</v>
      </c>
    </row>
    <row r="56" spans="1:33" s="28" customFormat="1" ht="45" x14ac:dyDescent="0.3">
      <c r="A56" s="93"/>
      <c r="B56" s="7" t="s">
        <v>123</v>
      </c>
      <c r="C56" s="7" t="s">
        <v>124</v>
      </c>
      <c r="D56" s="7" t="s">
        <v>702</v>
      </c>
      <c r="E56" s="7" t="s">
        <v>125</v>
      </c>
      <c r="F56" s="66"/>
      <c r="G56" s="66"/>
      <c r="H56" s="66"/>
      <c r="I56" s="66"/>
      <c r="J56" s="66"/>
      <c r="K56" s="66"/>
      <c r="L56" s="66"/>
      <c r="M56" s="66"/>
      <c r="N56" s="66"/>
      <c r="O56" s="66"/>
      <c r="P56" s="66"/>
      <c r="Q56" s="66"/>
      <c r="R56" s="66"/>
      <c r="S56" s="66"/>
      <c r="T56" s="66"/>
      <c r="U56" s="66"/>
      <c r="V56" s="66"/>
      <c r="W56" s="66">
        <v>1.0302475608059523</v>
      </c>
      <c r="X56" s="66"/>
      <c r="Y56" s="66"/>
      <c r="Z56" s="66"/>
      <c r="AA56" s="66"/>
      <c r="AB56" s="66"/>
      <c r="AC56" s="7" t="s">
        <v>575</v>
      </c>
      <c r="AD56" s="7"/>
      <c r="AE56" s="7" t="s">
        <v>573</v>
      </c>
      <c r="AF56" s="10"/>
      <c r="AG56" s="30" t="str">
        <f t="shared" si="0"/>
        <v>Non-blank</v>
      </c>
    </row>
    <row r="57" spans="1:33" s="28" customFormat="1" ht="30" x14ac:dyDescent="0.3">
      <c r="A57" s="93"/>
      <c r="B57" s="7" t="s">
        <v>127</v>
      </c>
      <c r="C57" s="7" t="s">
        <v>128</v>
      </c>
      <c r="D57" s="7" t="s">
        <v>702</v>
      </c>
      <c r="E57" s="7" t="s">
        <v>114</v>
      </c>
      <c r="F57" s="66"/>
      <c r="G57" s="66"/>
      <c r="H57" s="66"/>
      <c r="I57" s="66"/>
      <c r="J57" s="66"/>
      <c r="K57" s="66"/>
      <c r="L57" s="66"/>
      <c r="M57" s="66"/>
      <c r="N57" s="66"/>
      <c r="O57" s="66"/>
      <c r="P57" s="66"/>
      <c r="Q57" s="66"/>
      <c r="R57" s="66"/>
      <c r="S57" s="66"/>
      <c r="T57" s="66"/>
      <c r="U57" s="66"/>
      <c r="V57" s="66"/>
      <c r="W57" s="66"/>
      <c r="X57" s="66"/>
      <c r="Y57" s="66"/>
      <c r="Z57" s="66"/>
      <c r="AA57" s="66">
        <v>0.32126748958728502</v>
      </c>
      <c r="AB57" s="66"/>
      <c r="AC57" s="7"/>
      <c r="AD57" s="7"/>
      <c r="AE57" s="7" t="s">
        <v>577</v>
      </c>
      <c r="AF57" s="10" t="s">
        <v>578</v>
      </c>
      <c r="AG57" s="30" t="str">
        <f t="shared" si="0"/>
        <v>Non-blank</v>
      </c>
    </row>
    <row r="58" spans="1:33" s="28" customFormat="1" ht="45" x14ac:dyDescent="0.3">
      <c r="A58" s="93"/>
      <c r="B58" s="7" t="s">
        <v>130</v>
      </c>
      <c r="C58" s="7" t="s">
        <v>131</v>
      </c>
      <c r="D58" s="7" t="s">
        <v>702</v>
      </c>
      <c r="E58" s="7" t="s">
        <v>132</v>
      </c>
      <c r="F58" s="66"/>
      <c r="G58" s="66"/>
      <c r="H58" s="66"/>
      <c r="I58" s="66"/>
      <c r="J58" s="66"/>
      <c r="K58" s="66"/>
      <c r="L58" s="66"/>
      <c r="M58" s="66"/>
      <c r="N58" s="66"/>
      <c r="O58" s="66"/>
      <c r="P58" s="66"/>
      <c r="Q58" s="66"/>
      <c r="R58" s="66"/>
      <c r="S58" s="66"/>
      <c r="T58" s="66"/>
      <c r="U58" s="66"/>
      <c r="V58" s="66"/>
      <c r="W58" s="66"/>
      <c r="X58" s="66"/>
      <c r="Y58" s="66"/>
      <c r="Z58" s="66"/>
      <c r="AA58" s="66">
        <v>30.21812570113574</v>
      </c>
      <c r="AB58" s="66"/>
      <c r="AC58" s="7" t="s">
        <v>579</v>
      </c>
      <c r="AD58" s="7"/>
      <c r="AE58" s="7" t="s">
        <v>580</v>
      </c>
      <c r="AF58" s="10"/>
      <c r="AG58" s="30" t="str">
        <f t="shared" si="0"/>
        <v>Non-blank</v>
      </c>
    </row>
    <row r="59" spans="1:33" s="28" customFormat="1" ht="16.8" hidden="1" x14ac:dyDescent="0.3">
      <c r="A59" s="93"/>
      <c r="B59" s="7" t="s">
        <v>134</v>
      </c>
      <c r="C59" s="7" t="s">
        <v>135</v>
      </c>
      <c r="D59" s="7" t="s">
        <v>702</v>
      </c>
      <c r="E59" s="7" t="s">
        <v>136</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hidden="1" x14ac:dyDescent="0.3">
      <c r="A60" s="93"/>
      <c r="B60" s="7" t="s">
        <v>138</v>
      </c>
      <c r="C60" s="7" t="s">
        <v>139</v>
      </c>
      <c r="D60" s="7" t="s">
        <v>702</v>
      </c>
      <c r="E60" s="7" t="s">
        <v>140</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30" hidden="1" x14ac:dyDescent="0.3">
      <c r="A61" s="93"/>
      <c r="B61" s="7" t="s">
        <v>142</v>
      </c>
      <c r="C61" s="7" t="s">
        <v>143</v>
      </c>
      <c r="D61" s="7" t="s">
        <v>702</v>
      </c>
      <c r="E61" s="7" t="s">
        <v>32</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30" hidden="1" x14ac:dyDescent="0.3">
      <c r="A62" s="93"/>
      <c r="B62" s="7" t="s">
        <v>145</v>
      </c>
      <c r="C62" s="7" t="s">
        <v>146</v>
      </c>
      <c r="D62" s="7" t="s">
        <v>702</v>
      </c>
      <c r="E62" s="7" t="s">
        <v>32</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148</v>
      </c>
      <c r="C63" s="7" t="s">
        <v>149</v>
      </c>
      <c r="D63" s="7" t="s">
        <v>702</v>
      </c>
      <c r="E63" s="7" t="s">
        <v>16</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30" hidden="1" x14ac:dyDescent="0.3">
      <c r="A64" s="93"/>
      <c r="B64" s="7" t="s">
        <v>151</v>
      </c>
      <c r="C64" s="7" t="s">
        <v>152</v>
      </c>
      <c r="D64" s="7" t="s">
        <v>702</v>
      </c>
      <c r="E64" s="7" t="s">
        <v>32</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30" hidden="1" x14ac:dyDescent="0.3">
      <c r="A65" s="93"/>
      <c r="B65" s="7" t="s">
        <v>154</v>
      </c>
      <c r="C65" s="7" t="s">
        <v>155</v>
      </c>
      <c r="D65" s="7" t="s">
        <v>702</v>
      </c>
      <c r="E65" s="7" t="s">
        <v>32</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x14ac:dyDescent="0.3">
      <c r="A66" s="93"/>
      <c r="B66" s="7" t="s">
        <v>157</v>
      </c>
      <c r="C66" s="7" t="s">
        <v>158</v>
      </c>
      <c r="D66" s="7" t="s">
        <v>701</v>
      </c>
      <c r="E66" s="7" t="s">
        <v>114</v>
      </c>
      <c r="F66" s="66"/>
      <c r="G66" s="66"/>
      <c r="H66" s="66"/>
      <c r="I66" s="66"/>
      <c r="J66" s="66"/>
      <c r="K66" s="66"/>
      <c r="L66" s="66"/>
      <c r="M66" s="66"/>
      <c r="N66" s="66"/>
      <c r="O66" s="66"/>
      <c r="P66" s="66"/>
      <c r="Q66" s="66">
        <v>6.7</v>
      </c>
      <c r="R66" s="66">
        <v>6.7</v>
      </c>
      <c r="S66" s="66">
        <v>6.7</v>
      </c>
      <c r="T66" s="66">
        <v>16.600000000000001</v>
      </c>
      <c r="U66" s="66">
        <v>23</v>
      </c>
      <c r="V66" s="66">
        <v>28.12</v>
      </c>
      <c r="W66" s="66">
        <v>28.12</v>
      </c>
      <c r="X66" s="66">
        <v>28.12</v>
      </c>
      <c r="Y66" s="66">
        <v>28.12</v>
      </c>
      <c r="Z66" s="66">
        <v>28.12</v>
      </c>
      <c r="AA66" s="66">
        <v>28.12</v>
      </c>
      <c r="AB66" s="66"/>
      <c r="AC66" s="7"/>
      <c r="AD66" s="7"/>
      <c r="AE66" s="7" t="s">
        <v>566</v>
      </c>
      <c r="AF66" s="10" t="s">
        <v>602</v>
      </c>
      <c r="AG66" s="30" t="str">
        <f t="shared" si="0"/>
        <v>Non-blank</v>
      </c>
    </row>
    <row r="67" spans="1:33" s="28" customFormat="1" ht="16.8" x14ac:dyDescent="0.3">
      <c r="A67" s="93"/>
      <c r="B67" s="7" t="str">
        <f t="shared" ref="B67:E67" si="7">B66</f>
        <v>Metro Route km</v>
      </c>
      <c r="C67" s="7" t="str">
        <f t="shared" si="7"/>
        <v>INF-UDB-014</v>
      </c>
      <c r="D67" s="7" t="str">
        <f t="shared" si="7"/>
        <v>A</v>
      </c>
      <c r="E67" s="7" t="str">
        <f t="shared" si="7"/>
        <v>km</v>
      </c>
      <c r="F67" s="66"/>
      <c r="G67" s="66"/>
      <c r="H67" s="66"/>
      <c r="I67" s="66"/>
      <c r="J67" s="66"/>
      <c r="K67" s="66"/>
      <c r="L67" s="66"/>
      <c r="M67" s="66"/>
      <c r="N67" s="66"/>
      <c r="O67" s="66"/>
      <c r="P67" s="66"/>
      <c r="Q67" s="66"/>
      <c r="R67" s="66"/>
      <c r="S67" s="66"/>
      <c r="T67" s="66"/>
      <c r="U67" s="66"/>
      <c r="V67" s="66"/>
      <c r="W67" s="66"/>
      <c r="X67" s="66">
        <v>42.3</v>
      </c>
      <c r="Y67" s="66"/>
      <c r="Z67" s="66"/>
      <c r="AA67" s="66"/>
      <c r="AB67" s="66"/>
      <c r="AC67" s="7"/>
      <c r="AD67" s="7" t="s">
        <v>598</v>
      </c>
      <c r="AE67" s="7"/>
      <c r="AF67" s="10" t="s">
        <v>600</v>
      </c>
      <c r="AG67" s="30" t="str">
        <f t="shared" si="0"/>
        <v>Non-blank</v>
      </c>
    </row>
    <row r="68" spans="1:33" s="28" customFormat="1" ht="16.8" x14ac:dyDescent="0.3">
      <c r="A68" s="93"/>
      <c r="B68" s="7" t="s">
        <v>160</v>
      </c>
      <c r="C68" s="7" t="s">
        <v>161</v>
      </c>
      <c r="D68" s="7" t="s">
        <v>702</v>
      </c>
      <c r="E68" s="7" t="s">
        <v>118</v>
      </c>
      <c r="F68" s="66"/>
      <c r="G68" s="66"/>
      <c r="H68" s="66"/>
      <c r="I68" s="66"/>
      <c r="J68" s="66"/>
      <c r="K68" s="66"/>
      <c r="L68" s="66"/>
      <c r="M68" s="66"/>
      <c r="N68" s="66"/>
      <c r="O68" s="66"/>
      <c r="P68" s="66"/>
      <c r="Q68" s="66"/>
      <c r="R68" s="66"/>
      <c r="S68" s="66"/>
      <c r="T68" s="66"/>
      <c r="U68" s="66">
        <v>36.624203821656053</v>
      </c>
      <c r="V68" s="66"/>
      <c r="W68" s="66"/>
      <c r="X68" s="66"/>
      <c r="Y68" s="66"/>
      <c r="Z68" s="66"/>
      <c r="AA68" s="66"/>
      <c r="AB68" s="66"/>
      <c r="AC68" s="7"/>
      <c r="AD68" s="7"/>
      <c r="AE68" s="7" t="s">
        <v>603</v>
      </c>
      <c r="AF68" s="10"/>
      <c r="AG68" s="30" t="str">
        <f t="shared" si="0"/>
        <v>Non-blank</v>
      </c>
    </row>
    <row r="69" spans="1:33" s="28" customFormat="1" ht="16.8" hidden="1" x14ac:dyDescent="0.3">
      <c r="A69" s="93"/>
      <c r="B69" s="7" t="s">
        <v>163</v>
      </c>
      <c r="C69" s="7" t="s">
        <v>164</v>
      </c>
      <c r="D69" s="7" t="s">
        <v>701</v>
      </c>
      <c r="E69" s="7" t="s">
        <v>114</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8">IF(COUNTA(F69:AB69)=0,"X","Non-blank")</f>
        <v>X</v>
      </c>
    </row>
    <row r="70" spans="1:33" s="28" customFormat="1" ht="16.8" hidden="1" x14ac:dyDescent="0.3">
      <c r="A70" s="93"/>
      <c r="B70" s="7" t="s">
        <v>166</v>
      </c>
      <c r="C70" s="7" t="s">
        <v>167</v>
      </c>
      <c r="D70" s="7" t="s">
        <v>702</v>
      </c>
      <c r="E70" s="7" t="s">
        <v>118</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8"/>
        <v>X</v>
      </c>
    </row>
    <row r="71" spans="1:33" s="28" customFormat="1" ht="16.8" hidden="1" x14ac:dyDescent="0.3">
      <c r="A71" s="93"/>
      <c r="B71" s="7" t="s">
        <v>169</v>
      </c>
      <c r="C71" s="7" t="s">
        <v>170</v>
      </c>
      <c r="D71" s="7" t="s">
        <v>701</v>
      </c>
      <c r="E71" s="7" t="s">
        <v>109</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8"/>
        <v>X</v>
      </c>
    </row>
    <row r="72" spans="1:33" s="28" customFormat="1" ht="60" hidden="1" x14ac:dyDescent="0.3">
      <c r="A72" s="93"/>
      <c r="B72" s="7" t="s">
        <v>172</v>
      </c>
      <c r="C72" s="7" t="s">
        <v>173</v>
      </c>
      <c r="D72" s="7" t="s">
        <v>702</v>
      </c>
      <c r="E72" s="7" t="s">
        <v>174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8"/>
        <v>X</v>
      </c>
    </row>
    <row r="73" spans="1:33" s="28" customFormat="1" ht="16.8" hidden="1" x14ac:dyDescent="0.3">
      <c r="A73" s="93"/>
      <c r="B73" s="7" t="s">
        <v>176</v>
      </c>
      <c r="C73" s="7" t="s">
        <v>177</v>
      </c>
      <c r="D73" s="7" t="s">
        <v>702</v>
      </c>
      <c r="E73" s="7" t="s">
        <v>178</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8"/>
        <v>X</v>
      </c>
    </row>
    <row r="74" spans="1:33" s="28" customFormat="1" ht="30" hidden="1" x14ac:dyDescent="0.3">
      <c r="A74" s="93"/>
      <c r="B74" s="7" t="s">
        <v>180</v>
      </c>
      <c r="C74" s="7" t="s">
        <v>181</v>
      </c>
      <c r="D74" s="7" t="s">
        <v>702</v>
      </c>
      <c r="E74" s="7" t="s">
        <v>88</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8"/>
        <v>X</v>
      </c>
    </row>
    <row r="75" spans="1:33" s="28" customFormat="1" ht="16.8" hidden="1" x14ac:dyDescent="0.3">
      <c r="A75" s="93"/>
      <c r="B75" s="7" t="s">
        <v>183</v>
      </c>
      <c r="C75" s="7" t="s">
        <v>184</v>
      </c>
      <c r="D75" s="7" t="s">
        <v>701</v>
      </c>
      <c r="E75" s="7" t="s">
        <v>114</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8"/>
        <v>X</v>
      </c>
    </row>
    <row r="76" spans="1:33" s="28" customFormat="1" ht="16.8" hidden="1" x14ac:dyDescent="0.3">
      <c r="A76" s="93"/>
      <c r="B76" s="7" t="s">
        <v>186</v>
      </c>
      <c r="C76" s="7" t="s">
        <v>187</v>
      </c>
      <c r="D76" s="7" t="s">
        <v>702</v>
      </c>
      <c r="E76" s="7" t="s">
        <v>118</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8"/>
        <v>X</v>
      </c>
    </row>
    <row r="77" spans="1:33" s="28" customFormat="1" ht="16.8" x14ac:dyDescent="0.3">
      <c r="A77" s="93"/>
      <c r="B77" s="7" t="s">
        <v>189</v>
      </c>
      <c r="C77" s="7" t="s">
        <v>190</v>
      </c>
      <c r="D77" s="7" t="s">
        <v>702</v>
      </c>
      <c r="E77" s="7" t="s">
        <v>114</v>
      </c>
      <c r="F77" s="66"/>
      <c r="G77" s="66"/>
      <c r="H77" s="66"/>
      <c r="I77" s="66"/>
      <c r="J77" s="66"/>
      <c r="K77" s="66"/>
      <c r="L77" s="66"/>
      <c r="M77" s="66"/>
      <c r="N77" s="66"/>
      <c r="O77" s="66"/>
      <c r="P77" s="66"/>
      <c r="Q77" s="66">
        <v>6.7</v>
      </c>
      <c r="R77" s="66">
        <v>6.7</v>
      </c>
      <c r="S77" s="66">
        <v>6.7</v>
      </c>
      <c r="T77" s="66">
        <v>16.600000000000001</v>
      </c>
      <c r="U77" s="66">
        <v>23</v>
      </c>
      <c r="V77" s="66">
        <v>28.12</v>
      </c>
      <c r="W77" s="66">
        <v>28.12</v>
      </c>
      <c r="X77" s="66">
        <v>28.12</v>
      </c>
      <c r="Y77" s="66">
        <v>28.12</v>
      </c>
      <c r="Z77" s="66"/>
      <c r="AA77" s="66"/>
      <c r="AB77" s="66"/>
      <c r="AC77" s="7"/>
      <c r="AD77" s="7"/>
      <c r="AE77" s="7" t="s">
        <v>603</v>
      </c>
      <c r="AF77" s="10"/>
      <c r="AG77" s="30" t="str">
        <f t="shared" si="8"/>
        <v>Non-blank</v>
      </c>
    </row>
    <row r="78" spans="1:33" s="28" customFormat="1" ht="45" x14ac:dyDescent="0.3">
      <c r="A78" s="93"/>
      <c r="B78" s="7" t="s">
        <v>192</v>
      </c>
      <c r="C78" s="7" t="s">
        <v>193</v>
      </c>
      <c r="D78" s="7" t="s">
        <v>702</v>
      </c>
      <c r="E78" s="7" t="s">
        <v>194</v>
      </c>
      <c r="F78" s="66"/>
      <c r="G78" s="66"/>
      <c r="H78" s="66"/>
      <c r="I78" s="66"/>
      <c r="J78" s="66"/>
      <c r="K78" s="66"/>
      <c r="L78" s="66"/>
      <c r="M78" s="66"/>
      <c r="N78" s="66"/>
      <c r="O78" s="66"/>
      <c r="P78" s="66"/>
      <c r="Q78" s="66">
        <v>0.77322562031159803</v>
      </c>
      <c r="R78" s="66">
        <v>0.74164268319681204</v>
      </c>
      <c r="S78" s="66">
        <v>0.71253855152610801</v>
      </c>
      <c r="T78" s="66">
        <v>1.6987310683585699</v>
      </c>
      <c r="U78" s="66">
        <v>2.2680209052361699</v>
      </c>
      <c r="V78" s="66">
        <v>2.65829725284074</v>
      </c>
      <c r="W78" s="66">
        <v>2.55278973074059</v>
      </c>
      <c r="X78" s="66">
        <v>2.4553376525854298</v>
      </c>
      <c r="Y78" s="66">
        <v>2.3650523978536202</v>
      </c>
      <c r="Z78" s="66">
        <v>2.2811714123468798</v>
      </c>
      <c r="AA78" s="66">
        <v>2.2071174042038799</v>
      </c>
      <c r="AB78" s="66"/>
      <c r="AC78" s="7"/>
      <c r="AD78" s="7"/>
      <c r="AE78" s="7" t="s">
        <v>566</v>
      </c>
      <c r="AF78" s="10" t="s">
        <v>602</v>
      </c>
      <c r="AG78" s="30" t="str">
        <f t="shared" si="8"/>
        <v>Non-blank</v>
      </c>
    </row>
    <row r="79" spans="1:33" s="28" customFormat="1" ht="16.8" x14ac:dyDescent="0.3">
      <c r="A79" s="93"/>
      <c r="B79" s="7" t="s">
        <v>196</v>
      </c>
      <c r="C79" s="7" t="s">
        <v>197</v>
      </c>
      <c r="D79" s="7" t="s">
        <v>701</v>
      </c>
      <c r="E79" s="7" t="s">
        <v>109</v>
      </c>
      <c r="F79" s="66"/>
      <c r="G79" s="66"/>
      <c r="H79" s="66"/>
      <c r="I79" s="66"/>
      <c r="J79" s="66"/>
      <c r="K79" s="66"/>
      <c r="L79" s="66"/>
      <c r="M79" s="66"/>
      <c r="N79" s="66"/>
      <c r="O79" s="66"/>
      <c r="P79" s="66"/>
      <c r="Q79" s="66"/>
      <c r="R79" s="66"/>
      <c r="S79" s="66"/>
      <c r="T79" s="66"/>
      <c r="U79" s="66"/>
      <c r="V79" s="66"/>
      <c r="W79" s="66"/>
      <c r="X79" s="66"/>
      <c r="Y79" s="66"/>
      <c r="Z79" s="66"/>
      <c r="AA79" s="66"/>
      <c r="AB79" s="66">
        <v>1</v>
      </c>
      <c r="AC79" s="7"/>
      <c r="AD79" s="7" t="s">
        <v>634</v>
      </c>
      <c r="AE79" s="7"/>
      <c r="AF79" s="10" t="s">
        <v>635</v>
      </c>
      <c r="AG79" s="30" t="str">
        <f t="shared" si="8"/>
        <v>Non-blank</v>
      </c>
    </row>
    <row r="80" spans="1:33" s="28" customFormat="1" ht="16.8" x14ac:dyDescent="0.3">
      <c r="A80" s="93"/>
      <c r="B80" s="7" t="s">
        <v>199</v>
      </c>
      <c r="C80" s="7" t="s">
        <v>200</v>
      </c>
      <c r="D80" s="7" t="s">
        <v>701</v>
      </c>
      <c r="E80" s="7" t="s">
        <v>109</v>
      </c>
      <c r="F80" s="66"/>
      <c r="G80" s="66"/>
      <c r="H80" s="66"/>
      <c r="I80" s="66"/>
      <c r="J80" s="66"/>
      <c r="K80" s="66"/>
      <c r="L80" s="66"/>
      <c r="M80" s="66"/>
      <c r="N80" s="66"/>
      <c r="O80" s="66"/>
      <c r="P80" s="66"/>
      <c r="Q80" s="66"/>
      <c r="R80" s="66"/>
      <c r="S80" s="66"/>
      <c r="T80" s="66"/>
      <c r="U80" s="66"/>
      <c r="V80" s="66"/>
      <c r="W80" s="66"/>
      <c r="X80" s="66"/>
      <c r="Y80" s="66"/>
      <c r="Z80" s="66"/>
      <c r="AA80" s="66"/>
      <c r="AB80" s="66">
        <v>0</v>
      </c>
      <c r="AC80" s="7"/>
      <c r="AD80" s="7"/>
      <c r="AE80" s="7"/>
      <c r="AF80" s="10"/>
      <c r="AG80" s="30" t="str">
        <f t="shared" si="8"/>
        <v>Non-blank</v>
      </c>
    </row>
    <row r="81" spans="1:33" s="28" customFormat="1" ht="30" hidden="1" x14ac:dyDescent="0.3">
      <c r="A81" s="93"/>
      <c r="B81" s="7" t="s">
        <v>202</v>
      </c>
      <c r="C81" s="7" t="s">
        <v>203</v>
      </c>
      <c r="D81" s="7" t="s">
        <v>702</v>
      </c>
      <c r="E81" s="7" t="s">
        <v>36</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8"/>
        <v>X</v>
      </c>
    </row>
    <row r="82" spans="1:33" s="28" customFormat="1" ht="60" x14ac:dyDescent="0.3">
      <c r="A82" s="93"/>
      <c r="B82" s="7" t="s">
        <v>205</v>
      </c>
      <c r="C82" s="7" t="s">
        <v>206</v>
      </c>
      <c r="D82" s="7" t="s">
        <v>702</v>
      </c>
      <c r="E82" s="7" t="s">
        <v>207</v>
      </c>
      <c r="F82" s="66"/>
      <c r="G82" s="66"/>
      <c r="H82" s="66"/>
      <c r="I82" s="66"/>
      <c r="J82" s="66"/>
      <c r="K82" s="66"/>
      <c r="L82" s="66"/>
      <c r="M82" s="66"/>
      <c r="N82" s="66"/>
      <c r="O82" s="66"/>
      <c r="P82" s="66"/>
      <c r="Q82" s="66"/>
      <c r="R82" s="66"/>
      <c r="S82" s="66"/>
      <c r="T82" s="66"/>
      <c r="U82" s="66"/>
      <c r="V82" s="66"/>
      <c r="W82" s="66">
        <v>0.29513034900000001</v>
      </c>
      <c r="X82" s="66"/>
      <c r="Y82" s="66"/>
      <c r="Z82" s="66"/>
      <c r="AA82" s="66"/>
      <c r="AB82" s="66"/>
      <c r="AC82" s="7"/>
      <c r="AD82" s="7"/>
      <c r="AE82" s="7" t="s">
        <v>604</v>
      </c>
      <c r="AF82" s="10" t="s">
        <v>605</v>
      </c>
      <c r="AG82" s="30" t="str">
        <f t="shared" si="8"/>
        <v>Non-blank</v>
      </c>
    </row>
    <row r="83" spans="1:33" s="28" customFormat="1" ht="60" hidden="1" x14ac:dyDescent="0.3">
      <c r="A83" s="93"/>
      <c r="B83" s="7" t="s">
        <v>209</v>
      </c>
      <c r="C83" s="7" t="s">
        <v>210</v>
      </c>
      <c r="D83" s="7" t="s">
        <v>702</v>
      </c>
      <c r="E83" s="7" t="s">
        <v>207</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8"/>
        <v>X</v>
      </c>
    </row>
    <row r="84" spans="1:33" s="28" customFormat="1" ht="60" hidden="1" x14ac:dyDescent="0.3">
      <c r="A84" s="93"/>
      <c r="B84" s="7" t="s">
        <v>212</v>
      </c>
      <c r="C84" s="7" t="s">
        <v>213</v>
      </c>
      <c r="D84" s="7" t="s">
        <v>702</v>
      </c>
      <c r="E84" s="7" t="s">
        <v>207</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8"/>
        <v>X</v>
      </c>
    </row>
    <row r="85" spans="1:33" s="28" customFormat="1" ht="16.8" x14ac:dyDescent="0.3">
      <c r="A85" s="93"/>
      <c r="B85" s="7" t="s">
        <v>215</v>
      </c>
      <c r="C85" s="7" t="s">
        <v>216</v>
      </c>
      <c r="D85" s="7" t="s">
        <v>703</v>
      </c>
      <c r="E85" s="7" t="s">
        <v>114</v>
      </c>
      <c r="F85" s="66"/>
      <c r="G85" s="66"/>
      <c r="H85" s="66"/>
      <c r="I85" s="66"/>
      <c r="J85" s="66"/>
      <c r="K85" s="66"/>
      <c r="L85" s="66"/>
      <c r="M85" s="66"/>
      <c r="N85" s="66"/>
      <c r="O85" s="66"/>
      <c r="P85" s="66"/>
      <c r="Q85" s="66"/>
      <c r="R85" s="66"/>
      <c r="S85" s="66"/>
      <c r="T85" s="66"/>
      <c r="U85" s="66"/>
      <c r="V85" s="66"/>
      <c r="W85" s="66"/>
      <c r="X85" s="66">
        <v>62</v>
      </c>
      <c r="Y85" s="66"/>
      <c r="Z85" s="66"/>
      <c r="AA85" s="66"/>
      <c r="AB85" s="66"/>
      <c r="AC85" s="7"/>
      <c r="AD85" s="7" t="s">
        <v>598</v>
      </c>
      <c r="AE85" s="7"/>
      <c r="AF85" s="10" t="s">
        <v>600</v>
      </c>
      <c r="AG85" s="30" t="str">
        <f t="shared" si="8"/>
        <v>Non-blank</v>
      </c>
    </row>
    <row r="86" spans="1:33" s="28" customFormat="1" ht="16.8" x14ac:dyDescent="0.3">
      <c r="A86" s="93"/>
      <c r="B86" s="7" t="s">
        <v>218</v>
      </c>
      <c r="C86" s="7" t="s">
        <v>219</v>
      </c>
      <c r="D86" s="7" t="s">
        <v>703</v>
      </c>
      <c r="E86" s="7" t="s">
        <v>109</v>
      </c>
      <c r="F86" s="66"/>
      <c r="G86" s="66">
        <v>2658</v>
      </c>
      <c r="H86" s="66"/>
      <c r="I86" s="66"/>
      <c r="J86" s="66"/>
      <c r="K86" s="66"/>
      <c r="L86" s="66"/>
      <c r="M86" s="66"/>
      <c r="N86" s="66"/>
      <c r="O86" s="66"/>
      <c r="P86" s="66"/>
      <c r="Q86" s="66">
        <v>5949</v>
      </c>
      <c r="R86" s="66"/>
      <c r="S86" s="66">
        <v>6139</v>
      </c>
      <c r="T86" s="66">
        <v>6473</v>
      </c>
      <c r="U86" s="66">
        <v>6244</v>
      </c>
      <c r="V86" s="66">
        <v>6216</v>
      </c>
      <c r="W86" s="66">
        <v>6219</v>
      </c>
      <c r="X86" s="66">
        <v>6143</v>
      </c>
      <c r="Y86" s="66"/>
      <c r="Z86" s="66"/>
      <c r="AA86" s="66"/>
      <c r="AB86" s="66"/>
      <c r="AC86" s="7"/>
      <c r="AD86" s="7" t="s">
        <v>598</v>
      </c>
      <c r="AE86" s="7"/>
      <c r="AF86" s="10" t="s">
        <v>600</v>
      </c>
      <c r="AG86" s="30" t="str">
        <f t="shared" si="8"/>
        <v>Non-blank</v>
      </c>
    </row>
    <row r="87" spans="1:33" s="28" customFormat="1" ht="16.8" x14ac:dyDescent="0.3">
      <c r="A87" s="93"/>
      <c r="B87" s="7" t="s">
        <v>218</v>
      </c>
      <c r="C87" s="7" t="s">
        <v>219</v>
      </c>
      <c r="D87" s="7" t="s">
        <v>703</v>
      </c>
      <c r="E87" s="7" t="s">
        <v>109</v>
      </c>
      <c r="F87" s="66"/>
      <c r="G87" s="66"/>
      <c r="H87" s="66"/>
      <c r="I87" s="66"/>
      <c r="J87" s="66"/>
      <c r="K87" s="66"/>
      <c r="L87" s="66"/>
      <c r="M87" s="66"/>
      <c r="N87" s="66"/>
      <c r="O87" s="66"/>
      <c r="P87" s="66">
        <v>6389</v>
      </c>
      <c r="Q87" s="66"/>
      <c r="R87" s="66"/>
      <c r="S87" s="66"/>
      <c r="T87" s="66"/>
      <c r="U87" s="66">
        <v>6649</v>
      </c>
      <c r="V87" s="66"/>
      <c r="W87" s="66"/>
      <c r="X87" s="66"/>
      <c r="Y87" s="66"/>
      <c r="Z87" s="66"/>
      <c r="AA87" s="66"/>
      <c r="AB87" s="66"/>
      <c r="AC87" s="7"/>
      <c r="AD87" s="7"/>
      <c r="AE87" s="7" t="s">
        <v>2012</v>
      </c>
      <c r="AF87" s="10" t="s">
        <v>2013</v>
      </c>
      <c r="AG87" s="30" t="str">
        <f t="shared" si="8"/>
        <v>Non-blank</v>
      </c>
    </row>
    <row r="88" spans="1:33" s="28" customFormat="1" ht="30" x14ac:dyDescent="0.3">
      <c r="A88" s="93"/>
      <c r="B88" s="7" t="s">
        <v>221</v>
      </c>
      <c r="C88" s="7" t="s">
        <v>222</v>
      </c>
      <c r="D88" s="7" t="s">
        <v>703</v>
      </c>
      <c r="E88" s="7" t="s">
        <v>114</v>
      </c>
      <c r="F88" s="66"/>
      <c r="G88" s="66"/>
      <c r="H88" s="66"/>
      <c r="I88" s="66"/>
      <c r="J88" s="66"/>
      <c r="K88" s="66"/>
      <c r="L88" s="66"/>
      <c r="M88" s="66"/>
      <c r="N88" s="66">
        <v>0</v>
      </c>
      <c r="O88" s="66"/>
      <c r="P88" s="66"/>
      <c r="Q88" s="66"/>
      <c r="R88" s="66"/>
      <c r="S88" s="66"/>
      <c r="T88" s="66"/>
      <c r="U88" s="66"/>
      <c r="V88" s="66"/>
      <c r="W88" s="66"/>
      <c r="X88" s="66"/>
      <c r="Y88" s="66"/>
      <c r="Z88" s="66"/>
      <c r="AA88" s="66"/>
      <c r="AB88" s="66"/>
      <c r="AC88" s="7"/>
      <c r="AD88" s="7" t="s">
        <v>623</v>
      </c>
      <c r="AE88" s="7"/>
      <c r="AF88" s="10" t="s">
        <v>624</v>
      </c>
      <c r="AG88" s="30" t="str">
        <f t="shared" si="8"/>
        <v>Non-blank</v>
      </c>
    </row>
    <row r="89" spans="1:33" s="28" customFormat="1" ht="16.8" x14ac:dyDescent="0.3">
      <c r="A89" s="93"/>
      <c r="B89" s="7" t="s">
        <v>221</v>
      </c>
      <c r="C89" s="7" t="s">
        <v>222</v>
      </c>
      <c r="D89" s="7" t="s">
        <v>703</v>
      </c>
      <c r="E89" s="7" t="s">
        <v>114</v>
      </c>
      <c r="F89" s="66"/>
      <c r="G89" s="66"/>
      <c r="H89" s="66"/>
      <c r="I89" s="66"/>
      <c r="J89" s="66"/>
      <c r="K89" s="66"/>
      <c r="L89" s="66"/>
      <c r="M89" s="66"/>
      <c r="N89" s="66"/>
      <c r="O89" s="66"/>
      <c r="P89" s="66">
        <v>40</v>
      </c>
      <c r="Q89" s="66"/>
      <c r="R89" s="66"/>
      <c r="S89" s="66"/>
      <c r="T89" s="66"/>
      <c r="U89" s="66">
        <v>40</v>
      </c>
      <c r="V89" s="66"/>
      <c r="W89" s="66"/>
      <c r="X89" s="66"/>
      <c r="Y89" s="66"/>
      <c r="Z89" s="66"/>
      <c r="AA89" s="66"/>
      <c r="AB89" s="66"/>
      <c r="AC89" s="7"/>
      <c r="AD89" s="7"/>
      <c r="AE89" s="7" t="s">
        <v>2012</v>
      </c>
      <c r="AF89" s="10" t="s">
        <v>2013</v>
      </c>
      <c r="AG89" s="30" t="str">
        <f t="shared" si="8"/>
        <v>Non-blank</v>
      </c>
    </row>
    <row r="90" spans="1:33" s="28" customFormat="1" ht="16.8" hidden="1" x14ac:dyDescent="0.3">
      <c r="A90" s="93"/>
      <c r="B90" s="7" t="s">
        <v>224</v>
      </c>
      <c r="C90" s="7" t="s">
        <v>225</v>
      </c>
      <c r="D90" s="7" t="s">
        <v>703</v>
      </c>
      <c r="E90" s="7" t="s">
        <v>114</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8"/>
        <v>X</v>
      </c>
    </row>
    <row r="91" spans="1:33" s="28" customFormat="1" ht="16.8" x14ac:dyDescent="0.3">
      <c r="A91" s="93"/>
      <c r="B91" s="7" t="s">
        <v>224</v>
      </c>
      <c r="C91" s="7" t="s">
        <v>225</v>
      </c>
      <c r="D91" s="7" t="s">
        <v>703</v>
      </c>
      <c r="E91" s="7" t="s">
        <v>114</v>
      </c>
      <c r="F91" s="66"/>
      <c r="G91" s="66"/>
      <c r="H91" s="66"/>
      <c r="I91" s="66"/>
      <c r="J91" s="66"/>
      <c r="K91" s="66"/>
      <c r="L91" s="66"/>
      <c r="M91" s="66"/>
      <c r="N91" s="66"/>
      <c r="O91" s="66"/>
      <c r="P91" s="66">
        <v>176.4</v>
      </c>
      <c r="Q91" s="66"/>
      <c r="R91" s="66"/>
      <c r="S91" s="66"/>
      <c r="T91" s="66"/>
      <c r="U91" s="66">
        <v>208.8</v>
      </c>
      <c r="V91" s="66"/>
      <c r="W91" s="66"/>
      <c r="X91" s="66"/>
      <c r="Y91" s="66"/>
      <c r="Z91" s="66"/>
      <c r="AA91" s="66"/>
      <c r="AB91" s="66"/>
      <c r="AC91" s="7"/>
      <c r="AD91" s="7"/>
      <c r="AE91" s="7" t="s">
        <v>2012</v>
      </c>
      <c r="AF91" s="10" t="s">
        <v>2013</v>
      </c>
      <c r="AG91" s="30" t="str">
        <f t="shared" si="8"/>
        <v>Non-blank</v>
      </c>
    </row>
    <row r="92" spans="1:33" s="28" customFormat="1" ht="30" x14ac:dyDescent="0.3">
      <c r="A92" s="93"/>
      <c r="B92" s="7" t="s">
        <v>228</v>
      </c>
      <c r="C92" s="7" t="s">
        <v>227</v>
      </c>
      <c r="D92" s="7" t="s">
        <v>703</v>
      </c>
      <c r="E92" s="7" t="s">
        <v>109</v>
      </c>
      <c r="F92" s="66"/>
      <c r="G92" s="66"/>
      <c r="H92" s="66"/>
      <c r="I92" s="66"/>
      <c r="J92" s="66"/>
      <c r="K92" s="66"/>
      <c r="L92" s="66"/>
      <c r="M92" s="66"/>
      <c r="N92" s="66"/>
      <c r="O92" s="66"/>
      <c r="P92" s="66"/>
      <c r="Q92" s="66"/>
      <c r="R92" s="66"/>
      <c r="S92" s="66"/>
      <c r="T92" s="66"/>
      <c r="U92" s="66"/>
      <c r="V92" s="66"/>
      <c r="W92" s="66"/>
      <c r="X92" s="66"/>
      <c r="Y92" s="66"/>
      <c r="Z92" s="66"/>
      <c r="AA92" s="66"/>
      <c r="AB92" s="66">
        <v>6</v>
      </c>
      <c r="AC92" s="7"/>
      <c r="AD92" s="7" t="s">
        <v>629</v>
      </c>
      <c r="AE92" s="7"/>
      <c r="AF92" s="10" t="s">
        <v>630</v>
      </c>
      <c r="AG92" s="30" t="str">
        <f t="shared" si="8"/>
        <v>Non-blank</v>
      </c>
    </row>
    <row r="93" spans="1:33" s="28" customFormat="1" ht="16.8" x14ac:dyDescent="0.3">
      <c r="A93" s="93"/>
      <c r="B93" s="7" t="s">
        <v>231</v>
      </c>
      <c r="C93" s="7" t="s">
        <v>229</v>
      </c>
      <c r="D93" s="7" t="s">
        <v>703</v>
      </c>
      <c r="E93" s="7" t="s">
        <v>109</v>
      </c>
      <c r="F93" s="66"/>
      <c r="G93" s="66"/>
      <c r="H93" s="66"/>
      <c r="I93" s="66"/>
      <c r="J93" s="66"/>
      <c r="K93" s="66"/>
      <c r="L93" s="66"/>
      <c r="M93" s="66"/>
      <c r="N93" s="66"/>
      <c r="O93" s="66"/>
      <c r="P93" s="66"/>
      <c r="Q93" s="66"/>
      <c r="R93" s="66"/>
      <c r="S93" s="66"/>
      <c r="T93" s="66"/>
      <c r="U93" s="66"/>
      <c r="V93" s="66"/>
      <c r="W93" s="66"/>
      <c r="X93" s="66"/>
      <c r="Y93" s="66"/>
      <c r="Z93" s="66"/>
      <c r="AA93" s="66"/>
      <c r="AB93" s="66">
        <v>4</v>
      </c>
      <c r="AC93" s="7"/>
      <c r="AD93" s="7" t="s">
        <v>631</v>
      </c>
      <c r="AE93" s="7"/>
      <c r="AF93" s="10" t="s">
        <v>632</v>
      </c>
      <c r="AG93" s="30" t="str">
        <f t="shared" si="8"/>
        <v>Non-blank</v>
      </c>
    </row>
    <row r="94" spans="1:33" s="28" customFormat="1" ht="16.8" x14ac:dyDescent="0.3">
      <c r="A94" s="93"/>
      <c r="B94" s="7" t="str">
        <f t="shared" ref="B94:E94" si="9">B93</f>
        <v>Number of railway stations</v>
      </c>
      <c r="C94" s="7" t="str">
        <f t="shared" si="9"/>
        <v>INF-UDB-037</v>
      </c>
      <c r="D94" s="7" t="str">
        <f t="shared" si="9"/>
        <v>C</v>
      </c>
      <c r="E94" s="7" t="str">
        <f t="shared" si="9"/>
        <v>count</v>
      </c>
      <c r="F94" s="66"/>
      <c r="G94" s="66"/>
      <c r="H94" s="66"/>
      <c r="I94" s="66"/>
      <c r="J94" s="66"/>
      <c r="K94" s="66"/>
      <c r="L94" s="66"/>
      <c r="M94" s="66"/>
      <c r="N94" s="66"/>
      <c r="O94" s="66"/>
      <c r="P94" s="66"/>
      <c r="Q94" s="66"/>
      <c r="R94" s="66"/>
      <c r="S94" s="66"/>
      <c r="T94" s="66"/>
      <c r="U94" s="66"/>
      <c r="V94" s="66"/>
      <c r="W94" s="66"/>
      <c r="X94" s="66"/>
      <c r="Y94" s="66"/>
      <c r="Z94" s="66"/>
      <c r="AA94" s="66"/>
      <c r="AB94" s="66">
        <v>51</v>
      </c>
      <c r="AC94" s="7" t="s">
        <v>633</v>
      </c>
      <c r="AD94" s="7" t="s">
        <v>581</v>
      </c>
      <c r="AE94" s="7"/>
      <c r="AF94" s="10"/>
      <c r="AG94" s="30" t="str">
        <f t="shared" si="8"/>
        <v>Non-blank</v>
      </c>
    </row>
    <row r="95" spans="1:33" s="28" customFormat="1" ht="30" x14ac:dyDescent="0.3">
      <c r="A95" s="93" t="s">
        <v>592</v>
      </c>
      <c r="B95" s="7" t="s">
        <v>233</v>
      </c>
      <c r="C95" s="7" t="s">
        <v>234</v>
      </c>
      <c r="D95" s="7" t="s">
        <v>701</v>
      </c>
      <c r="E95" s="7" t="s">
        <v>32</v>
      </c>
      <c r="F95" s="66"/>
      <c r="G95" s="66"/>
      <c r="H95" s="66"/>
      <c r="I95" s="66"/>
      <c r="J95" s="66"/>
      <c r="K95" s="66"/>
      <c r="L95" s="66"/>
      <c r="M95" s="66"/>
      <c r="N95" s="66"/>
      <c r="O95" s="66"/>
      <c r="P95" s="66"/>
      <c r="Q95" s="66"/>
      <c r="R95" s="66"/>
      <c r="S95" s="66"/>
      <c r="T95" s="66"/>
      <c r="U95" s="66"/>
      <c r="V95" s="66"/>
      <c r="W95" s="66">
        <v>25</v>
      </c>
      <c r="X95" s="66"/>
      <c r="Y95" s="66"/>
      <c r="Z95" s="66"/>
      <c r="AA95" s="66"/>
      <c r="AB95" s="66"/>
      <c r="AC95" s="7"/>
      <c r="AD95" s="7"/>
      <c r="AE95" s="7" t="s">
        <v>606</v>
      </c>
      <c r="AF95" s="10" t="s">
        <v>565</v>
      </c>
      <c r="AG95" s="30" t="str">
        <f t="shared" si="8"/>
        <v>Non-blank</v>
      </c>
    </row>
    <row r="96" spans="1:33" s="28" customFormat="1" ht="30" x14ac:dyDescent="0.3">
      <c r="A96" s="93"/>
      <c r="B96" s="7" t="str">
        <f t="shared" ref="B96:E99" si="10">B95</f>
        <v>Modal split (Passenger) - by trips - Car</v>
      </c>
      <c r="C96" s="7" t="str">
        <f t="shared" si="10"/>
        <v>TAS-UDB-001</v>
      </c>
      <c r="D96" s="7" t="str">
        <f t="shared" si="10"/>
        <v>A</v>
      </c>
      <c r="E96" s="7" t="str">
        <f t="shared" si="10"/>
        <v>%</v>
      </c>
      <c r="F96" s="66"/>
      <c r="G96" s="66"/>
      <c r="H96" s="66"/>
      <c r="I96" s="66"/>
      <c r="J96" s="66"/>
      <c r="K96" s="66"/>
      <c r="L96" s="66"/>
      <c r="M96" s="66">
        <v>8</v>
      </c>
      <c r="N96" s="66"/>
      <c r="O96" s="66"/>
      <c r="P96" s="66"/>
      <c r="Q96" s="66"/>
      <c r="R96" s="66"/>
      <c r="S96" s="66"/>
      <c r="T96" s="66"/>
      <c r="U96" s="66"/>
      <c r="V96" s="66"/>
      <c r="W96" s="66"/>
      <c r="X96" s="66"/>
      <c r="Y96" s="66"/>
      <c r="Z96" s="66"/>
      <c r="AA96" s="66"/>
      <c r="AB96" s="66"/>
      <c r="AC96" s="7"/>
      <c r="AD96" s="7"/>
      <c r="AE96" s="7" t="s">
        <v>607</v>
      </c>
      <c r="AF96" s="10" t="s">
        <v>608</v>
      </c>
      <c r="AG96" s="30" t="str">
        <f t="shared" si="8"/>
        <v>Non-blank</v>
      </c>
    </row>
    <row r="97" spans="1:33" s="28" customFormat="1" ht="30" x14ac:dyDescent="0.3">
      <c r="A97" s="93"/>
      <c r="B97" s="7" t="str">
        <f t="shared" si="10"/>
        <v>Modal split (Passenger) - by trips - Car</v>
      </c>
      <c r="C97" s="7" t="str">
        <f t="shared" si="10"/>
        <v>TAS-UDB-001</v>
      </c>
      <c r="D97" s="7" t="str">
        <f t="shared" si="10"/>
        <v>A</v>
      </c>
      <c r="E97" s="7" t="str">
        <f t="shared" si="10"/>
        <v>%</v>
      </c>
      <c r="F97" s="66"/>
      <c r="G97" s="66"/>
      <c r="H97" s="66"/>
      <c r="I97" s="66"/>
      <c r="J97" s="66"/>
      <c r="K97" s="66"/>
      <c r="L97" s="66"/>
      <c r="M97" s="66"/>
      <c r="N97" s="66"/>
      <c r="O97" s="66"/>
      <c r="P97" s="66"/>
      <c r="Q97" s="66"/>
      <c r="R97" s="66"/>
      <c r="S97" s="66"/>
      <c r="T97" s="66"/>
      <c r="U97" s="66"/>
      <c r="V97" s="66">
        <v>7</v>
      </c>
      <c r="W97" s="66"/>
      <c r="X97" s="66"/>
      <c r="Y97" s="66"/>
      <c r="Z97" s="66"/>
      <c r="AA97" s="66"/>
      <c r="AB97" s="66"/>
      <c r="AC97" s="7"/>
      <c r="AD97" s="7" t="s">
        <v>598</v>
      </c>
      <c r="AE97" s="7" t="s">
        <v>636</v>
      </c>
      <c r="AF97" s="10" t="s">
        <v>600</v>
      </c>
      <c r="AG97" s="30" t="str">
        <f t="shared" si="8"/>
        <v>Non-blank</v>
      </c>
    </row>
    <row r="98" spans="1:33" s="28" customFormat="1" ht="30" x14ac:dyDescent="0.3">
      <c r="A98" s="93"/>
      <c r="B98" s="7" t="str">
        <f t="shared" si="10"/>
        <v>Modal split (Passenger) - by trips - Car</v>
      </c>
      <c r="C98" s="7" t="str">
        <f t="shared" si="10"/>
        <v>TAS-UDB-001</v>
      </c>
      <c r="D98" s="7" t="str">
        <f t="shared" si="10"/>
        <v>A</v>
      </c>
      <c r="E98" s="7" t="str">
        <f t="shared" si="10"/>
        <v>%</v>
      </c>
      <c r="F98" s="66"/>
      <c r="G98" s="66"/>
      <c r="H98" s="66"/>
      <c r="I98" s="66"/>
      <c r="J98" s="66"/>
      <c r="K98" s="66"/>
      <c r="L98" s="66">
        <v>7</v>
      </c>
      <c r="M98" s="66"/>
      <c r="N98" s="66">
        <v>12</v>
      </c>
      <c r="O98" s="66"/>
      <c r="P98" s="66"/>
      <c r="Q98" s="66"/>
      <c r="R98" s="66"/>
      <c r="S98" s="66"/>
      <c r="T98" s="66"/>
      <c r="U98" s="66"/>
      <c r="V98" s="66"/>
      <c r="W98" s="66"/>
      <c r="X98" s="66"/>
      <c r="Y98" s="66"/>
      <c r="Z98" s="66"/>
      <c r="AA98" s="66"/>
      <c r="AB98" s="66"/>
      <c r="AC98" s="7"/>
      <c r="AD98" s="7" t="s">
        <v>623</v>
      </c>
      <c r="AE98" s="7"/>
      <c r="AF98" s="10" t="s">
        <v>624</v>
      </c>
      <c r="AG98" s="30" t="str">
        <f t="shared" si="8"/>
        <v>Non-blank</v>
      </c>
    </row>
    <row r="99" spans="1:33" s="28" customFormat="1" ht="30" x14ac:dyDescent="0.3">
      <c r="A99" s="93"/>
      <c r="B99" s="7" t="str">
        <f t="shared" si="10"/>
        <v>Modal split (Passenger) - by trips - Car</v>
      </c>
      <c r="C99" s="7" t="str">
        <f t="shared" si="10"/>
        <v>TAS-UDB-001</v>
      </c>
      <c r="D99" s="7" t="str">
        <f t="shared" si="10"/>
        <v>A</v>
      </c>
      <c r="E99" s="7" t="str">
        <f t="shared" si="10"/>
        <v>%</v>
      </c>
      <c r="F99" s="66"/>
      <c r="G99" s="66"/>
      <c r="H99" s="66"/>
      <c r="I99" s="66"/>
      <c r="J99" s="66"/>
      <c r="K99" s="66"/>
      <c r="L99" s="66"/>
      <c r="M99" s="66"/>
      <c r="N99" s="66"/>
      <c r="O99" s="66"/>
      <c r="P99" s="66"/>
      <c r="Q99" s="66">
        <v>6</v>
      </c>
      <c r="R99" s="66"/>
      <c r="S99" s="66"/>
      <c r="T99" s="66"/>
      <c r="U99" s="66"/>
      <c r="V99" s="66"/>
      <c r="W99" s="66"/>
      <c r="X99" s="66"/>
      <c r="Y99" s="66"/>
      <c r="Z99" s="66"/>
      <c r="AA99" s="66"/>
      <c r="AB99" s="66"/>
      <c r="AC99" s="7"/>
      <c r="AD99" s="7" t="s">
        <v>627</v>
      </c>
      <c r="AE99" s="7"/>
      <c r="AF99" s="10" t="s">
        <v>628</v>
      </c>
      <c r="AG99" s="30" t="str">
        <f t="shared" si="8"/>
        <v>Non-blank</v>
      </c>
    </row>
    <row r="100" spans="1:33" s="28" customFormat="1" ht="30" x14ac:dyDescent="0.3">
      <c r="A100" s="93"/>
      <c r="B100" s="7" t="s">
        <v>236</v>
      </c>
      <c r="C100" s="7" t="s">
        <v>237</v>
      </c>
      <c r="D100" s="7" t="s">
        <v>701</v>
      </c>
      <c r="E100" s="7" t="s">
        <v>32</v>
      </c>
      <c r="F100" s="66"/>
      <c r="G100" s="66"/>
      <c r="H100" s="66"/>
      <c r="I100" s="66"/>
      <c r="J100" s="66"/>
      <c r="K100" s="66"/>
      <c r="L100" s="66"/>
      <c r="M100" s="66"/>
      <c r="N100" s="66"/>
      <c r="O100" s="66"/>
      <c r="P100" s="66"/>
      <c r="Q100" s="66"/>
      <c r="R100" s="66"/>
      <c r="S100" s="66"/>
      <c r="T100" s="66"/>
      <c r="U100" s="66"/>
      <c r="V100" s="66"/>
      <c r="W100" s="66">
        <v>35</v>
      </c>
      <c r="X100" s="66"/>
      <c r="Y100" s="66"/>
      <c r="Z100" s="66"/>
      <c r="AA100" s="66"/>
      <c r="AB100" s="66"/>
      <c r="AC100" s="7"/>
      <c r="AD100" s="7"/>
      <c r="AE100" s="7" t="s">
        <v>606</v>
      </c>
      <c r="AF100" s="10" t="s">
        <v>565</v>
      </c>
      <c r="AG100" s="30" t="str">
        <f t="shared" si="8"/>
        <v>Non-blank</v>
      </c>
    </row>
    <row r="101" spans="1:33" s="28" customFormat="1" ht="30" x14ac:dyDescent="0.3">
      <c r="A101" s="93"/>
      <c r="B101" s="7" t="str">
        <f t="shared" ref="B101:E104" si="11">B100</f>
        <v>Modal split (Passenger) - by trips - Public Transport</v>
      </c>
      <c r="C101" s="7" t="str">
        <f t="shared" si="11"/>
        <v>TAS-UDB-002</v>
      </c>
      <c r="D101" s="7" t="str">
        <f t="shared" si="11"/>
        <v>A</v>
      </c>
      <c r="E101" s="7" t="str">
        <f t="shared" si="11"/>
        <v>%</v>
      </c>
      <c r="F101" s="66"/>
      <c r="G101" s="66"/>
      <c r="H101" s="66"/>
      <c r="I101" s="66"/>
      <c r="J101" s="66"/>
      <c r="K101" s="66"/>
      <c r="L101" s="66"/>
      <c r="M101" s="66">
        <v>35</v>
      </c>
      <c r="N101" s="66"/>
      <c r="O101" s="66"/>
      <c r="P101" s="66"/>
      <c r="Q101" s="66"/>
      <c r="R101" s="66"/>
      <c r="S101" s="66"/>
      <c r="T101" s="66"/>
      <c r="U101" s="66"/>
      <c r="V101" s="66"/>
      <c r="W101" s="66"/>
      <c r="X101" s="66"/>
      <c r="Y101" s="66"/>
      <c r="Z101" s="66"/>
      <c r="AA101" s="66"/>
      <c r="AB101" s="66"/>
      <c r="AC101" s="7"/>
      <c r="AD101" s="7"/>
      <c r="AE101" s="7" t="s">
        <v>607</v>
      </c>
      <c r="AF101" s="10" t="s">
        <v>608</v>
      </c>
      <c r="AG101" s="30" t="str">
        <f t="shared" si="8"/>
        <v>Non-blank</v>
      </c>
    </row>
    <row r="102" spans="1:33" s="28" customFormat="1" ht="30" x14ac:dyDescent="0.3">
      <c r="A102" s="93"/>
      <c r="B102" s="7" t="str">
        <f t="shared" si="11"/>
        <v>Modal split (Passenger) - by trips - Public Transport</v>
      </c>
      <c r="C102" s="7" t="str">
        <f t="shared" si="11"/>
        <v>TAS-UDB-002</v>
      </c>
      <c r="D102" s="7" t="str">
        <f t="shared" si="11"/>
        <v>A</v>
      </c>
      <c r="E102" s="7" t="str">
        <f t="shared" si="11"/>
        <v>%</v>
      </c>
      <c r="F102" s="66"/>
      <c r="G102" s="66"/>
      <c r="H102" s="66"/>
      <c r="I102" s="66"/>
      <c r="J102" s="66"/>
      <c r="K102" s="66"/>
      <c r="L102" s="66"/>
      <c r="M102" s="66"/>
      <c r="N102" s="66"/>
      <c r="O102" s="66"/>
      <c r="P102" s="66"/>
      <c r="Q102" s="66"/>
      <c r="R102" s="66"/>
      <c r="S102" s="66"/>
      <c r="T102" s="66"/>
      <c r="U102" s="66">
        <v>48</v>
      </c>
      <c r="V102" s="66"/>
      <c r="W102" s="66"/>
      <c r="X102" s="66"/>
      <c r="Y102" s="66"/>
      <c r="Z102" s="66"/>
      <c r="AA102" s="66"/>
      <c r="AB102" s="66"/>
      <c r="AC102" s="7" t="s">
        <v>637</v>
      </c>
      <c r="AD102" s="7" t="s">
        <v>621</v>
      </c>
      <c r="AE102" s="7"/>
      <c r="AF102" s="10"/>
      <c r="AG102" s="30" t="str">
        <f t="shared" si="8"/>
        <v>Non-blank</v>
      </c>
    </row>
    <row r="103" spans="1:33" s="28" customFormat="1" ht="30" x14ac:dyDescent="0.3">
      <c r="A103" s="93"/>
      <c r="B103" s="7" t="str">
        <f t="shared" si="11"/>
        <v>Modal split (Passenger) - by trips - Public Transport</v>
      </c>
      <c r="C103" s="7" t="str">
        <f t="shared" si="11"/>
        <v>TAS-UDB-002</v>
      </c>
      <c r="D103" s="7" t="str">
        <f t="shared" si="11"/>
        <v>A</v>
      </c>
      <c r="E103" s="7" t="str">
        <f t="shared" si="11"/>
        <v>%</v>
      </c>
      <c r="F103" s="66"/>
      <c r="G103" s="66"/>
      <c r="H103" s="66"/>
      <c r="I103" s="66"/>
      <c r="J103" s="66"/>
      <c r="K103" s="66"/>
      <c r="L103" s="66">
        <v>42</v>
      </c>
      <c r="M103" s="66"/>
      <c r="N103" s="66">
        <v>45</v>
      </c>
      <c r="O103" s="66"/>
      <c r="P103" s="66"/>
      <c r="Q103" s="66"/>
      <c r="R103" s="66"/>
      <c r="S103" s="66"/>
      <c r="T103" s="66"/>
      <c r="U103" s="66"/>
      <c r="V103" s="66"/>
      <c r="W103" s="66"/>
      <c r="X103" s="66"/>
      <c r="Y103" s="66"/>
      <c r="Z103" s="66"/>
      <c r="AA103" s="66"/>
      <c r="AB103" s="66"/>
      <c r="AC103" s="7"/>
      <c r="AD103" s="7" t="s">
        <v>623</v>
      </c>
      <c r="AE103" s="7"/>
      <c r="AF103" s="10" t="s">
        <v>624</v>
      </c>
      <c r="AG103" s="30" t="str">
        <f t="shared" si="8"/>
        <v>Non-blank</v>
      </c>
    </row>
    <row r="104" spans="1:33" s="28" customFormat="1" ht="30" x14ac:dyDescent="0.3">
      <c r="A104" s="93"/>
      <c r="B104" s="7" t="str">
        <f t="shared" si="11"/>
        <v>Modal split (Passenger) - by trips - Public Transport</v>
      </c>
      <c r="C104" s="7" t="str">
        <f t="shared" si="11"/>
        <v>TAS-UDB-002</v>
      </c>
      <c r="D104" s="7" t="str">
        <f t="shared" si="11"/>
        <v>A</v>
      </c>
      <c r="E104" s="7" t="str">
        <f t="shared" si="11"/>
        <v>%</v>
      </c>
      <c r="F104" s="66"/>
      <c r="G104" s="66"/>
      <c r="H104" s="66"/>
      <c r="I104" s="66"/>
      <c r="J104" s="66"/>
      <c r="K104" s="66"/>
      <c r="L104" s="66"/>
      <c r="M104" s="66"/>
      <c r="N104" s="66"/>
      <c r="O104" s="66"/>
      <c r="P104" s="66"/>
      <c r="Q104" s="66">
        <v>27</v>
      </c>
      <c r="R104" s="66"/>
      <c r="S104" s="66"/>
      <c r="T104" s="66"/>
      <c r="U104" s="66"/>
      <c r="V104" s="66"/>
      <c r="W104" s="66"/>
      <c r="X104" s="66"/>
      <c r="Y104" s="66"/>
      <c r="Z104" s="66"/>
      <c r="AA104" s="66"/>
      <c r="AB104" s="66"/>
      <c r="AC104" s="7"/>
      <c r="AD104" s="7" t="s">
        <v>627</v>
      </c>
      <c r="AE104" s="7"/>
      <c r="AF104" s="10" t="s">
        <v>628</v>
      </c>
      <c r="AG104" s="30" t="str">
        <f t="shared" si="8"/>
        <v>Non-blank</v>
      </c>
    </row>
    <row r="105" spans="1:33" s="28" customFormat="1" ht="30" x14ac:dyDescent="0.3">
      <c r="A105" s="93"/>
      <c r="B105" s="7" t="str">
        <f t="shared" ref="B105:E105" si="12">B104</f>
        <v>Modal split (Passenger) - by trips - Public Transport</v>
      </c>
      <c r="C105" s="7" t="str">
        <f t="shared" si="12"/>
        <v>TAS-UDB-002</v>
      </c>
      <c r="D105" s="7" t="str">
        <f t="shared" si="12"/>
        <v>A</v>
      </c>
      <c r="E105" s="7" t="str">
        <f t="shared" si="12"/>
        <v>%</v>
      </c>
      <c r="F105" s="66"/>
      <c r="G105" s="66"/>
      <c r="H105" s="66"/>
      <c r="I105" s="66"/>
      <c r="J105" s="66"/>
      <c r="K105" s="66">
        <v>36</v>
      </c>
      <c r="L105" s="66"/>
      <c r="M105" s="66"/>
      <c r="N105" s="66"/>
      <c r="O105" s="66"/>
      <c r="P105" s="66"/>
      <c r="Q105" s="66"/>
      <c r="R105" s="66"/>
      <c r="S105" s="66"/>
      <c r="T105" s="66"/>
      <c r="U105" s="66"/>
      <c r="V105" s="66"/>
      <c r="W105" s="66"/>
      <c r="X105" s="66"/>
      <c r="Y105" s="66"/>
      <c r="Z105" s="66"/>
      <c r="AA105" s="66"/>
      <c r="AB105" s="66"/>
      <c r="AC105" s="7"/>
      <c r="AD105" s="7"/>
      <c r="AE105" s="7" t="s">
        <v>1985</v>
      </c>
      <c r="AF105" s="10" t="s">
        <v>1984</v>
      </c>
      <c r="AG105" s="30" t="str">
        <f t="shared" si="8"/>
        <v>Non-blank</v>
      </c>
    </row>
    <row r="106" spans="1:33" s="28" customFormat="1" ht="30" x14ac:dyDescent="0.3">
      <c r="A106" s="93"/>
      <c r="B106" s="7" t="str">
        <f t="shared" ref="B106:E106" si="13">B105</f>
        <v>Modal split (Passenger) - by trips - Public Transport</v>
      </c>
      <c r="C106" s="7" t="str">
        <f t="shared" si="13"/>
        <v>TAS-UDB-002</v>
      </c>
      <c r="D106" s="7" t="str">
        <f t="shared" si="13"/>
        <v>A</v>
      </c>
      <c r="E106" s="7" t="str">
        <f t="shared" si="13"/>
        <v>%</v>
      </c>
      <c r="F106" s="66"/>
      <c r="G106" s="66"/>
      <c r="H106" s="66"/>
      <c r="I106" s="66"/>
      <c r="J106" s="66"/>
      <c r="K106" s="66"/>
      <c r="L106" s="66"/>
      <c r="M106" s="66">
        <v>42</v>
      </c>
      <c r="N106" s="66"/>
      <c r="O106" s="66"/>
      <c r="P106" s="66"/>
      <c r="Q106" s="66"/>
      <c r="R106" s="66"/>
      <c r="S106" s="66"/>
      <c r="T106" s="66"/>
      <c r="U106" s="66"/>
      <c r="V106" s="66"/>
      <c r="W106" s="66"/>
      <c r="X106" s="66"/>
      <c r="Y106" s="66"/>
      <c r="Z106" s="66"/>
      <c r="AA106" s="66"/>
      <c r="AB106" s="66"/>
      <c r="AC106" s="7"/>
      <c r="AD106" s="7"/>
      <c r="AE106" s="7" t="s">
        <v>1986</v>
      </c>
      <c r="AF106" s="10"/>
      <c r="AG106" s="30" t="str">
        <f t="shared" si="8"/>
        <v>Non-blank</v>
      </c>
    </row>
    <row r="107" spans="1:33" s="28" customFormat="1" ht="30" x14ac:dyDescent="0.3">
      <c r="A107" s="93"/>
      <c r="B107" s="7" t="str">
        <f t="shared" ref="B107:E107" si="14">B106</f>
        <v>Modal split (Passenger) - by trips - Public Transport</v>
      </c>
      <c r="C107" s="7" t="str">
        <f t="shared" si="14"/>
        <v>TAS-UDB-002</v>
      </c>
      <c r="D107" s="7" t="str">
        <f t="shared" si="14"/>
        <v>A</v>
      </c>
      <c r="E107" s="7" t="str">
        <f t="shared" si="14"/>
        <v>%</v>
      </c>
      <c r="F107" s="66"/>
      <c r="G107" s="66"/>
      <c r="H107" s="66"/>
      <c r="I107" s="66"/>
      <c r="J107" s="66"/>
      <c r="K107" s="66"/>
      <c r="L107" s="66"/>
      <c r="M107" s="66"/>
      <c r="N107" s="66"/>
      <c r="O107" s="66"/>
      <c r="P107" s="66"/>
      <c r="Q107" s="66">
        <v>34</v>
      </c>
      <c r="R107" s="66"/>
      <c r="S107" s="66"/>
      <c r="T107" s="66"/>
      <c r="U107" s="66"/>
      <c r="V107" s="66"/>
      <c r="W107" s="66"/>
      <c r="X107" s="66"/>
      <c r="Y107" s="66"/>
      <c r="Z107" s="66"/>
      <c r="AA107" s="66"/>
      <c r="AB107" s="66"/>
      <c r="AC107" s="7"/>
      <c r="AD107" s="7"/>
      <c r="AE107" s="7" t="s">
        <v>1993</v>
      </c>
      <c r="AF107" s="10"/>
      <c r="AG107" s="30" t="str">
        <f t="shared" si="8"/>
        <v>Non-blank</v>
      </c>
    </row>
    <row r="108" spans="1:33" s="28" customFormat="1" ht="30" x14ac:dyDescent="0.3">
      <c r="A108" s="93"/>
      <c r="B108" s="7" t="s">
        <v>239</v>
      </c>
      <c r="C108" s="7" t="s">
        <v>240</v>
      </c>
      <c r="D108" s="7" t="s">
        <v>701</v>
      </c>
      <c r="E108" s="7" t="s">
        <v>32</v>
      </c>
      <c r="F108" s="66"/>
      <c r="G108" s="66"/>
      <c r="H108" s="66"/>
      <c r="I108" s="66"/>
      <c r="J108" s="66"/>
      <c r="K108" s="66"/>
      <c r="L108" s="66"/>
      <c r="M108" s="66"/>
      <c r="N108" s="66"/>
      <c r="O108" s="66"/>
      <c r="P108" s="66"/>
      <c r="Q108" s="66"/>
      <c r="R108" s="66"/>
      <c r="S108" s="66"/>
      <c r="T108" s="66"/>
      <c r="U108" s="66"/>
      <c r="V108" s="66"/>
      <c r="W108" s="66">
        <v>7</v>
      </c>
      <c r="X108" s="66"/>
      <c r="Y108" s="66"/>
      <c r="Z108" s="66"/>
      <c r="AA108" s="66"/>
      <c r="AB108" s="66"/>
      <c r="AC108" s="7"/>
      <c r="AD108" s="7"/>
      <c r="AE108" s="7" t="s">
        <v>606</v>
      </c>
      <c r="AF108" s="10" t="s">
        <v>565</v>
      </c>
      <c r="AG108" s="30" t="str">
        <f t="shared" si="8"/>
        <v>Non-blank</v>
      </c>
    </row>
    <row r="109" spans="1:33" s="28" customFormat="1" ht="30" x14ac:dyDescent="0.3">
      <c r="A109" s="93"/>
      <c r="B109" s="7" t="str">
        <f t="shared" ref="B109:E113" si="15">B108</f>
        <v>Modal split (Passenger) - by trips - Cycle</v>
      </c>
      <c r="C109" s="7" t="str">
        <f t="shared" si="15"/>
        <v>TAS-UDB-003</v>
      </c>
      <c r="D109" s="7" t="str">
        <f t="shared" si="15"/>
        <v>A</v>
      </c>
      <c r="E109" s="7" t="str">
        <f t="shared" si="15"/>
        <v>%</v>
      </c>
      <c r="F109" s="66"/>
      <c r="G109" s="66"/>
      <c r="H109" s="66"/>
      <c r="I109" s="66"/>
      <c r="J109" s="66"/>
      <c r="K109" s="66"/>
      <c r="L109" s="66"/>
      <c r="M109" s="66">
        <v>7</v>
      </c>
      <c r="N109" s="66"/>
      <c r="O109" s="66"/>
      <c r="P109" s="66"/>
      <c r="Q109" s="66"/>
      <c r="R109" s="66"/>
      <c r="S109" s="66"/>
      <c r="T109" s="66"/>
      <c r="U109" s="66"/>
      <c r="V109" s="66"/>
      <c r="W109" s="66"/>
      <c r="X109" s="66"/>
      <c r="Y109" s="66"/>
      <c r="Z109" s="66"/>
      <c r="AA109" s="66"/>
      <c r="AB109" s="66"/>
      <c r="AC109" s="7"/>
      <c r="AD109" s="7"/>
      <c r="AE109" s="7" t="s">
        <v>607</v>
      </c>
      <c r="AF109" s="10" t="s">
        <v>608</v>
      </c>
      <c r="AG109" s="30" t="str">
        <f t="shared" si="8"/>
        <v>Non-blank</v>
      </c>
    </row>
    <row r="110" spans="1:33" s="28" customFormat="1" ht="30" x14ac:dyDescent="0.3">
      <c r="A110" s="93"/>
      <c r="B110" s="7" t="str">
        <f t="shared" si="15"/>
        <v>Modal split (Passenger) - by trips - Cycle</v>
      </c>
      <c r="C110" s="7" t="str">
        <f t="shared" si="15"/>
        <v>TAS-UDB-003</v>
      </c>
      <c r="D110" s="7" t="str">
        <f t="shared" si="15"/>
        <v>A</v>
      </c>
      <c r="E110" s="7" t="str">
        <f t="shared" si="15"/>
        <v>%</v>
      </c>
      <c r="F110" s="66"/>
      <c r="G110" s="66"/>
      <c r="H110" s="66"/>
      <c r="I110" s="66"/>
      <c r="J110" s="66"/>
      <c r="K110" s="66"/>
      <c r="L110" s="66"/>
      <c r="M110" s="66"/>
      <c r="N110" s="66"/>
      <c r="O110" s="66"/>
      <c r="P110" s="66">
        <v>4</v>
      </c>
      <c r="Q110" s="66"/>
      <c r="R110" s="66"/>
      <c r="S110" s="66"/>
      <c r="T110" s="66"/>
      <c r="U110" s="66"/>
      <c r="V110" s="66"/>
      <c r="W110" s="66"/>
      <c r="X110" s="66"/>
      <c r="Y110" s="66"/>
      <c r="Z110" s="66"/>
      <c r="AA110" s="66"/>
      <c r="AB110" s="66"/>
      <c r="AC110" s="7"/>
      <c r="AD110" s="7"/>
      <c r="AE110" s="7" t="s">
        <v>609</v>
      </c>
      <c r="AF110" s="10" t="s">
        <v>610</v>
      </c>
      <c r="AG110" s="30" t="str">
        <f t="shared" si="8"/>
        <v>Non-blank</v>
      </c>
    </row>
    <row r="111" spans="1:33" s="28" customFormat="1" ht="30" x14ac:dyDescent="0.3">
      <c r="A111" s="93"/>
      <c r="B111" s="7" t="str">
        <f t="shared" si="15"/>
        <v>Modal split (Passenger) - by trips - Cycle</v>
      </c>
      <c r="C111" s="7" t="str">
        <f t="shared" si="15"/>
        <v>TAS-UDB-003</v>
      </c>
      <c r="D111" s="7" t="str">
        <f t="shared" si="15"/>
        <v>A</v>
      </c>
      <c r="E111" s="7" t="str">
        <f t="shared" si="15"/>
        <v>%</v>
      </c>
      <c r="F111" s="66"/>
      <c r="G111" s="66"/>
      <c r="H111" s="66"/>
      <c r="I111" s="66"/>
      <c r="J111" s="66"/>
      <c r="K111" s="66"/>
      <c r="L111" s="66"/>
      <c r="M111" s="66"/>
      <c r="N111" s="66"/>
      <c r="O111" s="66"/>
      <c r="P111" s="66"/>
      <c r="Q111" s="66"/>
      <c r="R111" s="66"/>
      <c r="S111" s="66"/>
      <c r="T111" s="66"/>
      <c r="U111" s="66"/>
      <c r="V111" s="66">
        <v>0.7</v>
      </c>
      <c r="W111" s="66"/>
      <c r="X111" s="66"/>
      <c r="Y111" s="66"/>
      <c r="Z111" s="66"/>
      <c r="AA111" s="66"/>
      <c r="AB111" s="66"/>
      <c r="AC111" s="7"/>
      <c r="AD111" s="7" t="s">
        <v>598</v>
      </c>
      <c r="AE111" s="7" t="s">
        <v>636</v>
      </c>
      <c r="AF111" s="10" t="s">
        <v>600</v>
      </c>
      <c r="AG111" s="30" t="str">
        <f t="shared" si="8"/>
        <v>Non-blank</v>
      </c>
    </row>
    <row r="112" spans="1:33" s="28" customFormat="1" ht="30" x14ac:dyDescent="0.3">
      <c r="A112" s="93"/>
      <c r="B112" s="7" t="str">
        <f t="shared" si="15"/>
        <v>Modal split (Passenger) - by trips - Cycle</v>
      </c>
      <c r="C112" s="7" t="str">
        <f t="shared" si="15"/>
        <v>TAS-UDB-003</v>
      </c>
      <c r="D112" s="7" t="str">
        <f t="shared" si="15"/>
        <v>A</v>
      </c>
      <c r="E112" s="7" t="str">
        <f t="shared" si="15"/>
        <v>%</v>
      </c>
      <c r="F112" s="66"/>
      <c r="G112" s="66"/>
      <c r="H112" s="66"/>
      <c r="I112" s="66"/>
      <c r="J112" s="66"/>
      <c r="K112" s="66"/>
      <c r="L112" s="66">
        <v>2</v>
      </c>
      <c r="M112" s="66"/>
      <c r="N112" s="66">
        <v>1</v>
      </c>
      <c r="O112" s="66"/>
      <c r="P112" s="66"/>
      <c r="Q112" s="66"/>
      <c r="R112" s="66"/>
      <c r="S112" s="66"/>
      <c r="T112" s="66"/>
      <c r="U112" s="66"/>
      <c r="V112" s="66"/>
      <c r="W112" s="66"/>
      <c r="X112" s="66"/>
      <c r="Y112" s="66"/>
      <c r="Z112" s="66"/>
      <c r="AA112" s="66"/>
      <c r="AB112" s="66"/>
      <c r="AC112" s="7"/>
      <c r="AD112" s="7" t="s">
        <v>623</v>
      </c>
      <c r="AE112" s="7"/>
      <c r="AF112" s="10" t="s">
        <v>624</v>
      </c>
      <c r="AG112" s="30" t="str">
        <f t="shared" si="8"/>
        <v>Non-blank</v>
      </c>
    </row>
    <row r="113" spans="1:33" s="28" customFormat="1" ht="30" x14ac:dyDescent="0.3">
      <c r="A113" s="93"/>
      <c r="B113" s="7" t="str">
        <f t="shared" si="15"/>
        <v>Modal split (Passenger) - by trips - Cycle</v>
      </c>
      <c r="C113" s="7" t="str">
        <f t="shared" si="15"/>
        <v>TAS-UDB-003</v>
      </c>
      <c r="D113" s="7" t="str">
        <f t="shared" si="15"/>
        <v>A</v>
      </c>
      <c r="E113" s="7" t="str">
        <f t="shared" si="15"/>
        <v>%</v>
      </c>
      <c r="F113" s="66"/>
      <c r="G113" s="66"/>
      <c r="H113" s="66"/>
      <c r="I113" s="66"/>
      <c r="J113" s="66"/>
      <c r="K113" s="66"/>
      <c r="L113" s="66"/>
      <c r="M113" s="66"/>
      <c r="N113" s="66"/>
      <c r="O113" s="66"/>
      <c r="P113" s="66"/>
      <c r="Q113" s="66">
        <v>3</v>
      </c>
      <c r="R113" s="66"/>
      <c r="S113" s="66"/>
      <c r="T113" s="66"/>
      <c r="U113" s="66"/>
      <c r="V113" s="66"/>
      <c r="W113" s="66"/>
      <c r="X113" s="66"/>
      <c r="Y113" s="66"/>
      <c r="Z113" s="66"/>
      <c r="AA113" s="66"/>
      <c r="AB113" s="66"/>
      <c r="AC113" s="7"/>
      <c r="AD113" s="7" t="s">
        <v>627</v>
      </c>
      <c r="AE113" s="7"/>
      <c r="AF113" s="10" t="s">
        <v>628</v>
      </c>
      <c r="AG113" s="30" t="str">
        <f t="shared" si="8"/>
        <v>Non-blank</v>
      </c>
    </row>
    <row r="114" spans="1:33" s="28" customFormat="1" ht="30" x14ac:dyDescent="0.3">
      <c r="A114" s="93"/>
      <c r="B114" s="7" t="s">
        <v>242</v>
      </c>
      <c r="C114" s="7" t="s">
        <v>243</v>
      </c>
      <c r="D114" s="7" t="s">
        <v>701</v>
      </c>
      <c r="E114" s="7" t="s">
        <v>32</v>
      </c>
      <c r="F114" s="66"/>
      <c r="G114" s="66"/>
      <c r="H114" s="66"/>
      <c r="I114" s="66"/>
      <c r="J114" s="66"/>
      <c r="K114" s="66"/>
      <c r="L114" s="66"/>
      <c r="M114" s="66"/>
      <c r="N114" s="66"/>
      <c r="O114" s="66"/>
      <c r="P114" s="66"/>
      <c r="Q114" s="66"/>
      <c r="R114" s="66"/>
      <c r="S114" s="66"/>
      <c r="T114" s="66"/>
      <c r="U114" s="66"/>
      <c r="V114" s="66"/>
      <c r="W114" s="66">
        <v>26</v>
      </c>
      <c r="X114" s="66"/>
      <c r="Y114" s="66"/>
      <c r="Z114" s="66"/>
      <c r="AA114" s="66"/>
      <c r="AB114" s="66"/>
      <c r="AC114" s="7"/>
      <c r="AD114" s="7"/>
      <c r="AE114" s="7" t="s">
        <v>606</v>
      </c>
      <c r="AF114" s="10" t="s">
        <v>565</v>
      </c>
      <c r="AG114" s="30" t="str">
        <f t="shared" si="8"/>
        <v>Non-blank</v>
      </c>
    </row>
    <row r="115" spans="1:33" s="28" customFormat="1" ht="30" x14ac:dyDescent="0.3">
      <c r="A115" s="93"/>
      <c r="B115" s="7" t="str">
        <f t="shared" ref="B115:E118" si="16">B114</f>
        <v>Modal split (Passenger) - by trips - Walk</v>
      </c>
      <c r="C115" s="7" t="str">
        <f t="shared" si="16"/>
        <v>TAS-UDB-004</v>
      </c>
      <c r="D115" s="7" t="str">
        <f t="shared" si="16"/>
        <v>A</v>
      </c>
      <c r="E115" s="7" t="str">
        <f t="shared" si="16"/>
        <v>%</v>
      </c>
      <c r="F115" s="66"/>
      <c r="G115" s="66"/>
      <c r="H115" s="66"/>
      <c r="I115" s="66"/>
      <c r="J115" s="66"/>
      <c r="K115" s="66"/>
      <c r="L115" s="66"/>
      <c r="M115" s="66">
        <v>26</v>
      </c>
      <c r="N115" s="66"/>
      <c r="O115" s="66"/>
      <c r="P115" s="66"/>
      <c r="Q115" s="66"/>
      <c r="R115" s="66"/>
      <c r="S115" s="66"/>
      <c r="T115" s="66"/>
      <c r="U115" s="66"/>
      <c r="V115" s="66"/>
      <c r="W115" s="66"/>
      <c r="X115" s="66"/>
      <c r="Y115" s="66"/>
      <c r="Z115" s="66"/>
      <c r="AA115" s="66"/>
      <c r="AB115" s="66"/>
      <c r="AC115" s="7"/>
      <c r="AD115" s="7"/>
      <c r="AE115" s="7" t="s">
        <v>607</v>
      </c>
      <c r="AF115" s="10" t="s">
        <v>608</v>
      </c>
      <c r="AG115" s="30" t="str">
        <f t="shared" si="8"/>
        <v>Non-blank</v>
      </c>
    </row>
    <row r="116" spans="1:33" s="28" customFormat="1" ht="30" x14ac:dyDescent="0.3">
      <c r="A116" s="93"/>
      <c r="B116" s="7" t="str">
        <f t="shared" si="16"/>
        <v>Modal split (Passenger) - by trips - Walk</v>
      </c>
      <c r="C116" s="7" t="str">
        <f t="shared" si="16"/>
        <v>TAS-UDB-004</v>
      </c>
      <c r="D116" s="7" t="str">
        <f t="shared" si="16"/>
        <v>A</v>
      </c>
      <c r="E116" s="7" t="str">
        <f t="shared" si="16"/>
        <v>%</v>
      </c>
      <c r="F116" s="66"/>
      <c r="G116" s="66"/>
      <c r="H116" s="66"/>
      <c r="I116" s="66"/>
      <c r="J116" s="66"/>
      <c r="K116" s="66"/>
      <c r="L116" s="66"/>
      <c r="M116" s="66"/>
      <c r="N116" s="66"/>
      <c r="O116" s="66"/>
      <c r="P116" s="66"/>
      <c r="Q116" s="66"/>
      <c r="R116" s="66"/>
      <c r="S116" s="66"/>
      <c r="T116" s="66"/>
      <c r="U116" s="66"/>
      <c r="V116" s="66">
        <v>26.5</v>
      </c>
      <c r="W116" s="66"/>
      <c r="X116" s="66"/>
      <c r="Y116" s="66"/>
      <c r="Z116" s="66"/>
      <c r="AA116" s="66"/>
      <c r="AB116" s="66"/>
      <c r="AC116" s="7"/>
      <c r="AD116" s="7" t="s">
        <v>598</v>
      </c>
      <c r="AE116" s="7" t="s">
        <v>636</v>
      </c>
      <c r="AF116" s="10" t="s">
        <v>600</v>
      </c>
      <c r="AG116" s="30" t="str">
        <f t="shared" si="8"/>
        <v>Non-blank</v>
      </c>
    </row>
    <row r="117" spans="1:33" s="28" customFormat="1" ht="30" x14ac:dyDescent="0.3">
      <c r="A117" s="93"/>
      <c r="B117" s="7" t="str">
        <f t="shared" si="16"/>
        <v>Modal split (Passenger) - by trips - Walk</v>
      </c>
      <c r="C117" s="7" t="str">
        <f t="shared" si="16"/>
        <v>TAS-UDB-004</v>
      </c>
      <c r="D117" s="7" t="str">
        <f t="shared" si="16"/>
        <v>A</v>
      </c>
      <c r="E117" s="7" t="str">
        <f t="shared" si="16"/>
        <v>%</v>
      </c>
      <c r="F117" s="66"/>
      <c r="G117" s="66"/>
      <c r="H117" s="66"/>
      <c r="I117" s="66"/>
      <c r="J117" s="66"/>
      <c r="K117" s="66"/>
      <c r="L117" s="66">
        <v>8</v>
      </c>
      <c r="M117" s="66"/>
      <c r="N117" s="66">
        <v>4</v>
      </c>
      <c r="O117" s="66"/>
      <c r="P117" s="66"/>
      <c r="Q117" s="66"/>
      <c r="R117" s="66"/>
      <c r="S117" s="66"/>
      <c r="T117" s="66"/>
      <c r="U117" s="66"/>
      <c r="V117" s="66"/>
      <c r="W117" s="66"/>
      <c r="X117" s="66"/>
      <c r="Y117" s="66"/>
      <c r="Z117" s="66"/>
      <c r="AA117" s="66"/>
      <c r="AB117" s="66"/>
      <c r="AC117" s="7"/>
      <c r="AD117" s="7" t="s">
        <v>623</v>
      </c>
      <c r="AE117" s="7"/>
      <c r="AF117" s="10" t="s">
        <v>624</v>
      </c>
      <c r="AG117" s="30" t="str">
        <f t="shared" si="8"/>
        <v>Non-blank</v>
      </c>
    </row>
    <row r="118" spans="1:33" s="28" customFormat="1" ht="30" x14ac:dyDescent="0.3">
      <c r="A118" s="93"/>
      <c r="B118" s="7" t="str">
        <f t="shared" si="16"/>
        <v>Modal split (Passenger) - by trips - Walk</v>
      </c>
      <c r="C118" s="7" t="str">
        <f t="shared" si="16"/>
        <v>TAS-UDB-004</v>
      </c>
      <c r="D118" s="7" t="str">
        <f t="shared" si="16"/>
        <v>A</v>
      </c>
      <c r="E118" s="7" t="str">
        <f t="shared" si="16"/>
        <v>%</v>
      </c>
      <c r="F118" s="66"/>
      <c r="G118" s="66"/>
      <c r="H118" s="66"/>
      <c r="I118" s="66"/>
      <c r="J118" s="66"/>
      <c r="K118" s="66"/>
      <c r="L118" s="66"/>
      <c r="M118" s="66"/>
      <c r="N118" s="66"/>
      <c r="O118" s="66"/>
      <c r="P118" s="66"/>
      <c r="Q118" s="66">
        <v>32</v>
      </c>
      <c r="R118" s="66"/>
      <c r="S118" s="66"/>
      <c r="T118" s="66"/>
      <c r="U118" s="66"/>
      <c r="V118" s="66"/>
      <c r="W118" s="66"/>
      <c r="X118" s="66"/>
      <c r="Y118" s="66"/>
      <c r="Z118" s="66"/>
      <c r="AA118" s="66"/>
      <c r="AB118" s="66"/>
      <c r="AC118" s="7"/>
      <c r="AD118" s="7" t="s">
        <v>627</v>
      </c>
      <c r="AE118" s="7"/>
      <c r="AF118" s="10" t="s">
        <v>628</v>
      </c>
      <c r="AG118" s="30" t="str">
        <f t="shared" si="8"/>
        <v>Non-blank</v>
      </c>
    </row>
    <row r="119" spans="1:33" s="28" customFormat="1" ht="30" x14ac:dyDescent="0.3">
      <c r="A119" s="93"/>
      <c r="B119" s="7" t="s">
        <v>245</v>
      </c>
      <c r="C119" s="7" t="s">
        <v>246</v>
      </c>
      <c r="D119" s="7" t="s">
        <v>701</v>
      </c>
      <c r="E119" s="7" t="s">
        <v>32</v>
      </c>
      <c r="F119" s="66"/>
      <c r="G119" s="66"/>
      <c r="H119" s="66"/>
      <c r="I119" s="66"/>
      <c r="J119" s="66"/>
      <c r="K119" s="66"/>
      <c r="L119" s="66"/>
      <c r="M119" s="66">
        <v>17</v>
      </c>
      <c r="N119" s="66"/>
      <c r="O119" s="66"/>
      <c r="P119" s="66"/>
      <c r="Q119" s="66"/>
      <c r="R119" s="66"/>
      <c r="S119" s="66"/>
      <c r="T119" s="66"/>
      <c r="U119" s="66"/>
      <c r="V119" s="66"/>
      <c r="W119" s="66"/>
      <c r="X119" s="66"/>
      <c r="Y119" s="66"/>
      <c r="Z119" s="66"/>
      <c r="AA119" s="66"/>
      <c r="AB119" s="66"/>
      <c r="AC119" s="7"/>
      <c r="AD119" s="7"/>
      <c r="AE119" s="7" t="s">
        <v>607</v>
      </c>
      <c r="AF119" s="10" t="s">
        <v>608</v>
      </c>
      <c r="AG119" s="30" t="str">
        <f t="shared" si="8"/>
        <v>Non-blank</v>
      </c>
    </row>
    <row r="120" spans="1:33" s="28" customFormat="1" ht="30" x14ac:dyDescent="0.3">
      <c r="A120" s="93"/>
      <c r="B120" s="7" t="str">
        <f t="shared" ref="B120:E122" si="17">B119</f>
        <v>Modal split (Passenger) - by trips - motorized 2W</v>
      </c>
      <c r="C120" s="7" t="str">
        <f t="shared" si="17"/>
        <v>TAS-UDB-005</v>
      </c>
      <c r="D120" s="7" t="str">
        <f t="shared" si="17"/>
        <v>A</v>
      </c>
      <c r="E120" s="7" t="str">
        <f t="shared" si="17"/>
        <v>%</v>
      </c>
      <c r="F120" s="66"/>
      <c r="G120" s="66"/>
      <c r="H120" s="66"/>
      <c r="I120" s="66"/>
      <c r="J120" s="66"/>
      <c r="K120" s="66"/>
      <c r="L120" s="66"/>
      <c r="M120" s="66"/>
      <c r="N120" s="66"/>
      <c r="O120" s="66"/>
      <c r="P120" s="66"/>
      <c r="Q120" s="66"/>
      <c r="R120" s="66"/>
      <c r="S120" s="66"/>
      <c r="T120" s="66"/>
      <c r="U120" s="66"/>
      <c r="V120" s="66">
        <v>27.1</v>
      </c>
      <c r="W120" s="66"/>
      <c r="X120" s="66"/>
      <c r="Y120" s="66"/>
      <c r="Z120" s="66"/>
      <c r="AA120" s="66"/>
      <c r="AB120" s="66"/>
      <c r="AC120" s="7"/>
      <c r="AD120" s="7" t="s">
        <v>598</v>
      </c>
      <c r="AE120" s="7" t="s">
        <v>636</v>
      </c>
      <c r="AF120" s="10" t="s">
        <v>600</v>
      </c>
      <c r="AG120" s="30" t="str">
        <f t="shared" si="8"/>
        <v>Non-blank</v>
      </c>
    </row>
    <row r="121" spans="1:33" s="28" customFormat="1" ht="30" x14ac:dyDescent="0.3">
      <c r="A121" s="93"/>
      <c r="B121" s="7" t="str">
        <f t="shared" si="17"/>
        <v>Modal split (Passenger) - by trips - motorized 2W</v>
      </c>
      <c r="C121" s="7" t="str">
        <f t="shared" si="17"/>
        <v>TAS-UDB-005</v>
      </c>
      <c r="D121" s="7" t="str">
        <f t="shared" si="17"/>
        <v>A</v>
      </c>
      <c r="E121" s="7" t="str">
        <f t="shared" si="17"/>
        <v>%</v>
      </c>
      <c r="F121" s="66"/>
      <c r="G121" s="66"/>
      <c r="H121" s="66"/>
      <c r="I121" s="66"/>
      <c r="J121" s="66"/>
      <c r="K121" s="66"/>
      <c r="L121" s="66">
        <v>29</v>
      </c>
      <c r="M121" s="66"/>
      <c r="N121" s="66">
        <v>25</v>
      </c>
      <c r="O121" s="66"/>
      <c r="P121" s="66"/>
      <c r="Q121" s="66"/>
      <c r="R121" s="66"/>
      <c r="S121" s="66"/>
      <c r="T121" s="66"/>
      <c r="U121" s="66"/>
      <c r="V121" s="66"/>
      <c r="W121" s="66"/>
      <c r="X121" s="66"/>
      <c r="Y121" s="66"/>
      <c r="Z121" s="66"/>
      <c r="AA121" s="66"/>
      <c r="AB121" s="66"/>
      <c r="AC121" s="7"/>
      <c r="AD121" s="7" t="s">
        <v>623</v>
      </c>
      <c r="AE121" s="7"/>
      <c r="AF121" s="10" t="s">
        <v>624</v>
      </c>
      <c r="AG121" s="30" t="str">
        <f t="shared" si="8"/>
        <v>Non-blank</v>
      </c>
    </row>
    <row r="122" spans="1:33" s="28" customFormat="1" ht="30" x14ac:dyDescent="0.3">
      <c r="A122" s="93"/>
      <c r="B122" s="7" t="str">
        <f t="shared" si="17"/>
        <v>Modal split (Passenger) - by trips - motorized 2W</v>
      </c>
      <c r="C122" s="7" t="str">
        <f t="shared" si="17"/>
        <v>TAS-UDB-005</v>
      </c>
      <c r="D122" s="7" t="str">
        <f t="shared" si="17"/>
        <v>A</v>
      </c>
      <c r="E122" s="7" t="str">
        <f t="shared" si="17"/>
        <v>%</v>
      </c>
      <c r="F122" s="66"/>
      <c r="G122" s="66"/>
      <c r="H122" s="66"/>
      <c r="I122" s="66"/>
      <c r="J122" s="66"/>
      <c r="K122" s="66"/>
      <c r="L122" s="66"/>
      <c r="M122" s="66"/>
      <c r="N122" s="66"/>
      <c r="O122" s="66"/>
      <c r="P122" s="66"/>
      <c r="Q122" s="66">
        <v>25</v>
      </c>
      <c r="R122" s="66"/>
      <c r="S122" s="66"/>
      <c r="T122" s="66"/>
      <c r="U122" s="66"/>
      <c r="V122" s="66"/>
      <c r="W122" s="66"/>
      <c r="X122" s="66"/>
      <c r="Y122" s="66"/>
      <c r="Z122" s="66"/>
      <c r="AA122" s="66"/>
      <c r="AB122" s="66"/>
      <c r="AC122" s="7"/>
      <c r="AD122" s="7" t="s">
        <v>627</v>
      </c>
      <c r="AE122" s="7"/>
      <c r="AF122" s="10" t="s">
        <v>628</v>
      </c>
      <c r="AG122" s="30" t="str">
        <f t="shared" si="8"/>
        <v>Non-blank</v>
      </c>
    </row>
    <row r="123" spans="1:33" s="28" customFormat="1" ht="30" x14ac:dyDescent="0.3">
      <c r="A123" s="93"/>
      <c r="B123" s="7" t="s">
        <v>248</v>
      </c>
      <c r="C123" s="7" t="s">
        <v>249</v>
      </c>
      <c r="D123" s="7" t="s">
        <v>701</v>
      </c>
      <c r="E123" s="7" t="s">
        <v>32</v>
      </c>
      <c r="F123" s="66"/>
      <c r="G123" s="66"/>
      <c r="H123" s="66"/>
      <c r="I123" s="66"/>
      <c r="J123" s="66"/>
      <c r="K123" s="66"/>
      <c r="L123" s="66"/>
      <c r="M123" s="66">
        <v>7</v>
      </c>
      <c r="N123" s="66"/>
      <c r="O123" s="66"/>
      <c r="P123" s="66"/>
      <c r="Q123" s="66"/>
      <c r="R123" s="66"/>
      <c r="S123" s="66"/>
      <c r="T123" s="66"/>
      <c r="U123" s="66"/>
      <c r="V123" s="66"/>
      <c r="W123" s="66"/>
      <c r="X123" s="66"/>
      <c r="Y123" s="66"/>
      <c r="Z123" s="66"/>
      <c r="AA123" s="66"/>
      <c r="AB123" s="66"/>
      <c r="AC123" s="7"/>
      <c r="AD123" s="7"/>
      <c r="AE123" s="7" t="s">
        <v>607</v>
      </c>
      <c r="AF123" s="10" t="s">
        <v>608</v>
      </c>
      <c r="AG123" s="30" t="str">
        <f t="shared" si="8"/>
        <v>Non-blank</v>
      </c>
    </row>
    <row r="124" spans="1:33" s="28" customFormat="1" ht="30" x14ac:dyDescent="0.3">
      <c r="A124" s="93"/>
      <c r="B124" s="7" t="str">
        <f t="shared" ref="B124:E125" si="18">B123</f>
        <v>Modal split (Passenger) - by trips - IPT</v>
      </c>
      <c r="C124" s="7" t="str">
        <f t="shared" si="18"/>
        <v>TAS-UDB-006</v>
      </c>
      <c r="D124" s="7" t="str">
        <f t="shared" si="18"/>
        <v>A</v>
      </c>
      <c r="E124" s="7" t="str">
        <f t="shared" si="18"/>
        <v>%</v>
      </c>
      <c r="F124" s="66"/>
      <c r="G124" s="66"/>
      <c r="H124" s="66"/>
      <c r="I124" s="66"/>
      <c r="J124" s="66"/>
      <c r="K124" s="66"/>
      <c r="L124" s="66">
        <v>12</v>
      </c>
      <c r="M124" s="66"/>
      <c r="N124" s="66">
        <v>13</v>
      </c>
      <c r="O124" s="66"/>
      <c r="P124" s="66"/>
      <c r="Q124" s="66"/>
      <c r="R124" s="66"/>
      <c r="S124" s="66"/>
      <c r="T124" s="66"/>
      <c r="U124" s="66"/>
      <c r="V124" s="66"/>
      <c r="W124" s="66"/>
      <c r="X124" s="66"/>
      <c r="Y124" s="66"/>
      <c r="Z124" s="66"/>
      <c r="AA124" s="66"/>
      <c r="AB124" s="66"/>
      <c r="AC124" s="7" t="s">
        <v>638</v>
      </c>
      <c r="AD124" s="7" t="s">
        <v>623</v>
      </c>
      <c r="AE124" s="7"/>
      <c r="AF124" s="10" t="s">
        <v>624</v>
      </c>
      <c r="AG124" s="30" t="str">
        <f t="shared" si="8"/>
        <v>Non-blank</v>
      </c>
    </row>
    <row r="125" spans="1:33" s="28" customFormat="1" ht="30" x14ac:dyDescent="0.3">
      <c r="A125" s="93"/>
      <c r="B125" s="7" t="str">
        <f t="shared" si="18"/>
        <v>Modal split (Passenger) - by trips - IPT</v>
      </c>
      <c r="C125" s="7" t="str">
        <f t="shared" si="18"/>
        <v>TAS-UDB-006</v>
      </c>
      <c r="D125" s="7" t="str">
        <f t="shared" si="18"/>
        <v>A</v>
      </c>
      <c r="E125" s="7" t="str">
        <f t="shared" si="18"/>
        <v>%</v>
      </c>
      <c r="F125" s="66"/>
      <c r="G125" s="66"/>
      <c r="H125" s="66"/>
      <c r="I125" s="66"/>
      <c r="J125" s="66"/>
      <c r="K125" s="66"/>
      <c r="L125" s="66"/>
      <c r="M125" s="66"/>
      <c r="N125" s="66"/>
      <c r="O125" s="66"/>
      <c r="P125" s="66"/>
      <c r="Q125" s="66">
        <v>7</v>
      </c>
      <c r="R125" s="66"/>
      <c r="S125" s="66"/>
      <c r="T125" s="66"/>
      <c r="U125" s="66"/>
      <c r="V125" s="66"/>
      <c r="W125" s="66"/>
      <c r="X125" s="66"/>
      <c r="Y125" s="66"/>
      <c r="Z125" s="66"/>
      <c r="AA125" s="66"/>
      <c r="AB125" s="66"/>
      <c r="AC125" s="7"/>
      <c r="AD125" s="7" t="s">
        <v>627</v>
      </c>
      <c r="AE125" s="7"/>
      <c r="AF125" s="10" t="s">
        <v>628</v>
      </c>
      <c r="AG125" s="30" t="str">
        <f t="shared" si="8"/>
        <v>Non-blank</v>
      </c>
    </row>
    <row r="126" spans="1:33" s="28" customFormat="1" ht="30" x14ac:dyDescent="0.3">
      <c r="A126" s="93"/>
      <c r="B126" s="7" t="s">
        <v>251</v>
      </c>
      <c r="C126" s="7" t="s">
        <v>252</v>
      </c>
      <c r="D126" s="7" t="s">
        <v>702</v>
      </c>
      <c r="E126" s="7" t="s">
        <v>253</v>
      </c>
      <c r="F126" s="66"/>
      <c r="G126" s="66"/>
      <c r="H126" s="66"/>
      <c r="I126" s="66"/>
      <c r="J126" s="66"/>
      <c r="K126" s="66"/>
      <c r="L126" s="66"/>
      <c r="M126" s="66">
        <v>1674.5461830677912</v>
      </c>
      <c r="N126" s="66"/>
      <c r="O126" s="66"/>
      <c r="P126" s="66"/>
      <c r="Q126" s="66"/>
      <c r="R126" s="66"/>
      <c r="S126" s="66"/>
      <c r="T126" s="66"/>
      <c r="U126" s="66"/>
      <c r="V126" s="66"/>
      <c r="W126" s="66"/>
      <c r="X126" s="66"/>
      <c r="Y126" s="66"/>
      <c r="Z126" s="66"/>
      <c r="AA126" s="66"/>
      <c r="AB126" s="66"/>
      <c r="AC126" s="7"/>
      <c r="AD126" s="7"/>
      <c r="AE126" s="7" t="s">
        <v>607</v>
      </c>
      <c r="AF126" s="10" t="s">
        <v>608</v>
      </c>
      <c r="AG126" s="30" t="str">
        <f t="shared" si="8"/>
        <v>Non-blank</v>
      </c>
    </row>
    <row r="127" spans="1:33" s="28" customFormat="1" ht="30" x14ac:dyDescent="0.3">
      <c r="A127" s="93"/>
      <c r="B127" s="7" t="s">
        <v>255</v>
      </c>
      <c r="C127" s="7" t="s">
        <v>256</v>
      </c>
      <c r="D127" s="7" t="s">
        <v>702</v>
      </c>
      <c r="E127" s="7" t="s">
        <v>92</v>
      </c>
      <c r="F127" s="66"/>
      <c r="G127" s="66"/>
      <c r="H127" s="66"/>
      <c r="I127" s="66"/>
      <c r="J127" s="66"/>
      <c r="K127" s="66"/>
      <c r="L127" s="66"/>
      <c r="M127" s="66"/>
      <c r="N127" s="66"/>
      <c r="O127" s="66"/>
      <c r="P127" s="66"/>
      <c r="Q127" s="66"/>
      <c r="R127" s="66"/>
      <c r="S127" s="66"/>
      <c r="T127" s="66"/>
      <c r="U127" s="66">
        <v>179.98605943744391</v>
      </c>
      <c r="V127" s="66"/>
      <c r="W127" s="66"/>
      <c r="X127" s="66"/>
      <c r="Y127" s="66"/>
      <c r="Z127" s="66"/>
      <c r="AA127" s="66"/>
      <c r="AB127" s="66"/>
      <c r="AC127" s="7"/>
      <c r="AD127" s="7"/>
      <c r="AE127" s="7" t="s">
        <v>568</v>
      </c>
      <c r="AF127" s="10"/>
      <c r="AG127" s="30" t="str">
        <f t="shared" si="8"/>
        <v>Non-blank</v>
      </c>
    </row>
    <row r="128" spans="1:33" s="28" customFormat="1" ht="45" x14ac:dyDescent="0.3">
      <c r="A128" s="93"/>
      <c r="B128" s="7" t="str">
        <f t="shared" ref="B128:E128" si="19">B127</f>
        <v>Basic Travel Demand Factor</v>
      </c>
      <c r="C128" s="7" t="str">
        <f t="shared" si="19"/>
        <v>TAS-UDB-008</v>
      </c>
      <c r="D128" s="7" t="str">
        <f t="shared" si="19"/>
        <v>B</v>
      </c>
      <c r="E128" s="7" t="str">
        <f t="shared" si="19"/>
        <v>Factor</v>
      </c>
      <c r="F128" s="66"/>
      <c r="G128" s="66"/>
      <c r="H128" s="66"/>
      <c r="I128" s="66"/>
      <c r="J128" s="66"/>
      <c r="K128" s="66"/>
      <c r="L128" s="66"/>
      <c r="M128" s="66"/>
      <c r="N128" s="66"/>
      <c r="O128" s="66"/>
      <c r="P128" s="66"/>
      <c r="Q128" s="66"/>
      <c r="R128" s="66"/>
      <c r="S128" s="66"/>
      <c r="T128" s="66"/>
      <c r="U128" s="66"/>
      <c r="V128" s="66"/>
      <c r="W128" s="66">
        <v>88.616831046312186</v>
      </c>
      <c r="X128" s="66"/>
      <c r="Y128" s="66"/>
      <c r="Z128" s="66"/>
      <c r="AA128" s="66"/>
      <c r="AB128" s="66"/>
      <c r="AC128" s="7"/>
      <c r="AD128" s="7"/>
      <c r="AE128" s="7" t="s">
        <v>611</v>
      </c>
      <c r="AF128" s="10"/>
      <c r="AG128" s="30" t="str">
        <f t="shared" si="8"/>
        <v>Non-blank</v>
      </c>
    </row>
    <row r="129" spans="1:33" s="28" customFormat="1" ht="16.8" x14ac:dyDescent="0.3">
      <c r="A129" s="93"/>
      <c r="B129" s="7" t="s">
        <v>258</v>
      </c>
      <c r="C129" s="7" t="s">
        <v>259</v>
      </c>
      <c r="D129" s="7" t="s">
        <v>702</v>
      </c>
      <c r="E129" s="7" t="s">
        <v>32</v>
      </c>
      <c r="F129" s="66"/>
      <c r="G129" s="66"/>
      <c r="H129" s="66"/>
      <c r="I129" s="66"/>
      <c r="J129" s="66"/>
      <c r="K129" s="66"/>
      <c r="L129" s="66"/>
      <c r="M129" s="66"/>
      <c r="N129" s="66"/>
      <c r="O129" s="66"/>
      <c r="P129" s="66"/>
      <c r="Q129" s="66"/>
      <c r="R129" s="66"/>
      <c r="S129" s="66"/>
      <c r="T129" s="66"/>
      <c r="U129" s="66"/>
      <c r="V129" s="66"/>
      <c r="W129" s="66"/>
      <c r="X129" s="66"/>
      <c r="Y129" s="66"/>
      <c r="Z129" s="66"/>
      <c r="AA129" s="66">
        <v>48</v>
      </c>
      <c r="AB129" s="66"/>
      <c r="AC129" s="7"/>
      <c r="AD129" s="7"/>
      <c r="AE129" s="7" t="s">
        <v>612</v>
      </c>
      <c r="AF129" s="10" t="s">
        <v>613</v>
      </c>
      <c r="AG129" s="30" t="str">
        <f t="shared" si="8"/>
        <v>Non-blank</v>
      </c>
    </row>
    <row r="130" spans="1:33" s="28" customFormat="1" ht="16.8" x14ac:dyDescent="0.3">
      <c r="A130" s="93"/>
      <c r="B130" s="7" t="s">
        <v>261</v>
      </c>
      <c r="C130" s="7" t="s">
        <v>262</v>
      </c>
      <c r="D130" s="7" t="s">
        <v>702</v>
      </c>
      <c r="E130" s="7" t="s">
        <v>263</v>
      </c>
      <c r="F130" s="66"/>
      <c r="G130" s="66"/>
      <c r="H130" s="66"/>
      <c r="I130" s="66"/>
      <c r="J130" s="66"/>
      <c r="K130" s="66"/>
      <c r="L130" s="66"/>
      <c r="M130" s="66"/>
      <c r="N130" s="66"/>
      <c r="O130" s="66"/>
      <c r="P130" s="66"/>
      <c r="Q130" s="66"/>
      <c r="R130" s="66"/>
      <c r="S130" s="66"/>
      <c r="T130" s="66"/>
      <c r="U130" s="66"/>
      <c r="V130" s="66"/>
      <c r="W130" s="66"/>
      <c r="X130" s="66"/>
      <c r="Y130" s="66"/>
      <c r="Z130" s="66"/>
      <c r="AA130" s="66">
        <v>10</v>
      </c>
      <c r="AB130" s="66"/>
      <c r="AC130" s="7"/>
      <c r="AD130" s="7"/>
      <c r="AE130" s="7" t="s">
        <v>612</v>
      </c>
      <c r="AF130" s="10" t="s">
        <v>613</v>
      </c>
      <c r="AG130" s="30" t="str">
        <f t="shared" si="8"/>
        <v>Non-blank</v>
      </c>
    </row>
    <row r="131" spans="1:33" s="28" customFormat="1" ht="16.8" x14ac:dyDescent="0.3">
      <c r="A131" s="93"/>
      <c r="B131" s="7" t="s">
        <v>265</v>
      </c>
      <c r="C131" s="7" t="s">
        <v>266</v>
      </c>
      <c r="D131" s="7" t="s">
        <v>702</v>
      </c>
      <c r="E131" s="7" t="s">
        <v>36</v>
      </c>
      <c r="F131" s="66"/>
      <c r="G131" s="66"/>
      <c r="H131" s="66"/>
      <c r="I131" s="66"/>
      <c r="J131" s="66"/>
      <c r="K131" s="66"/>
      <c r="L131" s="66"/>
      <c r="M131" s="66"/>
      <c r="N131" s="66"/>
      <c r="O131" s="66"/>
      <c r="P131" s="66"/>
      <c r="Q131" s="66"/>
      <c r="R131" s="66"/>
      <c r="S131" s="66"/>
      <c r="T131" s="66"/>
      <c r="U131" s="66"/>
      <c r="V131" s="66"/>
      <c r="W131" s="66"/>
      <c r="X131" s="66">
        <v>248.1</v>
      </c>
      <c r="Y131" s="66"/>
      <c r="Z131" s="66"/>
      <c r="AA131" s="66"/>
      <c r="AB131" s="66"/>
      <c r="AC131" s="7"/>
      <c r="AD131" s="7"/>
      <c r="AE131" s="7" t="s">
        <v>614</v>
      </c>
      <c r="AF131" s="10" t="s">
        <v>615</v>
      </c>
      <c r="AG131" s="30" t="str">
        <f t="shared" si="8"/>
        <v>Non-blank</v>
      </c>
    </row>
    <row r="132" spans="1:33" s="28" customFormat="1" ht="16.8" x14ac:dyDescent="0.3">
      <c r="A132" s="93"/>
      <c r="B132" s="7" t="s">
        <v>268</v>
      </c>
      <c r="C132" s="7" t="s">
        <v>269</v>
      </c>
      <c r="D132" s="7" t="s">
        <v>702</v>
      </c>
      <c r="E132" s="7" t="s">
        <v>270</v>
      </c>
      <c r="F132" s="66"/>
      <c r="G132" s="66"/>
      <c r="H132" s="66"/>
      <c r="I132" s="66"/>
      <c r="J132" s="66"/>
      <c r="K132" s="66"/>
      <c r="L132" s="66"/>
      <c r="M132" s="66"/>
      <c r="N132" s="66"/>
      <c r="O132" s="66"/>
      <c r="P132" s="66"/>
      <c r="Q132" s="66"/>
      <c r="R132" s="66"/>
      <c r="S132" s="66"/>
      <c r="T132" s="66"/>
      <c r="U132" s="66"/>
      <c r="V132" s="66"/>
      <c r="W132" s="66"/>
      <c r="X132" s="66">
        <v>52.84</v>
      </c>
      <c r="Y132" s="66"/>
      <c r="Z132" s="66"/>
      <c r="AA132" s="66"/>
      <c r="AB132" s="66"/>
      <c r="AC132" s="7"/>
      <c r="AD132" s="7"/>
      <c r="AE132" s="7" t="s">
        <v>614</v>
      </c>
      <c r="AF132" s="10" t="s">
        <v>615</v>
      </c>
      <c r="AG132" s="30" t="str">
        <f t="shared" si="8"/>
        <v>Non-blank</v>
      </c>
    </row>
    <row r="133" spans="1:33" s="28" customFormat="1" ht="16.8" x14ac:dyDescent="0.3">
      <c r="A133" s="93"/>
      <c r="B133" s="7" t="s">
        <v>272</v>
      </c>
      <c r="C133" s="7" t="s">
        <v>273</v>
      </c>
      <c r="D133" s="7" t="s">
        <v>702</v>
      </c>
      <c r="E133" s="7" t="s">
        <v>92</v>
      </c>
      <c r="F133" s="66"/>
      <c r="G133" s="66"/>
      <c r="H133" s="66"/>
      <c r="I133" s="66"/>
      <c r="J133" s="66"/>
      <c r="K133" s="66"/>
      <c r="L133" s="66"/>
      <c r="M133" s="66"/>
      <c r="N133" s="66"/>
      <c r="O133" s="66"/>
      <c r="P133" s="66"/>
      <c r="Q133" s="66"/>
      <c r="R133" s="66"/>
      <c r="S133" s="66"/>
      <c r="T133" s="66"/>
      <c r="U133" s="66"/>
      <c r="V133" s="66"/>
      <c r="W133" s="66"/>
      <c r="X133" s="66"/>
      <c r="Y133" s="66">
        <v>0.55408668250000004</v>
      </c>
      <c r="Z133" s="66"/>
      <c r="AA133" s="66"/>
      <c r="AB133" s="66"/>
      <c r="AC133" s="7"/>
      <c r="AD133" s="7"/>
      <c r="AE133" s="7" t="s">
        <v>582</v>
      </c>
      <c r="AF133" s="10" t="s">
        <v>565</v>
      </c>
      <c r="AG133" s="30" t="str">
        <f t="shared" ref="AG133:AG196" si="20">IF(COUNTA(F133:AB133)=0,"X","Non-blank")</f>
        <v>Non-blank</v>
      </c>
    </row>
    <row r="134" spans="1:33" s="28" customFormat="1" ht="16.8" x14ac:dyDescent="0.3">
      <c r="A134" s="93"/>
      <c r="B134" s="7" t="s">
        <v>275</v>
      </c>
      <c r="C134" s="7" t="s">
        <v>276</v>
      </c>
      <c r="D134" s="7" t="s">
        <v>702</v>
      </c>
      <c r="E134" s="7" t="s">
        <v>114</v>
      </c>
      <c r="F134" s="66"/>
      <c r="G134" s="66"/>
      <c r="H134" s="66"/>
      <c r="I134" s="66"/>
      <c r="J134" s="66"/>
      <c r="K134" s="66"/>
      <c r="L134" s="66"/>
      <c r="M134" s="66"/>
      <c r="N134" s="66"/>
      <c r="O134" s="66"/>
      <c r="P134" s="66">
        <v>3.1</v>
      </c>
      <c r="Q134" s="66"/>
      <c r="R134" s="66"/>
      <c r="S134" s="66"/>
      <c r="T134" s="66"/>
      <c r="U134" s="66"/>
      <c r="V134" s="66"/>
      <c r="W134" s="66"/>
      <c r="X134" s="66"/>
      <c r="Y134" s="66"/>
      <c r="Z134" s="66"/>
      <c r="AA134" s="66"/>
      <c r="AB134" s="66"/>
      <c r="AC134" s="7"/>
      <c r="AD134" s="7"/>
      <c r="AE134" s="7" t="s">
        <v>609</v>
      </c>
      <c r="AF134" s="10" t="s">
        <v>610</v>
      </c>
      <c r="AG134" s="30" t="str">
        <f t="shared" si="20"/>
        <v>Non-blank</v>
      </c>
    </row>
    <row r="135" spans="1:33" s="28" customFormat="1" ht="16.8" x14ac:dyDescent="0.3">
      <c r="A135" s="93"/>
      <c r="B135" s="7" t="s">
        <v>278</v>
      </c>
      <c r="C135" s="7" t="s">
        <v>279</v>
      </c>
      <c r="D135" s="7" t="s">
        <v>702</v>
      </c>
      <c r="E135" s="7" t="s">
        <v>270</v>
      </c>
      <c r="F135" s="66"/>
      <c r="G135" s="66"/>
      <c r="H135" s="66"/>
      <c r="I135" s="66"/>
      <c r="J135" s="66"/>
      <c r="K135" s="66"/>
      <c r="L135" s="66"/>
      <c r="M135" s="66"/>
      <c r="N135" s="66"/>
      <c r="O135" s="66"/>
      <c r="P135" s="66">
        <v>24.4</v>
      </c>
      <c r="Q135" s="66"/>
      <c r="R135" s="66"/>
      <c r="S135" s="66"/>
      <c r="T135" s="66"/>
      <c r="U135" s="66"/>
      <c r="V135" s="66"/>
      <c r="W135" s="66"/>
      <c r="X135" s="66"/>
      <c r="Y135" s="66"/>
      <c r="Z135" s="66"/>
      <c r="AA135" s="66"/>
      <c r="AB135" s="66"/>
      <c r="AC135" s="7"/>
      <c r="AD135" s="7"/>
      <c r="AE135" s="7" t="s">
        <v>609</v>
      </c>
      <c r="AF135" s="10" t="s">
        <v>610</v>
      </c>
      <c r="AG135" s="30" t="str">
        <f t="shared" si="20"/>
        <v>Non-blank</v>
      </c>
    </row>
    <row r="136" spans="1:33" s="28" customFormat="1" ht="30" x14ac:dyDescent="0.3">
      <c r="A136" s="93"/>
      <c r="B136" s="7" t="s">
        <v>281</v>
      </c>
      <c r="C136" s="7" t="s">
        <v>282</v>
      </c>
      <c r="D136" s="7" t="s">
        <v>703</v>
      </c>
      <c r="E136" s="7" t="s">
        <v>32</v>
      </c>
      <c r="F136" s="66"/>
      <c r="G136" s="66"/>
      <c r="H136" s="66"/>
      <c r="I136" s="66"/>
      <c r="J136" s="66"/>
      <c r="K136" s="66"/>
      <c r="L136" s="66"/>
      <c r="M136" s="66"/>
      <c r="N136" s="66"/>
      <c r="O136" s="66"/>
      <c r="P136" s="66"/>
      <c r="Q136" s="66"/>
      <c r="R136" s="66"/>
      <c r="S136" s="66"/>
      <c r="T136" s="66"/>
      <c r="U136" s="66"/>
      <c r="V136" s="66">
        <v>0.1</v>
      </c>
      <c r="W136" s="66"/>
      <c r="X136" s="66"/>
      <c r="Y136" s="66"/>
      <c r="Z136" s="66"/>
      <c r="AA136" s="66"/>
      <c r="AB136" s="66"/>
      <c r="AC136" s="7"/>
      <c r="AD136" s="7" t="s">
        <v>598</v>
      </c>
      <c r="AE136" s="7" t="s">
        <v>636</v>
      </c>
      <c r="AF136" s="10" t="s">
        <v>600</v>
      </c>
      <c r="AG136" s="30" t="str">
        <f t="shared" si="20"/>
        <v>Non-blank</v>
      </c>
    </row>
    <row r="137" spans="1:33" s="28" customFormat="1" ht="30" x14ac:dyDescent="0.3">
      <c r="A137" s="93"/>
      <c r="B137" s="7" t="str">
        <f t="shared" ref="B137:E137" si="21">B136</f>
        <v>Modal split (Passenger) - by trips - Taxi</v>
      </c>
      <c r="C137" s="7" t="str">
        <f t="shared" si="21"/>
        <v>TAS-UDB-016</v>
      </c>
      <c r="D137" s="7" t="str">
        <f t="shared" si="21"/>
        <v>C</v>
      </c>
      <c r="E137" s="7" t="str">
        <f t="shared" si="21"/>
        <v>%</v>
      </c>
      <c r="F137" s="66"/>
      <c r="G137" s="66"/>
      <c r="H137" s="66"/>
      <c r="I137" s="66"/>
      <c r="J137" s="66"/>
      <c r="K137" s="66"/>
      <c r="L137" s="66"/>
      <c r="M137" s="66"/>
      <c r="N137" s="66"/>
      <c r="O137" s="66"/>
      <c r="P137" s="66"/>
      <c r="Q137" s="66">
        <v>0</v>
      </c>
      <c r="R137" s="66"/>
      <c r="S137" s="66"/>
      <c r="T137" s="66"/>
      <c r="U137" s="66"/>
      <c r="V137" s="66"/>
      <c r="W137" s="66"/>
      <c r="X137" s="66"/>
      <c r="Y137" s="66"/>
      <c r="Z137" s="66"/>
      <c r="AA137" s="66"/>
      <c r="AB137" s="66"/>
      <c r="AC137" s="7"/>
      <c r="AD137" s="7" t="s">
        <v>627</v>
      </c>
      <c r="AE137" s="7"/>
      <c r="AF137" s="10" t="s">
        <v>628</v>
      </c>
      <c r="AG137" s="30" t="str">
        <f t="shared" si="20"/>
        <v>Non-blank</v>
      </c>
    </row>
    <row r="138" spans="1:33" s="28" customFormat="1" ht="30" hidden="1" x14ac:dyDescent="0.3">
      <c r="A138" s="93"/>
      <c r="B138" s="7" t="s">
        <v>284</v>
      </c>
      <c r="C138" s="7" t="s">
        <v>285</v>
      </c>
      <c r="D138" s="7" t="s">
        <v>703</v>
      </c>
      <c r="E138" s="7" t="s">
        <v>32</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0"/>
        <v>X</v>
      </c>
    </row>
    <row r="139" spans="1:33" s="28" customFormat="1" ht="30" x14ac:dyDescent="0.3">
      <c r="A139" s="93"/>
      <c r="B139" s="7" t="s">
        <v>287</v>
      </c>
      <c r="C139" s="7" t="s">
        <v>288</v>
      </c>
      <c r="D139" s="7" t="s">
        <v>703</v>
      </c>
      <c r="E139" s="7" t="s">
        <v>32</v>
      </c>
      <c r="F139" s="66"/>
      <c r="G139" s="66"/>
      <c r="H139" s="66"/>
      <c r="I139" s="66"/>
      <c r="J139" s="66"/>
      <c r="K139" s="66"/>
      <c r="L139" s="66"/>
      <c r="M139" s="66"/>
      <c r="N139" s="66"/>
      <c r="O139" s="66"/>
      <c r="P139" s="66"/>
      <c r="Q139" s="66"/>
      <c r="R139" s="66"/>
      <c r="S139" s="66"/>
      <c r="T139" s="66"/>
      <c r="U139" s="66"/>
      <c r="V139" s="66">
        <v>6.6</v>
      </c>
      <c r="W139" s="66"/>
      <c r="X139" s="66"/>
      <c r="Y139" s="66"/>
      <c r="Z139" s="66"/>
      <c r="AA139" s="66"/>
      <c r="AB139" s="66"/>
      <c r="AC139" s="7"/>
      <c r="AD139" s="7" t="s">
        <v>598</v>
      </c>
      <c r="AE139" s="7" t="s">
        <v>636</v>
      </c>
      <c r="AF139" s="10" t="s">
        <v>600</v>
      </c>
      <c r="AG139" s="30" t="str">
        <f t="shared" si="20"/>
        <v>Non-blank</v>
      </c>
    </row>
    <row r="140" spans="1:33" s="28" customFormat="1" ht="30" x14ac:dyDescent="0.3">
      <c r="A140" s="93"/>
      <c r="B140" s="7" t="s">
        <v>290</v>
      </c>
      <c r="C140" s="7" t="s">
        <v>291</v>
      </c>
      <c r="D140" s="7" t="s">
        <v>703</v>
      </c>
      <c r="E140" s="7" t="s">
        <v>32</v>
      </c>
      <c r="F140" s="66"/>
      <c r="G140" s="66"/>
      <c r="H140" s="66"/>
      <c r="I140" s="66"/>
      <c r="J140" s="66"/>
      <c r="K140" s="66"/>
      <c r="L140" s="66"/>
      <c r="M140" s="66"/>
      <c r="N140" s="66"/>
      <c r="O140" s="66"/>
      <c r="P140" s="66"/>
      <c r="Q140" s="66"/>
      <c r="R140" s="66"/>
      <c r="S140" s="66"/>
      <c r="T140" s="66"/>
      <c r="U140" s="66"/>
      <c r="V140" s="66">
        <v>31.7</v>
      </c>
      <c r="W140" s="66"/>
      <c r="X140" s="66"/>
      <c r="Y140" s="66"/>
      <c r="Z140" s="66"/>
      <c r="AA140" s="66"/>
      <c r="AB140" s="66"/>
      <c r="AC140" s="7"/>
      <c r="AD140" s="7" t="s">
        <v>598</v>
      </c>
      <c r="AE140" s="7" t="s">
        <v>636</v>
      </c>
      <c r="AF140" s="10" t="s">
        <v>600</v>
      </c>
      <c r="AG140" s="30" t="str">
        <f t="shared" si="20"/>
        <v>Non-blank</v>
      </c>
    </row>
    <row r="141" spans="1:33" s="28" customFormat="1" ht="30" x14ac:dyDescent="0.3">
      <c r="A141" s="93"/>
      <c r="B141" s="7" t="s">
        <v>293</v>
      </c>
      <c r="C141" s="7" t="s">
        <v>294</v>
      </c>
      <c r="D141" s="7" t="s">
        <v>703</v>
      </c>
      <c r="E141" s="7" t="s">
        <v>32</v>
      </c>
      <c r="F141" s="66"/>
      <c r="G141" s="66"/>
      <c r="H141" s="66"/>
      <c r="I141" s="66"/>
      <c r="J141" s="66"/>
      <c r="K141" s="66"/>
      <c r="L141" s="66"/>
      <c r="M141" s="66"/>
      <c r="N141" s="66"/>
      <c r="O141" s="66"/>
      <c r="P141" s="66"/>
      <c r="Q141" s="66"/>
      <c r="R141" s="66"/>
      <c r="S141" s="66"/>
      <c r="T141" s="66"/>
      <c r="U141" s="66"/>
      <c r="V141" s="66">
        <v>0.2</v>
      </c>
      <c r="W141" s="66"/>
      <c r="X141" s="66"/>
      <c r="Y141" s="66"/>
      <c r="Z141" s="66"/>
      <c r="AA141" s="66"/>
      <c r="AB141" s="66"/>
      <c r="AC141" s="7"/>
      <c r="AD141" s="7" t="s">
        <v>598</v>
      </c>
      <c r="AE141" s="7" t="s">
        <v>636</v>
      </c>
      <c r="AF141" s="10" t="s">
        <v>600</v>
      </c>
      <c r="AG141" s="30" t="str">
        <f t="shared" si="20"/>
        <v>Non-blank</v>
      </c>
    </row>
    <row r="142" spans="1:33" s="28" customFormat="1" ht="30" hidden="1" x14ac:dyDescent="0.3">
      <c r="A142" s="93"/>
      <c r="B142" s="7" t="s">
        <v>296</v>
      </c>
      <c r="C142" s="7" t="s">
        <v>297</v>
      </c>
      <c r="D142" s="7" t="s">
        <v>703</v>
      </c>
      <c r="E142" s="7" t="s">
        <v>32</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10"/>
      <c r="AG142" s="30" t="str">
        <f t="shared" si="20"/>
        <v>X</v>
      </c>
    </row>
    <row r="143" spans="1:33" s="28" customFormat="1" ht="30" x14ac:dyDescent="0.3">
      <c r="A143" s="93"/>
      <c r="B143" s="7" t="s">
        <v>299</v>
      </c>
      <c r="C143" s="7" t="s">
        <v>300</v>
      </c>
      <c r="D143" s="7" t="s">
        <v>703</v>
      </c>
      <c r="E143" s="7" t="s">
        <v>32</v>
      </c>
      <c r="F143" s="66"/>
      <c r="G143" s="66"/>
      <c r="H143" s="66"/>
      <c r="I143" s="66"/>
      <c r="J143" s="66"/>
      <c r="K143" s="66">
        <v>39</v>
      </c>
      <c r="L143" s="66"/>
      <c r="M143" s="66"/>
      <c r="N143" s="66"/>
      <c r="O143" s="66"/>
      <c r="P143" s="66"/>
      <c r="Q143" s="66"/>
      <c r="R143" s="66"/>
      <c r="S143" s="66"/>
      <c r="T143" s="66"/>
      <c r="U143" s="66"/>
      <c r="V143" s="66"/>
      <c r="W143" s="66"/>
      <c r="X143" s="66"/>
      <c r="Y143" s="66"/>
      <c r="Z143" s="66"/>
      <c r="AA143" s="66"/>
      <c r="AB143" s="66"/>
      <c r="AC143" s="7"/>
      <c r="AD143" s="7"/>
      <c r="AE143" s="7" t="s">
        <v>1985</v>
      </c>
      <c r="AF143" s="10" t="s">
        <v>1984</v>
      </c>
      <c r="AG143" s="30" t="str">
        <f t="shared" si="20"/>
        <v>Non-blank</v>
      </c>
    </row>
    <row r="144" spans="1:33" s="28" customFormat="1" ht="30" x14ac:dyDescent="0.3">
      <c r="A144" s="93"/>
      <c r="B144" s="7" t="s">
        <v>299</v>
      </c>
      <c r="C144" s="7" t="s">
        <v>300</v>
      </c>
      <c r="D144" s="7" t="s">
        <v>703</v>
      </c>
      <c r="E144" s="7" t="s">
        <v>32</v>
      </c>
      <c r="F144" s="66"/>
      <c r="G144" s="66"/>
      <c r="H144" s="66"/>
      <c r="I144" s="66"/>
      <c r="J144" s="66"/>
      <c r="K144" s="66"/>
      <c r="L144" s="66"/>
      <c r="M144" s="66">
        <v>25</v>
      </c>
      <c r="N144" s="66"/>
      <c r="O144" s="66"/>
      <c r="P144" s="66"/>
      <c r="Q144" s="66"/>
      <c r="R144" s="66"/>
      <c r="S144" s="66"/>
      <c r="T144" s="66"/>
      <c r="U144" s="66"/>
      <c r="V144" s="66"/>
      <c r="W144" s="66"/>
      <c r="X144" s="66"/>
      <c r="Y144" s="66"/>
      <c r="Z144" s="66"/>
      <c r="AA144" s="66"/>
      <c r="AB144" s="66"/>
      <c r="AC144" s="7"/>
      <c r="AD144" s="7"/>
      <c r="AE144" s="7" t="s">
        <v>1986</v>
      </c>
      <c r="AF144" s="10"/>
      <c r="AG144" s="30" t="str">
        <f t="shared" si="20"/>
        <v>Non-blank</v>
      </c>
    </row>
    <row r="145" spans="1:33" s="28" customFormat="1" ht="30" x14ac:dyDescent="0.3">
      <c r="A145" s="93"/>
      <c r="B145" s="7" t="s">
        <v>299</v>
      </c>
      <c r="C145" s="7" t="s">
        <v>300</v>
      </c>
      <c r="D145" s="7" t="s">
        <v>703</v>
      </c>
      <c r="E145" s="7" t="s">
        <v>32</v>
      </c>
      <c r="F145" s="66"/>
      <c r="G145" s="66"/>
      <c r="H145" s="66"/>
      <c r="I145" s="66"/>
      <c r="J145" s="66"/>
      <c r="K145" s="66"/>
      <c r="L145" s="66"/>
      <c r="M145" s="66"/>
      <c r="N145" s="66"/>
      <c r="O145" s="66"/>
      <c r="P145" s="66"/>
      <c r="Q145" s="66">
        <v>31</v>
      </c>
      <c r="R145" s="66"/>
      <c r="S145" s="66"/>
      <c r="T145" s="66"/>
      <c r="U145" s="66"/>
      <c r="V145" s="66"/>
      <c r="W145" s="66"/>
      <c r="X145" s="66"/>
      <c r="Y145" s="66"/>
      <c r="Z145" s="66"/>
      <c r="AA145" s="66"/>
      <c r="AB145" s="66"/>
      <c r="AC145" s="7"/>
      <c r="AD145" s="7"/>
      <c r="AE145" s="7" t="s">
        <v>1993</v>
      </c>
      <c r="AF145" s="10"/>
      <c r="AG145" s="30" t="str">
        <f t="shared" si="20"/>
        <v>Non-blank</v>
      </c>
    </row>
    <row r="146" spans="1:33" s="28" customFormat="1" ht="30" x14ac:dyDescent="0.3">
      <c r="A146" s="93"/>
      <c r="B146" s="7" t="s">
        <v>302</v>
      </c>
      <c r="C146" s="7" t="s">
        <v>303</v>
      </c>
      <c r="D146" s="7" t="s">
        <v>703</v>
      </c>
      <c r="E146" s="7" t="s">
        <v>32</v>
      </c>
      <c r="F146" s="66"/>
      <c r="G146" s="66"/>
      <c r="H146" s="66"/>
      <c r="I146" s="66"/>
      <c r="J146" s="66"/>
      <c r="K146" s="66">
        <v>25</v>
      </c>
      <c r="L146" s="66"/>
      <c r="M146" s="66"/>
      <c r="N146" s="66"/>
      <c r="O146" s="66"/>
      <c r="P146" s="66"/>
      <c r="Q146" s="66"/>
      <c r="R146" s="66"/>
      <c r="S146" s="66"/>
      <c r="T146" s="66"/>
      <c r="U146" s="66"/>
      <c r="V146" s="66"/>
      <c r="W146" s="66"/>
      <c r="X146" s="66"/>
      <c r="Y146" s="66"/>
      <c r="Z146" s="66"/>
      <c r="AA146" s="66"/>
      <c r="AB146" s="66"/>
      <c r="AC146" s="7"/>
      <c r="AD146" s="7"/>
      <c r="AE146" s="7" t="s">
        <v>1985</v>
      </c>
      <c r="AF146" s="10" t="s">
        <v>1984</v>
      </c>
      <c r="AG146" s="30" t="str">
        <f t="shared" si="20"/>
        <v>Non-blank</v>
      </c>
    </row>
    <row r="147" spans="1:33" s="28" customFormat="1" ht="30" x14ac:dyDescent="0.3">
      <c r="A147" s="93"/>
      <c r="B147" s="7" t="s">
        <v>302</v>
      </c>
      <c r="C147" s="7" t="s">
        <v>303</v>
      </c>
      <c r="D147" s="7" t="s">
        <v>703</v>
      </c>
      <c r="E147" s="7" t="s">
        <v>32</v>
      </c>
      <c r="F147" s="66"/>
      <c r="G147" s="66"/>
      <c r="H147" s="66"/>
      <c r="I147" s="66"/>
      <c r="J147" s="66"/>
      <c r="K147" s="66"/>
      <c r="L147" s="66"/>
      <c r="M147" s="66">
        <v>33</v>
      </c>
      <c r="N147" s="66"/>
      <c r="O147" s="66"/>
      <c r="P147" s="66"/>
      <c r="Q147" s="66"/>
      <c r="R147" s="66"/>
      <c r="S147" s="66"/>
      <c r="T147" s="66"/>
      <c r="U147" s="66"/>
      <c r="V147" s="66"/>
      <c r="W147" s="66"/>
      <c r="X147" s="66"/>
      <c r="Y147" s="66"/>
      <c r="Z147" s="66"/>
      <c r="AA147" s="66"/>
      <c r="AB147" s="66"/>
      <c r="AC147" s="7"/>
      <c r="AD147" s="7"/>
      <c r="AE147" s="7" t="s">
        <v>1986</v>
      </c>
      <c r="AF147" s="10"/>
      <c r="AG147" s="30" t="str">
        <f t="shared" si="20"/>
        <v>Non-blank</v>
      </c>
    </row>
    <row r="148" spans="1:33" s="28" customFormat="1" ht="30" x14ac:dyDescent="0.3">
      <c r="A148" s="93"/>
      <c r="B148" s="7" t="s">
        <v>302</v>
      </c>
      <c r="C148" s="7" t="s">
        <v>303</v>
      </c>
      <c r="D148" s="7" t="s">
        <v>703</v>
      </c>
      <c r="E148" s="7" t="s">
        <v>32</v>
      </c>
      <c r="F148" s="66"/>
      <c r="G148" s="66"/>
      <c r="H148" s="66"/>
      <c r="I148" s="66"/>
      <c r="J148" s="66"/>
      <c r="K148" s="66"/>
      <c r="L148" s="66"/>
      <c r="M148" s="66"/>
      <c r="N148" s="66"/>
      <c r="O148" s="66"/>
      <c r="P148" s="66"/>
      <c r="Q148" s="66">
        <v>35</v>
      </c>
      <c r="R148" s="66"/>
      <c r="S148" s="66"/>
      <c r="T148" s="66"/>
      <c r="U148" s="66"/>
      <c r="V148" s="66"/>
      <c r="W148" s="66"/>
      <c r="X148" s="66"/>
      <c r="Y148" s="66"/>
      <c r="Z148" s="66"/>
      <c r="AA148" s="66"/>
      <c r="AB148" s="66"/>
      <c r="AC148" s="7"/>
      <c r="AD148" s="7"/>
      <c r="AE148" s="7" t="s">
        <v>1993</v>
      </c>
      <c r="AF148" s="10"/>
      <c r="AG148" s="30" t="str">
        <f t="shared" si="20"/>
        <v>Non-blank</v>
      </c>
    </row>
    <row r="149" spans="1:33" s="28" customFormat="1" ht="30" hidden="1" x14ac:dyDescent="0.3">
      <c r="A149" s="93"/>
      <c r="B149" s="7" t="s">
        <v>329</v>
      </c>
      <c r="C149" s="7" t="s">
        <v>305</v>
      </c>
      <c r="D149" s="7" t="s">
        <v>703</v>
      </c>
      <c r="E149" s="7" t="s">
        <v>32</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0"/>
        <v>X</v>
      </c>
    </row>
    <row r="150" spans="1:33" s="28" customFormat="1" hidden="1" x14ac:dyDescent="0.3">
      <c r="A150" s="93"/>
      <c r="B150" s="7" t="s">
        <v>332</v>
      </c>
      <c r="C150" s="7" t="s">
        <v>306</v>
      </c>
      <c r="D150" s="7" t="s">
        <v>703</v>
      </c>
      <c r="E150" s="7" t="s">
        <v>114</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0"/>
        <v>X</v>
      </c>
    </row>
    <row r="151" spans="1:33" s="28" customFormat="1" ht="45" x14ac:dyDescent="0.3">
      <c r="A151" s="93"/>
      <c r="B151" s="7" t="s">
        <v>334</v>
      </c>
      <c r="C151" s="7" t="s">
        <v>307</v>
      </c>
      <c r="D151" s="7" t="s">
        <v>703</v>
      </c>
      <c r="E151" s="7" t="s">
        <v>336</v>
      </c>
      <c r="F151" s="66"/>
      <c r="G151" s="66"/>
      <c r="H151" s="66"/>
      <c r="I151" s="66"/>
      <c r="J151" s="66"/>
      <c r="K151" s="66"/>
      <c r="L151" s="66"/>
      <c r="M151" s="66"/>
      <c r="N151" s="66"/>
      <c r="O151" s="66"/>
      <c r="P151" s="66"/>
      <c r="Q151" s="66"/>
      <c r="R151" s="66"/>
      <c r="S151" s="66"/>
      <c r="T151" s="66"/>
      <c r="U151" s="66"/>
      <c r="V151" s="66"/>
      <c r="W151" s="66"/>
      <c r="X151" s="66">
        <v>0.40500000000000003</v>
      </c>
      <c r="Y151" s="66"/>
      <c r="Z151" s="66"/>
      <c r="AA151" s="66"/>
      <c r="AB151" s="66"/>
      <c r="AC151" s="7"/>
      <c r="AD151" s="7" t="s">
        <v>598</v>
      </c>
      <c r="AE151" s="7"/>
      <c r="AF151" s="10" t="s">
        <v>600</v>
      </c>
      <c r="AG151" s="30" t="str">
        <f t="shared" si="20"/>
        <v>Non-blank</v>
      </c>
    </row>
    <row r="152" spans="1:33" s="28" customFormat="1" ht="45" hidden="1" x14ac:dyDescent="0.3">
      <c r="A152" s="93"/>
      <c r="B152" s="7" t="s">
        <v>338</v>
      </c>
      <c r="C152" s="7" t="s">
        <v>308</v>
      </c>
      <c r="D152" s="7" t="s">
        <v>703</v>
      </c>
      <c r="E152" s="7" t="s">
        <v>336</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10"/>
      <c r="AG152" s="30" t="str">
        <f t="shared" si="20"/>
        <v>X</v>
      </c>
    </row>
    <row r="153" spans="1:33" s="28" customFormat="1" ht="45" hidden="1" x14ac:dyDescent="0.3">
      <c r="A153" s="93"/>
      <c r="B153" s="7" t="s">
        <v>340</v>
      </c>
      <c r="C153" s="7" t="s">
        <v>309</v>
      </c>
      <c r="D153" s="7" t="s">
        <v>703</v>
      </c>
      <c r="E153" s="7" t="s">
        <v>336</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0"/>
        <v>X</v>
      </c>
    </row>
    <row r="154" spans="1:33" s="28" customFormat="1" ht="45" hidden="1" x14ac:dyDescent="0.3">
      <c r="A154" s="93"/>
      <c r="B154" s="7" t="s">
        <v>342</v>
      </c>
      <c r="C154" s="7" t="s">
        <v>310</v>
      </c>
      <c r="D154" s="7" t="s">
        <v>703</v>
      </c>
      <c r="E154" s="7" t="s">
        <v>336</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10"/>
      <c r="AG154" s="30" t="str">
        <f t="shared" si="20"/>
        <v>X</v>
      </c>
    </row>
    <row r="155" spans="1:33" s="28" customFormat="1" ht="45" hidden="1" x14ac:dyDescent="0.3">
      <c r="A155" s="93"/>
      <c r="B155" s="7" t="s">
        <v>344</v>
      </c>
      <c r="C155" s="7" t="s">
        <v>311</v>
      </c>
      <c r="D155" s="7" t="s">
        <v>703</v>
      </c>
      <c r="E155" s="7" t="s">
        <v>336</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0"/>
        <v>X</v>
      </c>
    </row>
    <row r="156" spans="1:33" s="28" customFormat="1" ht="45" hidden="1" x14ac:dyDescent="0.3">
      <c r="A156" s="93"/>
      <c r="B156" s="7" t="s">
        <v>346</v>
      </c>
      <c r="C156" s="7" t="s">
        <v>312</v>
      </c>
      <c r="D156" s="7" t="s">
        <v>703</v>
      </c>
      <c r="E156" s="7" t="s">
        <v>336</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9"/>
      <c r="AD156" s="7"/>
      <c r="AE156" s="7"/>
      <c r="AF156" s="10"/>
      <c r="AG156" s="30" t="str">
        <f t="shared" si="20"/>
        <v>X</v>
      </c>
    </row>
    <row r="157" spans="1:33" s="28" customFormat="1" ht="45" x14ac:dyDescent="0.3">
      <c r="A157" s="93"/>
      <c r="B157" s="7" t="str">
        <f t="shared" ref="B157:E157" si="22">B156</f>
        <v>Ridership (Bus)</v>
      </c>
      <c r="C157" s="7" t="str">
        <f t="shared" si="22"/>
        <v>TAS-UDB-031</v>
      </c>
      <c r="D157" s="7" t="str">
        <f t="shared" si="22"/>
        <v>C</v>
      </c>
      <c r="E157" s="7" t="str">
        <f t="shared" si="22"/>
        <v>mln. count/ day</v>
      </c>
      <c r="F157" s="66"/>
      <c r="G157" s="66"/>
      <c r="H157" s="66"/>
      <c r="I157" s="66"/>
      <c r="J157" s="66"/>
      <c r="K157" s="66"/>
      <c r="L157" s="66"/>
      <c r="M157" s="66"/>
      <c r="N157" s="66"/>
      <c r="O157" s="66"/>
      <c r="P157" s="66"/>
      <c r="Q157" s="66"/>
      <c r="R157" s="66">
        <v>4.53</v>
      </c>
      <c r="S157" s="66">
        <v>4.8460000000000001</v>
      </c>
      <c r="T157" s="66">
        <v>5.0250000000000004</v>
      </c>
      <c r="U157" s="66">
        <v>5.306</v>
      </c>
      <c r="V157" s="66">
        <v>5.0739999999999998</v>
      </c>
      <c r="W157" s="66">
        <v>4.5339999999999998</v>
      </c>
      <c r="X157" s="66">
        <v>4.4370000000000003</v>
      </c>
      <c r="Y157" s="66">
        <v>3.5</v>
      </c>
      <c r="Z157" s="66">
        <v>3.31</v>
      </c>
      <c r="AA157" s="66"/>
      <c r="AB157" s="66"/>
      <c r="AC157" s="7" t="s">
        <v>639</v>
      </c>
      <c r="AD157" s="7" t="s">
        <v>640</v>
      </c>
      <c r="AE157" s="7"/>
      <c r="AF157" s="10" t="s">
        <v>641</v>
      </c>
      <c r="AG157" s="30" t="str">
        <f t="shared" si="20"/>
        <v>Non-blank</v>
      </c>
    </row>
    <row r="158" spans="1:33" s="28" customFormat="1" ht="45" hidden="1" x14ac:dyDescent="0.3">
      <c r="A158" s="93"/>
      <c r="B158" s="7" t="s">
        <v>348</v>
      </c>
      <c r="C158" s="7" t="s">
        <v>313</v>
      </c>
      <c r="D158" s="7" t="s">
        <v>703</v>
      </c>
      <c r="E158" s="7" t="s">
        <v>336</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9"/>
      <c r="AD158" s="7"/>
      <c r="AE158" s="7"/>
      <c r="AF158" s="10"/>
      <c r="AG158" s="30" t="str">
        <f t="shared" si="20"/>
        <v>X</v>
      </c>
    </row>
    <row r="159" spans="1:33" s="28" customFormat="1" ht="45" x14ac:dyDescent="0.3">
      <c r="A159" s="93"/>
      <c r="B159" s="7" t="s">
        <v>350</v>
      </c>
      <c r="C159" s="7" t="s">
        <v>314</v>
      </c>
      <c r="D159" s="7" t="s">
        <v>703</v>
      </c>
      <c r="E159" s="7" t="s">
        <v>336</v>
      </c>
      <c r="F159" s="66"/>
      <c r="G159" s="66"/>
      <c r="H159" s="66"/>
      <c r="I159" s="66"/>
      <c r="J159" s="66"/>
      <c r="K159" s="66"/>
      <c r="L159" s="66"/>
      <c r="M159" s="66"/>
      <c r="N159" s="66"/>
      <c r="O159" s="66"/>
      <c r="P159" s="66"/>
      <c r="Q159" s="66"/>
      <c r="R159" s="66"/>
      <c r="S159" s="66"/>
      <c r="T159" s="66"/>
      <c r="U159" s="66"/>
      <c r="V159" s="66"/>
      <c r="W159" s="66"/>
      <c r="X159" s="66">
        <v>1.26</v>
      </c>
      <c r="Y159" s="66"/>
      <c r="Z159" s="66"/>
      <c r="AA159" s="66"/>
      <c r="AB159" s="66"/>
      <c r="AC159" s="7" t="s">
        <v>642</v>
      </c>
      <c r="AD159" s="7" t="s">
        <v>598</v>
      </c>
      <c r="AE159" s="7"/>
      <c r="AF159" s="10" t="s">
        <v>600</v>
      </c>
      <c r="AG159" s="30" t="str">
        <f t="shared" si="20"/>
        <v>Non-blank</v>
      </c>
    </row>
    <row r="160" spans="1:33" s="28" customFormat="1" ht="45" x14ac:dyDescent="0.3">
      <c r="A160" s="93"/>
      <c r="B160" s="7" t="s">
        <v>350</v>
      </c>
      <c r="C160" s="7" t="s">
        <v>314</v>
      </c>
      <c r="D160" s="7" t="s">
        <v>703</v>
      </c>
      <c r="E160" s="7" t="s">
        <v>336</v>
      </c>
      <c r="F160" s="66"/>
      <c r="G160" s="66"/>
      <c r="H160" s="66"/>
      <c r="I160" s="66"/>
      <c r="J160" s="66"/>
      <c r="K160" s="66"/>
      <c r="L160" s="66"/>
      <c r="M160" s="66"/>
      <c r="N160" s="66"/>
      <c r="O160" s="66"/>
      <c r="P160" s="66">
        <v>11.984152589041095</v>
      </c>
      <c r="Q160" s="66"/>
      <c r="R160" s="66"/>
      <c r="S160" s="66"/>
      <c r="T160" s="66"/>
      <c r="U160" s="66">
        <v>15.154757539726027</v>
      </c>
      <c r="V160" s="66"/>
      <c r="W160" s="66"/>
      <c r="X160" s="66"/>
      <c r="Y160" s="66"/>
      <c r="Z160" s="66"/>
      <c r="AA160" s="66"/>
      <c r="AB160" s="66"/>
      <c r="AC160" s="7"/>
      <c r="AD160" s="7"/>
      <c r="AE160" s="7" t="s">
        <v>2012</v>
      </c>
      <c r="AF160" s="10" t="s">
        <v>2013</v>
      </c>
      <c r="AG160" s="30" t="str">
        <f t="shared" si="20"/>
        <v>Non-blank</v>
      </c>
    </row>
    <row r="161" spans="1:33" s="28" customFormat="1" ht="45" x14ac:dyDescent="0.3">
      <c r="A161" s="93"/>
      <c r="B161" s="7" t="s">
        <v>354</v>
      </c>
      <c r="C161" s="7" t="s">
        <v>315</v>
      </c>
      <c r="D161" s="7" t="s">
        <v>703</v>
      </c>
      <c r="E161" s="7" t="s">
        <v>336</v>
      </c>
      <c r="F161" s="66"/>
      <c r="G161" s="66"/>
      <c r="H161" s="66"/>
      <c r="I161" s="66"/>
      <c r="J161" s="66"/>
      <c r="K161" s="66"/>
      <c r="L161" s="66"/>
      <c r="M161" s="66"/>
      <c r="N161" s="66"/>
      <c r="O161" s="66"/>
      <c r="P161" s="66"/>
      <c r="Q161" s="66"/>
      <c r="R161" s="66"/>
      <c r="S161" s="66"/>
      <c r="T161" s="66"/>
      <c r="U161" s="66"/>
      <c r="V161" s="66"/>
      <c r="W161" s="66"/>
      <c r="X161" s="66">
        <v>0.91</v>
      </c>
      <c r="Y161" s="66"/>
      <c r="Z161" s="66"/>
      <c r="AA161" s="66"/>
      <c r="AB161" s="66"/>
      <c r="AC161" s="7"/>
      <c r="AD161" s="7" t="s">
        <v>598</v>
      </c>
      <c r="AE161" s="7"/>
      <c r="AF161" s="10" t="s">
        <v>600</v>
      </c>
      <c r="AG161" s="30" t="str">
        <f t="shared" si="20"/>
        <v>Non-blank</v>
      </c>
    </row>
    <row r="162" spans="1:33" s="28" customFormat="1" ht="45" x14ac:dyDescent="0.3">
      <c r="A162" s="93"/>
      <c r="B162" s="7" t="s">
        <v>354</v>
      </c>
      <c r="C162" s="7" t="s">
        <v>315</v>
      </c>
      <c r="D162" s="7" t="s">
        <v>703</v>
      </c>
      <c r="E162" s="7" t="s">
        <v>336</v>
      </c>
      <c r="F162" s="66"/>
      <c r="G162" s="66"/>
      <c r="H162" s="66"/>
      <c r="I162" s="66"/>
      <c r="J162" s="66"/>
      <c r="K162" s="66"/>
      <c r="L162" s="66"/>
      <c r="M162" s="66"/>
      <c r="N162" s="66"/>
      <c r="O162" s="66"/>
      <c r="P162" s="66">
        <v>9.1439084246575337</v>
      </c>
      <c r="Q162" s="66"/>
      <c r="R162" s="66"/>
      <c r="S162" s="66"/>
      <c r="T162" s="66"/>
      <c r="U162" s="66">
        <v>11.638853789041097</v>
      </c>
      <c r="V162" s="66"/>
      <c r="W162" s="66"/>
      <c r="X162" s="66"/>
      <c r="Y162" s="66"/>
      <c r="Z162" s="66"/>
      <c r="AA162" s="66"/>
      <c r="AB162" s="66"/>
      <c r="AC162" s="7" t="s">
        <v>2016</v>
      </c>
      <c r="AD162" s="7"/>
      <c r="AE162" s="7" t="s">
        <v>2012</v>
      </c>
      <c r="AF162" s="10" t="s">
        <v>2013</v>
      </c>
      <c r="AG162" s="30" t="str">
        <f t="shared" si="20"/>
        <v>Non-blank</v>
      </c>
    </row>
    <row r="163" spans="1:33" s="28" customFormat="1" ht="45" hidden="1" x14ac:dyDescent="0.3">
      <c r="A163" s="93"/>
      <c r="B163" s="7" t="s">
        <v>2034</v>
      </c>
      <c r="C163" s="7" t="s">
        <v>316</v>
      </c>
      <c r="D163" s="7" t="s">
        <v>703</v>
      </c>
      <c r="E163" s="7" t="s">
        <v>336</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10"/>
      <c r="AG163" s="30" t="str">
        <f t="shared" si="20"/>
        <v>X</v>
      </c>
    </row>
    <row r="164" spans="1:33" s="28" customFormat="1" ht="45" x14ac:dyDescent="0.3">
      <c r="A164" s="93"/>
      <c r="B164" s="7" t="s">
        <v>2034</v>
      </c>
      <c r="C164" s="7" t="s">
        <v>316</v>
      </c>
      <c r="D164" s="7" t="s">
        <v>703</v>
      </c>
      <c r="E164" s="7" t="s">
        <v>336</v>
      </c>
      <c r="F164" s="66"/>
      <c r="G164" s="66"/>
      <c r="H164" s="66"/>
      <c r="I164" s="66"/>
      <c r="J164" s="66"/>
      <c r="K164" s="66"/>
      <c r="L164" s="66"/>
      <c r="M164" s="66"/>
      <c r="N164" s="66"/>
      <c r="O164" s="66"/>
      <c r="P164" s="66">
        <v>2.8402441643835616</v>
      </c>
      <c r="Q164" s="66"/>
      <c r="R164" s="66"/>
      <c r="S164" s="66"/>
      <c r="T164" s="66"/>
      <c r="U164" s="66">
        <v>3.5159037506849318</v>
      </c>
      <c r="V164" s="66"/>
      <c r="W164" s="66"/>
      <c r="X164" s="66"/>
      <c r="Y164" s="66"/>
      <c r="Z164" s="66"/>
      <c r="AA164" s="66"/>
      <c r="AB164" s="66"/>
      <c r="AC164" s="7" t="s">
        <v>2017</v>
      </c>
      <c r="AD164" s="7"/>
      <c r="AE164" s="7" t="s">
        <v>2012</v>
      </c>
      <c r="AF164" s="10" t="s">
        <v>2013</v>
      </c>
      <c r="AG164" s="30" t="str">
        <f t="shared" si="20"/>
        <v>Non-blank</v>
      </c>
    </row>
    <row r="165" spans="1:33" s="28" customFormat="1" ht="30" x14ac:dyDescent="0.3">
      <c r="A165" s="93"/>
      <c r="B165" s="7" t="s">
        <v>358</v>
      </c>
      <c r="C165" s="7" t="s">
        <v>317</v>
      </c>
      <c r="D165" s="7" t="s">
        <v>703</v>
      </c>
      <c r="E165" s="7" t="s">
        <v>114</v>
      </c>
      <c r="F165" s="66"/>
      <c r="G165" s="66"/>
      <c r="H165" s="66"/>
      <c r="I165" s="66"/>
      <c r="J165" s="66"/>
      <c r="K165" s="66"/>
      <c r="L165" s="66">
        <v>10.57</v>
      </c>
      <c r="M165" s="66"/>
      <c r="N165" s="66">
        <v>11.07</v>
      </c>
      <c r="O165" s="66"/>
      <c r="P165" s="66"/>
      <c r="Q165" s="66"/>
      <c r="R165" s="66"/>
      <c r="S165" s="66"/>
      <c r="T165" s="66"/>
      <c r="U165" s="66"/>
      <c r="V165" s="66"/>
      <c r="W165" s="66"/>
      <c r="X165" s="66"/>
      <c r="Y165" s="66"/>
      <c r="Z165" s="66"/>
      <c r="AA165" s="66"/>
      <c r="AB165" s="66"/>
      <c r="AC165" s="7"/>
      <c r="AD165" s="7" t="s">
        <v>623</v>
      </c>
      <c r="AE165" s="7"/>
      <c r="AF165" s="10" t="s">
        <v>624</v>
      </c>
      <c r="AG165" s="30" t="str">
        <f t="shared" si="20"/>
        <v>Non-blank</v>
      </c>
    </row>
    <row r="166" spans="1:33" s="28" customFormat="1" ht="30" x14ac:dyDescent="0.3">
      <c r="A166" s="93"/>
      <c r="B166" s="7" t="str">
        <f t="shared" ref="B166:E166" si="23">B165</f>
        <v>Avg. trip length (all modes)</v>
      </c>
      <c r="C166" s="7" t="str">
        <f t="shared" si="23"/>
        <v>TAS-UDB-036</v>
      </c>
      <c r="D166" s="7" t="str">
        <f t="shared" si="23"/>
        <v>C</v>
      </c>
      <c r="E166" s="7" t="str">
        <f t="shared" si="23"/>
        <v>km</v>
      </c>
      <c r="F166" s="66"/>
      <c r="G166" s="66"/>
      <c r="H166" s="66"/>
      <c r="I166" s="66"/>
      <c r="J166" s="66"/>
      <c r="K166" s="66"/>
      <c r="L166" s="66"/>
      <c r="M166" s="66"/>
      <c r="N166" s="66"/>
      <c r="O166" s="66"/>
      <c r="P166" s="66"/>
      <c r="Q166" s="66">
        <v>6.47</v>
      </c>
      <c r="R166" s="66"/>
      <c r="S166" s="66"/>
      <c r="T166" s="66"/>
      <c r="U166" s="66"/>
      <c r="V166" s="66"/>
      <c r="W166" s="66"/>
      <c r="X166" s="66"/>
      <c r="Y166" s="66"/>
      <c r="Z166" s="66"/>
      <c r="AA166" s="66"/>
      <c r="AB166" s="66"/>
      <c r="AC166" s="7" t="s">
        <v>643</v>
      </c>
      <c r="AD166" s="7" t="s">
        <v>627</v>
      </c>
      <c r="AE166" s="7"/>
      <c r="AF166" s="10" t="s">
        <v>628</v>
      </c>
      <c r="AG166" s="30" t="str">
        <f t="shared" si="20"/>
        <v>Non-blank</v>
      </c>
    </row>
    <row r="167" spans="1:33" s="28" customFormat="1" ht="16.8" x14ac:dyDescent="0.3">
      <c r="A167" s="93"/>
      <c r="B167" s="7" t="s">
        <v>361</v>
      </c>
      <c r="C167" s="7" t="s">
        <v>318</v>
      </c>
      <c r="D167" s="7" t="s">
        <v>703</v>
      </c>
      <c r="E167" s="7" t="s">
        <v>114</v>
      </c>
      <c r="F167" s="66"/>
      <c r="G167" s="66"/>
      <c r="H167" s="66"/>
      <c r="I167" s="66"/>
      <c r="J167" s="66"/>
      <c r="K167" s="66"/>
      <c r="L167" s="66"/>
      <c r="M167" s="66"/>
      <c r="N167" s="66"/>
      <c r="O167" s="66"/>
      <c r="P167" s="66"/>
      <c r="Q167" s="66"/>
      <c r="R167" s="66"/>
      <c r="S167" s="66"/>
      <c r="T167" s="66"/>
      <c r="U167" s="66"/>
      <c r="V167" s="66">
        <v>12.8</v>
      </c>
      <c r="W167" s="66"/>
      <c r="X167" s="66"/>
      <c r="Y167" s="66"/>
      <c r="Z167" s="66"/>
      <c r="AA167" s="66"/>
      <c r="AB167" s="66"/>
      <c r="AC167" s="7"/>
      <c r="AD167" s="7" t="s">
        <v>598</v>
      </c>
      <c r="AE167" s="7" t="s">
        <v>636</v>
      </c>
      <c r="AF167" s="10" t="s">
        <v>600</v>
      </c>
      <c r="AG167" s="30" t="str">
        <f t="shared" si="20"/>
        <v>Non-blank</v>
      </c>
    </row>
    <row r="168" spans="1:33" s="28" customFormat="1" ht="16.8" x14ac:dyDescent="0.3">
      <c r="A168" s="93"/>
      <c r="B168" s="7" t="s">
        <v>361</v>
      </c>
      <c r="C168" s="7" t="s">
        <v>318</v>
      </c>
      <c r="D168" s="7" t="s">
        <v>703</v>
      </c>
      <c r="E168" s="7" t="s">
        <v>114</v>
      </c>
      <c r="F168" s="66"/>
      <c r="G168" s="66"/>
      <c r="H168" s="66"/>
      <c r="I168" s="66"/>
      <c r="J168" s="66"/>
      <c r="K168" s="66"/>
      <c r="L168" s="66"/>
      <c r="M168" s="66"/>
      <c r="N168" s="66"/>
      <c r="O168" s="66"/>
      <c r="P168" s="66">
        <v>14.1</v>
      </c>
      <c r="Q168" s="66"/>
      <c r="R168" s="66"/>
      <c r="S168" s="66"/>
      <c r="T168" s="66"/>
      <c r="U168" s="66">
        <v>15.4</v>
      </c>
      <c r="V168" s="66"/>
      <c r="W168" s="66"/>
      <c r="X168" s="66"/>
      <c r="Y168" s="66"/>
      <c r="Z168" s="66"/>
      <c r="AA168" s="66"/>
      <c r="AB168" s="66"/>
      <c r="AC168" s="7"/>
      <c r="AD168" s="7"/>
      <c r="AE168" s="7" t="s">
        <v>2012</v>
      </c>
      <c r="AF168" s="10" t="s">
        <v>2013</v>
      </c>
      <c r="AG168" s="30" t="str">
        <f t="shared" si="20"/>
        <v>Non-blank</v>
      </c>
    </row>
    <row r="169" spans="1:33" s="28" customFormat="1" ht="16.8" x14ac:dyDescent="0.3">
      <c r="A169" s="93"/>
      <c r="B169" s="7" t="s">
        <v>363</v>
      </c>
      <c r="C169" s="7" t="s">
        <v>319</v>
      </c>
      <c r="D169" s="7" t="s">
        <v>703</v>
      </c>
      <c r="E169" s="7" t="s">
        <v>114</v>
      </c>
      <c r="F169" s="66"/>
      <c r="G169" s="66"/>
      <c r="H169" s="66"/>
      <c r="I169" s="66"/>
      <c r="J169" s="66"/>
      <c r="K169" s="66"/>
      <c r="L169" s="66"/>
      <c r="M169" s="66"/>
      <c r="N169" s="66"/>
      <c r="O169" s="66"/>
      <c r="P169" s="66"/>
      <c r="Q169" s="66"/>
      <c r="R169" s="66"/>
      <c r="S169" s="66"/>
      <c r="T169" s="66"/>
      <c r="U169" s="66"/>
      <c r="V169" s="66">
        <v>13.1</v>
      </c>
      <c r="W169" s="66"/>
      <c r="X169" s="66"/>
      <c r="Y169" s="66"/>
      <c r="Z169" s="66"/>
      <c r="AA169" s="66"/>
      <c r="AB169" s="66"/>
      <c r="AC169" s="7"/>
      <c r="AD169" s="7" t="s">
        <v>598</v>
      </c>
      <c r="AE169" s="7" t="s">
        <v>636</v>
      </c>
      <c r="AF169" s="10" t="s">
        <v>600</v>
      </c>
      <c r="AG169" s="30" t="str">
        <f t="shared" si="20"/>
        <v>Non-blank</v>
      </c>
    </row>
    <row r="170" spans="1:33" s="28" customFormat="1" ht="16.8" x14ac:dyDescent="0.3">
      <c r="A170" s="93"/>
      <c r="B170" s="7" t="s">
        <v>363</v>
      </c>
      <c r="C170" s="7" t="s">
        <v>319</v>
      </c>
      <c r="D170" s="7" t="s">
        <v>703</v>
      </c>
      <c r="E170" s="7" t="s">
        <v>114</v>
      </c>
      <c r="F170" s="66"/>
      <c r="G170" s="66"/>
      <c r="H170" s="66"/>
      <c r="I170" s="66"/>
      <c r="J170" s="66"/>
      <c r="K170" s="66"/>
      <c r="L170" s="66"/>
      <c r="M170" s="66"/>
      <c r="N170" s="66"/>
      <c r="O170" s="66"/>
      <c r="P170" s="66">
        <v>14.1</v>
      </c>
      <c r="Q170" s="66"/>
      <c r="R170" s="66"/>
      <c r="S170" s="66"/>
      <c r="T170" s="66"/>
      <c r="U170" s="66">
        <v>14.9</v>
      </c>
      <c r="V170" s="66"/>
      <c r="W170" s="66"/>
      <c r="X170" s="66"/>
      <c r="Y170" s="66"/>
      <c r="Z170" s="66"/>
      <c r="AA170" s="66"/>
      <c r="AB170" s="66"/>
      <c r="AC170" s="7"/>
      <c r="AD170" s="7"/>
      <c r="AE170" s="7" t="s">
        <v>2012</v>
      </c>
      <c r="AF170" s="10" t="s">
        <v>2013</v>
      </c>
      <c r="AG170" s="30" t="str">
        <f t="shared" si="20"/>
        <v>Non-blank</v>
      </c>
    </row>
    <row r="171" spans="1:33" s="28" customFormat="1" ht="16.8" hidden="1" x14ac:dyDescent="0.3">
      <c r="A171" s="93"/>
      <c r="B171" s="7" t="s">
        <v>365</v>
      </c>
      <c r="C171" s="7" t="s">
        <v>320</v>
      </c>
      <c r="D171" s="7" t="s">
        <v>703</v>
      </c>
      <c r="E171" s="7" t="s">
        <v>114</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10"/>
      <c r="AG171" s="30" t="str">
        <f t="shared" si="20"/>
        <v>X</v>
      </c>
    </row>
    <row r="172" spans="1:33" s="28" customFormat="1" ht="30" x14ac:dyDescent="0.3">
      <c r="A172" s="93"/>
      <c r="B172" s="7" t="s">
        <v>367</v>
      </c>
      <c r="C172" s="7" t="s">
        <v>321</v>
      </c>
      <c r="D172" s="7" t="s">
        <v>703</v>
      </c>
      <c r="E172" s="7" t="s">
        <v>114</v>
      </c>
      <c r="F172" s="66"/>
      <c r="G172" s="66"/>
      <c r="H172" s="66"/>
      <c r="I172" s="66"/>
      <c r="J172" s="66"/>
      <c r="K172" s="66"/>
      <c r="L172" s="66"/>
      <c r="M172" s="66"/>
      <c r="N172" s="66"/>
      <c r="O172" s="66"/>
      <c r="P172" s="66"/>
      <c r="Q172" s="66"/>
      <c r="R172" s="66"/>
      <c r="S172" s="66"/>
      <c r="T172" s="66"/>
      <c r="U172" s="66"/>
      <c r="V172" s="66">
        <v>8</v>
      </c>
      <c r="W172" s="66"/>
      <c r="X172" s="66"/>
      <c r="Y172" s="66"/>
      <c r="Z172" s="66"/>
      <c r="AA172" s="66"/>
      <c r="AB172" s="66"/>
      <c r="AC172" s="7"/>
      <c r="AD172" s="7" t="s">
        <v>598</v>
      </c>
      <c r="AE172" s="7" t="s">
        <v>636</v>
      </c>
      <c r="AF172" s="10" t="s">
        <v>600</v>
      </c>
      <c r="AG172" s="30" t="str">
        <f t="shared" si="20"/>
        <v>Non-blank</v>
      </c>
    </row>
    <row r="173" spans="1:33" s="28" customFormat="1" ht="30" x14ac:dyDescent="0.3">
      <c r="A173" s="93"/>
      <c r="B173" s="7" t="s">
        <v>367</v>
      </c>
      <c r="C173" s="7" t="s">
        <v>321</v>
      </c>
      <c r="D173" s="7" t="s">
        <v>703</v>
      </c>
      <c r="E173" s="7" t="s">
        <v>114</v>
      </c>
      <c r="F173" s="66"/>
      <c r="G173" s="66"/>
      <c r="H173" s="66"/>
      <c r="I173" s="66"/>
      <c r="J173" s="66"/>
      <c r="K173" s="66"/>
      <c r="L173" s="66"/>
      <c r="M173" s="66"/>
      <c r="N173" s="66"/>
      <c r="O173" s="66"/>
      <c r="P173" s="66">
        <v>10.1</v>
      </c>
      <c r="Q173" s="66"/>
      <c r="R173" s="66"/>
      <c r="S173" s="66"/>
      <c r="T173" s="66"/>
      <c r="U173" s="66">
        <v>10.9</v>
      </c>
      <c r="V173" s="66"/>
      <c r="W173" s="66"/>
      <c r="X173" s="66"/>
      <c r="Y173" s="66"/>
      <c r="Z173" s="66"/>
      <c r="AA173" s="66"/>
      <c r="AB173" s="66"/>
      <c r="AC173" s="7"/>
      <c r="AD173" s="7"/>
      <c r="AE173" s="7" t="s">
        <v>2012</v>
      </c>
      <c r="AF173" s="10" t="s">
        <v>2013</v>
      </c>
      <c r="AG173" s="30" t="str">
        <f t="shared" si="20"/>
        <v>Non-blank</v>
      </c>
    </row>
    <row r="174" spans="1:33" s="28" customFormat="1" hidden="1" x14ac:dyDescent="0.3">
      <c r="A174" s="93"/>
      <c r="B174" s="7" t="s">
        <v>369</v>
      </c>
      <c r="C174" s="7" t="s">
        <v>322</v>
      </c>
      <c r="D174" s="7" t="s">
        <v>703</v>
      </c>
      <c r="E174" s="7" t="s">
        <v>114</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9"/>
      <c r="AG174" s="30" t="str">
        <f t="shared" si="20"/>
        <v>X</v>
      </c>
    </row>
    <row r="175" spans="1:33" s="28" customFormat="1" ht="16.8" x14ac:dyDescent="0.3">
      <c r="A175" s="93"/>
      <c r="B175" s="7" t="s">
        <v>371</v>
      </c>
      <c r="C175" s="7" t="s">
        <v>323</v>
      </c>
      <c r="D175" s="7" t="s">
        <v>703</v>
      </c>
      <c r="E175" s="7" t="s">
        <v>114</v>
      </c>
      <c r="F175" s="66"/>
      <c r="G175" s="66"/>
      <c r="H175" s="66"/>
      <c r="I175" s="66"/>
      <c r="J175" s="66"/>
      <c r="K175" s="66"/>
      <c r="L175" s="66"/>
      <c r="M175" s="66"/>
      <c r="N175" s="66"/>
      <c r="O175" s="66"/>
      <c r="P175" s="66"/>
      <c r="Q175" s="66"/>
      <c r="R175" s="66"/>
      <c r="S175" s="66"/>
      <c r="T175" s="66"/>
      <c r="U175" s="66"/>
      <c r="V175" s="66">
        <v>10.7</v>
      </c>
      <c r="W175" s="66"/>
      <c r="X175" s="66"/>
      <c r="Y175" s="66"/>
      <c r="Z175" s="66"/>
      <c r="AA175" s="66"/>
      <c r="AB175" s="66"/>
      <c r="AC175" s="7"/>
      <c r="AD175" s="7" t="s">
        <v>598</v>
      </c>
      <c r="AE175" s="7" t="s">
        <v>636</v>
      </c>
      <c r="AF175" s="10" t="s">
        <v>600</v>
      </c>
      <c r="AG175" s="30" t="str">
        <f t="shared" si="20"/>
        <v>Non-blank</v>
      </c>
    </row>
    <row r="176" spans="1:33" s="28" customFormat="1" ht="16.8" x14ac:dyDescent="0.3">
      <c r="A176" s="93"/>
      <c r="B176" s="7" t="s">
        <v>371</v>
      </c>
      <c r="C176" s="7" t="s">
        <v>323</v>
      </c>
      <c r="D176" s="7" t="s">
        <v>703</v>
      </c>
      <c r="E176" s="7" t="s">
        <v>114</v>
      </c>
      <c r="F176" s="66"/>
      <c r="G176" s="66"/>
      <c r="H176" s="66"/>
      <c r="I176" s="66"/>
      <c r="J176" s="66"/>
      <c r="K176" s="66"/>
      <c r="L176" s="66"/>
      <c r="M176" s="66"/>
      <c r="N176" s="66"/>
      <c r="O176" s="66"/>
      <c r="P176" s="66">
        <v>18</v>
      </c>
      <c r="Q176" s="66"/>
      <c r="R176" s="66"/>
      <c r="S176" s="66"/>
      <c r="T176" s="66"/>
      <c r="U176" s="66">
        <v>18.8</v>
      </c>
      <c r="V176" s="66"/>
      <c r="W176" s="66"/>
      <c r="X176" s="66"/>
      <c r="Y176" s="66"/>
      <c r="Z176" s="66"/>
      <c r="AA176" s="66"/>
      <c r="AB176" s="66"/>
      <c r="AC176" s="7"/>
      <c r="AD176" s="7"/>
      <c r="AE176" s="7" t="s">
        <v>2012</v>
      </c>
      <c r="AF176" s="10" t="s">
        <v>2013</v>
      </c>
      <c r="AG176" s="30" t="str">
        <f t="shared" si="20"/>
        <v>Non-blank</v>
      </c>
    </row>
    <row r="177" spans="1:33" s="28" customFormat="1" ht="16.8" hidden="1" x14ac:dyDescent="0.3">
      <c r="A177" s="93"/>
      <c r="B177" s="7" t="s">
        <v>373</v>
      </c>
      <c r="C177" s="7" t="s">
        <v>324</v>
      </c>
      <c r="D177" s="7" t="s">
        <v>703</v>
      </c>
      <c r="E177" s="7" t="s">
        <v>114</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10"/>
      <c r="AG177" s="30" t="str">
        <f t="shared" si="20"/>
        <v>X</v>
      </c>
    </row>
    <row r="178" spans="1:33" s="28" customFormat="1" ht="16.8" x14ac:dyDescent="0.3">
      <c r="A178" s="93"/>
      <c r="B178" s="7" t="s">
        <v>373</v>
      </c>
      <c r="C178" s="7" t="s">
        <v>324</v>
      </c>
      <c r="D178" s="7" t="s">
        <v>703</v>
      </c>
      <c r="E178" s="7" t="s">
        <v>114</v>
      </c>
      <c r="F178" s="66"/>
      <c r="G178" s="66"/>
      <c r="H178" s="66"/>
      <c r="I178" s="66"/>
      <c r="J178" s="66"/>
      <c r="K178" s="66"/>
      <c r="L178" s="66"/>
      <c r="M178" s="66"/>
      <c r="N178" s="66"/>
      <c r="O178" s="66"/>
      <c r="P178" s="66">
        <v>18</v>
      </c>
      <c r="Q178" s="66"/>
      <c r="R178" s="66"/>
      <c r="S178" s="66"/>
      <c r="T178" s="66"/>
      <c r="U178" s="66">
        <v>18.8</v>
      </c>
      <c r="V178" s="66"/>
      <c r="W178" s="66"/>
      <c r="X178" s="66"/>
      <c r="Y178" s="66"/>
      <c r="Z178" s="66"/>
      <c r="AA178" s="66"/>
      <c r="AB178" s="66"/>
      <c r="AC178" s="7" t="s">
        <v>2014</v>
      </c>
      <c r="AD178" s="7"/>
      <c r="AE178" s="7" t="s">
        <v>2012</v>
      </c>
      <c r="AF178" s="10" t="s">
        <v>2013</v>
      </c>
      <c r="AG178" s="30" t="str">
        <f t="shared" si="20"/>
        <v>Non-blank</v>
      </c>
    </row>
    <row r="179" spans="1:33" s="28" customFormat="1" ht="30" hidden="1" x14ac:dyDescent="0.3">
      <c r="A179" s="93"/>
      <c r="B179" s="7" t="s">
        <v>375</v>
      </c>
      <c r="C179" s="7" t="s">
        <v>325</v>
      </c>
      <c r="D179" s="7" t="s">
        <v>703</v>
      </c>
      <c r="E179" s="7" t="s">
        <v>114</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9"/>
      <c r="AG179" s="30" t="str">
        <f t="shared" si="20"/>
        <v>X</v>
      </c>
    </row>
    <row r="180" spans="1:33" s="28" customFormat="1" ht="16.8" x14ac:dyDescent="0.3">
      <c r="A180" s="93"/>
      <c r="B180" s="7" t="s">
        <v>377</v>
      </c>
      <c r="C180" s="7" t="s">
        <v>326</v>
      </c>
      <c r="D180" s="7" t="s">
        <v>703</v>
      </c>
      <c r="E180" s="7" t="s">
        <v>114</v>
      </c>
      <c r="F180" s="66"/>
      <c r="G180" s="66"/>
      <c r="H180" s="66"/>
      <c r="I180" s="66"/>
      <c r="J180" s="66"/>
      <c r="K180" s="66"/>
      <c r="L180" s="66"/>
      <c r="M180" s="66"/>
      <c r="N180" s="66"/>
      <c r="O180" s="66"/>
      <c r="P180" s="66"/>
      <c r="Q180" s="66"/>
      <c r="R180" s="66"/>
      <c r="S180" s="66"/>
      <c r="T180" s="66"/>
      <c r="U180" s="66"/>
      <c r="V180" s="66">
        <v>2.6</v>
      </c>
      <c r="W180" s="66"/>
      <c r="X180" s="66"/>
      <c r="Y180" s="66"/>
      <c r="Z180" s="66"/>
      <c r="AA180" s="66"/>
      <c r="AB180" s="66"/>
      <c r="AC180" s="7"/>
      <c r="AD180" s="7" t="s">
        <v>598</v>
      </c>
      <c r="AE180" s="7" t="s">
        <v>636</v>
      </c>
      <c r="AF180" s="10" t="s">
        <v>600</v>
      </c>
      <c r="AG180" s="30" t="str">
        <f t="shared" si="20"/>
        <v>Non-blank</v>
      </c>
    </row>
    <row r="181" spans="1:33" s="28" customFormat="1" ht="16.8" x14ac:dyDescent="0.3">
      <c r="A181" s="93"/>
      <c r="B181" s="7" t="s">
        <v>377</v>
      </c>
      <c r="C181" s="7" t="s">
        <v>326</v>
      </c>
      <c r="D181" s="7" t="s">
        <v>703</v>
      </c>
      <c r="E181" s="7" t="s">
        <v>114</v>
      </c>
      <c r="F181" s="66"/>
      <c r="G181" s="66"/>
      <c r="H181" s="66"/>
      <c r="I181" s="66"/>
      <c r="J181" s="66"/>
      <c r="K181" s="66"/>
      <c r="L181" s="66"/>
      <c r="M181" s="66"/>
      <c r="N181" s="66"/>
      <c r="O181" s="66"/>
      <c r="P181" s="66">
        <v>5.0999999999999996</v>
      </c>
      <c r="Q181" s="66"/>
      <c r="R181" s="66"/>
      <c r="S181" s="66"/>
      <c r="T181" s="66"/>
      <c r="U181" s="66">
        <v>5.9</v>
      </c>
      <c r="V181" s="66"/>
      <c r="W181" s="66"/>
      <c r="X181" s="66"/>
      <c r="Y181" s="66"/>
      <c r="Z181" s="66"/>
      <c r="AA181" s="66"/>
      <c r="AB181" s="66"/>
      <c r="AC181" s="7"/>
      <c r="AD181" s="7"/>
      <c r="AE181" s="7" t="s">
        <v>2012</v>
      </c>
      <c r="AF181" s="10" t="s">
        <v>2013</v>
      </c>
      <c r="AG181" s="30" t="str">
        <f t="shared" si="20"/>
        <v>Non-blank</v>
      </c>
    </row>
    <row r="182" spans="1:33" s="28" customFormat="1" ht="16.8" x14ac:dyDescent="0.3">
      <c r="A182" s="93"/>
      <c r="B182" s="7" t="s">
        <v>378</v>
      </c>
      <c r="C182" s="7" t="s">
        <v>327</v>
      </c>
      <c r="D182" s="7" t="s">
        <v>703</v>
      </c>
      <c r="E182" s="7" t="s">
        <v>114</v>
      </c>
      <c r="F182" s="66"/>
      <c r="G182" s="66"/>
      <c r="H182" s="66"/>
      <c r="I182" s="66"/>
      <c r="J182" s="66"/>
      <c r="K182" s="66"/>
      <c r="L182" s="66"/>
      <c r="M182" s="66"/>
      <c r="N182" s="66"/>
      <c r="O182" s="66"/>
      <c r="P182" s="66"/>
      <c r="Q182" s="66"/>
      <c r="R182" s="66"/>
      <c r="S182" s="66"/>
      <c r="T182" s="66"/>
      <c r="U182" s="66"/>
      <c r="V182" s="66">
        <v>1</v>
      </c>
      <c r="W182" s="66"/>
      <c r="X182" s="66"/>
      <c r="Y182" s="66"/>
      <c r="Z182" s="66"/>
      <c r="AA182" s="66"/>
      <c r="AB182" s="66"/>
      <c r="AC182" s="7"/>
      <c r="AD182" s="7" t="s">
        <v>598</v>
      </c>
      <c r="AE182" s="7" t="s">
        <v>636</v>
      </c>
      <c r="AF182" s="10" t="s">
        <v>600</v>
      </c>
      <c r="AG182" s="30" t="str">
        <f t="shared" si="20"/>
        <v>Non-blank</v>
      </c>
    </row>
    <row r="183" spans="1:33" s="28" customFormat="1" ht="16.8" x14ac:dyDescent="0.3">
      <c r="A183" s="93"/>
      <c r="B183" s="7" t="s">
        <v>378</v>
      </c>
      <c r="C183" s="7" t="s">
        <v>327</v>
      </c>
      <c r="D183" s="7" t="s">
        <v>703</v>
      </c>
      <c r="E183" s="7" t="s">
        <v>114</v>
      </c>
      <c r="F183" s="66"/>
      <c r="G183" s="66"/>
      <c r="H183" s="66"/>
      <c r="I183" s="66"/>
      <c r="J183" s="66"/>
      <c r="K183" s="66"/>
      <c r="L183" s="66"/>
      <c r="M183" s="66"/>
      <c r="N183" s="66"/>
      <c r="O183" s="66"/>
      <c r="P183" s="66">
        <v>2.5</v>
      </c>
      <c r="Q183" s="66"/>
      <c r="R183" s="66"/>
      <c r="S183" s="66"/>
      <c r="T183" s="66"/>
      <c r="U183" s="66">
        <v>3.4</v>
      </c>
      <c r="V183" s="66"/>
      <c r="W183" s="66"/>
      <c r="X183" s="66"/>
      <c r="Y183" s="66"/>
      <c r="Z183" s="66"/>
      <c r="AA183" s="66"/>
      <c r="AB183" s="66"/>
      <c r="AC183" s="7"/>
      <c r="AD183" s="7"/>
      <c r="AE183" s="7" t="s">
        <v>2012</v>
      </c>
      <c r="AF183" s="10" t="s">
        <v>2013</v>
      </c>
      <c r="AG183" s="30" t="str">
        <f t="shared" si="20"/>
        <v>Non-blank</v>
      </c>
    </row>
    <row r="184" spans="1:33" s="28" customFormat="1" ht="16.8" x14ac:dyDescent="0.3">
      <c r="A184" s="93"/>
      <c r="B184" s="7" t="s">
        <v>379</v>
      </c>
      <c r="C184" s="7" t="s">
        <v>328</v>
      </c>
      <c r="D184" s="7" t="s">
        <v>703</v>
      </c>
      <c r="E184" s="7" t="s">
        <v>114</v>
      </c>
      <c r="F184" s="66"/>
      <c r="G184" s="66"/>
      <c r="H184" s="66"/>
      <c r="I184" s="66"/>
      <c r="J184" s="66"/>
      <c r="K184" s="66"/>
      <c r="L184" s="66"/>
      <c r="M184" s="66"/>
      <c r="N184" s="66"/>
      <c r="O184" s="66"/>
      <c r="P184" s="66"/>
      <c r="Q184" s="66"/>
      <c r="R184" s="66"/>
      <c r="S184" s="66"/>
      <c r="T184" s="66"/>
      <c r="U184" s="66"/>
      <c r="V184" s="66">
        <v>3.7</v>
      </c>
      <c r="W184" s="66"/>
      <c r="X184" s="66"/>
      <c r="Y184" s="66"/>
      <c r="Z184" s="66"/>
      <c r="AA184" s="66"/>
      <c r="AB184" s="66"/>
      <c r="AC184" s="7"/>
      <c r="AD184" s="7" t="s">
        <v>598</v>
      </c>
      <c r="AE184" s="7" t="s">
        <v>636</v>
      </c>
      <c r="AF184" s="10" t="s">
        <v>600</v>
      </c>
      <c r="AG184" s="30" t="str">
        <f t="shared" si="20"/>
        <v>Non-blank</v>
      </c>
    </row>
    <row r="185" spans="1:33" s="28" customFormat="1" ht="16.8" x14ac:dyDescent="0.3">
      <c r="A185" s="93"/>
      <c r="B185" s="7" t="s">
        <v>379</v>
      </c>
      <c r="C185" s="7" t="s">
        <v>328</v>
      </c>
      <c r="D185" s="7" t="s">
        <v>703</v>
      </c>
      <c r="E185" s="7" t="s">
        <v>114</v>
      </c>
      <c r="F185" s="66"/>
      <c r="G185" s="66"/>
      <c r="H185" s="66"/>
      <c r="I185" s="66"/>
      <c r="J185" s="66"/>
      <c r="K185" s="66"/>
      <c r="L185" s="66"/>
      <c r="M185" s="66"/>
      <c r="N185" s="66"/>
      <c r="O185" s="66"/>
      <c r="P185" s="66">
        <v>10.1</v>
      </c>
      <c r="Q185" s="66"/>
      <c r="R185" s="66"/>
      <c r="S185" s="66"/>
      <c r="T185" s="66"/>
      <c r="U185" s="66">
        <v>10.9</v>
      </c>
      <c r="V185" s="66"/>
      <c r="W185" s="66"/>
      <c r="X185" s="66"/>
      <c r="Y185" s="66"/>
      <c r="Z185" s="66"/>
      <c r="AA185" s="66"/>
      <c r="AB185" s="66"/>
      <c r="AC185" s="7"/>
      <c r="AD185" s="7"/>
      <c r="AE185" s="7" t="s">
        <v>2012</v>
      </c>
      <c r="AF185" s="10" t="s">
        <v>2013</v>
      </c>
      <c r="AG185" s="30" t="str">
        <f t="shared" si="20"/>
        <v>Non-blank</v>
      </c>
    </row>
    <row r="186" spans="1:33" s="28" customFormat="1" hidden="1" x14ac:dyDescent="0.3">
      <c r="A186" s="93"/>
      <c r="B186" s="7" t="s">
        <v>380</v>
      </c>
      <c r="C186" s="7" t="s">
        <v>330</v>
      </c>
      <c r="D186" s="7" t="s">
        <v>703</v>
      </c>
      <c r="E186" s="7" t="s">
        <v>114</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7"/>
      <c r="AD186" s="7"/>
      <c r="AE186" s="7"/>
      <c r="AF186" s="9"/>
      <c r="AG186" s="30" t="str">
        <f t="shared" si="20"/>
        <v>X</v>
      </c>
    </row>
    <row r="187" spans="1:33" s="28" customFormat="1" ht="16.8" x14ac:dyDescent="0.3">
      <c r="A187" s="93"/>
      <c r="B187" s="7" t="s">
        <v>380</v>
      </c>
      <c r="C187" s="7" t="s">
        <v>330</v>
      </c>
      <c r="D187" s="7" t="s">
        <v>703</v>
      </c>
      <c r="E187" s="7" t="s">
        <v>114</v>
      </c>
      <c r="F187" s="66"/>
      <c r="G187" s="66"/>
      <c r="H187" s="66"/>
      <c r="I187" s="66"/>
      <c r="J187" s="66"/>
      <c r="K187" s="66"/>
      <c r="L187" s="66"/>
      <c r="M187" s="66"/>
      <c r="N187" s="66"/>
      <c r="O187" s="66"/>
      <c r="P187" s="66">
        <v>18</v>
      </c>
      <c r="Q187" s="66"/>
      <c r="R187" s="66"/>
      <c r="S187" s="66"/>
      <c r="T187" s="66"/>
      <c r="U187" s="66">
        <v>18</v>
      </c>
      <c r="V187" s="66"/>
      <c r="W187" s="66"/>
      <c r="X187" s="66"/>
      <c r="Y187" s="66"/>
      <c r="Z187" s="66"/>
      <c r="AA187" s="66"/>
      <c r="AB187" s="66"/>
      <c r="AC187" s="7" t="s">
        <v>2015</v>
      </c>
      <c r="AD187" s="7"/>
      <c r="AE187" s="7" t="s">
        <v>2012</v>
      </c>
      <c r="AF187" s="10" t="s">
        <v>2013</v>
      </c>
      <c r="AG187" s="30" t="str">
        <f t="shared" si="20"/>
        <v>Non-blank</v>
      </c>
    </row>
    <row r="188" spans="1:33" s="28" customFormat="1" ht="16.8" x14ac:dyDescent="0.3">
      <c r="A188" s="93"/>
      <c r="B188" s="7" t="s">
        <v>381</v>
      </c>
      <c r="C188" s="7" t="s">
        <v>333</v>
      </c>
      <c r="D188" s="7" t="s">
        <v>703</v>
      </c>
      <c r="E188" s="7" t="s">
        <v>109</v>
      </c>
      <c r="F188" s="66"/>
      <c r="G188" s="66"/>
      <c r="H188" s="66"/>
      <c r="I188" s="66"/>
      <c r="J188" s="66"/>
      <c r="K188" s="66"/>
      <c r="L188" s="66"/>
      <c r="M188" s="66"/>
      <c r="N188" s="66"/>
      <c r="O188" s="66"/>
      <c r="P188" s="66"/>
      <c r="Q188" s="66"/>
      <c r="R188" s="66"/>
      <c r="S188" s="66"/>
      <c r="T188" s="66"/>
      <c r="U188" s="66"/>
      <c r="V188" s="66"/>
      <c r="W188" s="66"/>
      <c r="X188" s="66">
        <v>1407140</v>
      </c>
      <c r="Y188" s="66"/>
      <c r="Z188" s="66"/>
      <c r="AA188" s="66"/>
      <c r="AB188" s="66"/>
      <c r="AC188" s="7" t="s">
        <v>644</v>
      </c>
      <c r="AD188" s="7" t="s">
        <v>598</v>
      </c>
      <c r="AE188" s="7"/>
      <c r="AF188" s="10" t="s">
        <v>600</v>
      </c>
      <c r="AG188" s="30" t="str">
        <f t="shared" si="20"/>
        <v>Non-blank</v>
      </c>
    </row>
    <row r="189" spans="1:33" s="28" customFormat="1" ht="30" x14ac:dyDescent="0.3">
      <c r="A189" s="93"/>
      <c r="B189" s="7" t="str">
        <f t="shared" ref="B189:E190" si="24">B188</f>
        <v>Vehicle registration (Car)</v>
      </c>
      <c r="C189" s="7" t="str">
        <f t="shared" si="24"/>
        <v>TAS-UDB-049</v>
      </c>
      <c r="D189" s="7" t="str">
        <f t="shared" si="24"/>
        <v>C</v>
      </c>
      <c r="E189" s="7" t="str">
        <f t="shared" si="24"/>
        <v>count</v>
      </c>
      <c r="F189" s="66">
        <v>201052</v>
      </c>
      <c r="G189" s="66">
        <v>221508</v>
      </c>
      <c r="H189" s="66">
        <v>245893</v>
      </c>
      <c r="I189" s="66">
        <v>269648</v>
      </c>
      <c r="J189" s="66">
        <v>314931</v>
      </c>
      <c r="K189" s="66">
        <v>359580</v>
      </c>
      <c r="L189" s="66">
        <v>426394</v>
      </c>
      <c r="M189" s="66">
        <v>490982</v>
      </c>
      <c r="N189" s="66"/>
      <c r="O189" s="66"/>
      <c r="P189" s="66"/>
      <c r="Q189" s="66"/>
      <c r="R189" s="66"/>
      <c r="S189" s="66"/>
      <c r="T189" s="66"/>
      <c r="U189" s="66"/>
      <c r="V189" s="66"/>
      <c r="W189" s="66"/>
      <c r="X189" s="66"/>
      <c r="Y189" s="66"/>
      <c r="Z189" s="66"/>
      <c r="AA189" s="66"/>
      <c r="AB189" s="66"/>
      <c r="AC189" s="7"/>
      <c r="AD189" s="7" t="s">
        <v>623</v>
      </c>
      <c r="AE189" s="7"/>
      <c r="AF189" s="10" t="s">
        <v>624</v>
      </c>
      <c r="AG189" s="30" t="str">
        <f t="shared" si="20"/>
        <v>Non-blank</v>
      </c>
    </row>
    <row r="190" spans="1:33" s="28" customFormat="1" ht="45" x14ac:dyDescent="0.3">
      <c r="A190" s="93"/>
      <c r="B190" s="7" t="str">
        <f t="shared" si="24"/>
        <v>Vehicle registration (Car)</v>
      </c>
      <c r="C190" s="7" t="str">
        <f t="shared" si="24"/>
        <v>TAS-UDB-049</v>
      </c>
      <c r="D190" s="7" t="str">
        <f t="shared" si="24"/>
        <v>C</v>
      </c>
      <c r="E190" s="7" t="str">
        <f t="shared" si="24"/>
        <v>count</v>
      </c>
      <c r="F190" s="66"/>
      <c r="G190" s="66"/>
      <c r="H190" s="66"/>
      <c r="I190" s="66"/>
      <c r="J190" s="66"/>
      <c r="K190" s="66"/>
      <c r="L190" s="66"/>
      <c r="M190" s="66"/>
      <c r="N190" s="66"/>
      <c r="O190" s="66"/>
      <c r="P190" s="66"/>
      <c r="Q190" s="66"/>
      <c r="R190" s="66"/>
      <c r="S190" s="66"/>
      <c r="T190" s="66"/>
      <c r="U190" s="66">
        <v>1088587</v>
      </c>
      <c r="V190" s="66">
        <v>1191541</v>
      </c>
      <c r="W190" s="66">
        <v>1321815</v>
      </c>
      <c r="X190" s="66">
        <v>1775462</v>
      </c>
      <c r="Y190" s="66">
        <v>1887649</v>
      </c>
      <c r="Z190" s="66">
        <v>1989509</v>
      </c>
      <c r="AA190" s="66">
        <v>2085384</v>
      </c>
      <c r="AB190" s="66"/>
      <c r="AC190" s="7" t="s">
        <v>645</v>
      </c>
      <c r="AD190" s="7" t="s">
        <v>646</v>
      </c>
      <c r="AE190" s="7" t="s">
        <v>647</v>
      </c>
      <c r="AF190" s="10" t="s">
        <v>648</v>
      </c>
      <c r="AG190" s="30" t="str">
        <f t="shared" si="20"/>
        <v>Non-blank</v>
      </c>
    </row>
    <row r="191" spans="1:33" s="28" customFormat="1" ht="16.8" x14ac:dyDescent="0.3">
      <c r="A191" s="93"/>
      <c r="B191" s="7" t="s">
        <v>381</v>
      </c>
      <c r="C191" s="7" t="s">
        <v>333</v>
      </c>
      <c r="D191" s="7" t="s">
        <v>703</v>
      </c>
      <c r="E191" s="7" t="s">
        <v>109</v>
      </c>
      <c r="F191" s="66"/>
      <c r="G191" s="66"/>
      <c r="H191" s="66"/>
      <c r="I191" s="66"/>
      <c r="J191" s="66"/>
      <c r="K191" s="66"/>
      <c r="L191" s="66"/>
      <c r="M191" s="66"/>
      <c r="N191" s="66"/>
      <c r="O191" s="66"/>
      <c r="P191" s="66">
        <v>796170</v>
      </c>
      <c r="Q191" s="66"/>
      <c r="R191" s="66"/>
      <c r="S191" s="66"/>
      <c r="T191" s="66"/>
      <c r="U191" s="66">
        <v>1197193</v>
      </c>
      <c r="V191" s="66"/>
      <c r="W191" s="66"/>
      <c r="X191" s="66"/>
      <c r="Y191" s="66"/>
      <c r="Z191" s="66"/>
      <c r="AA191" s="66"/>
      <c r="AB191" s="66"/>
      <c r="AC191" s="7"/>
      <c r="AD191" s="7"/>
      <c r="AE191" s="7" t="s">
        <v>2012</v>
      </c>
      <c r="AF191" s="10" t="s">
        <v>2013</v>
      </c>
      <c r="AG191" s="30" t="str">
        <f t="shared" si="20"/>
        <v>Non-blank</v>
      </c>
    </row>
    <row r="192" spans="1:33" s="28" customFormat="1" ht="16.8" x14ac:dyDescent="0.3">
      <c r="A192" s="93"/>
      <c r="B192" s="7" t="s">
        <v>383</v>
      </c>
      <c r="C192" s="7" t="s">
        <v>335</v>
      </c>
      <c r="D192" s="7" t="s">
        <v>703</v>
      </c>
      <c r="E192" s="7" t="s">
        <v>109</v>
      </c>
      <c r="F192" s="66"/>
      <c r="G192" s="66"/>
      <c r="H192" s="66"/>
      <c r="I192" s="66"/>
      <c r="J192" s="66"/>
      <c r="K192" s="66"/>
      <c r="L192" s="66"/>
      <c r="M192" s="66"/>
      <c r="N192" s="66"/>
      <c r="O192" s="66"/>
      <c r="P192" s="66"/>
      <c r="Q192" s="66"/>
      <c r="R192" s="66"/>
      <c r="S192" s="66"/>
      <c r="T192" s="66">
        <v>66264</v>
      </c>
      <c r="U192" s="66">
        <v>80204</v>
      </c>
      <c r="V192" s="66">
        <v>108176</v>
      </c>
      <c r="W192" s="66">
        <v>140655</v>
      </c>
      <c r="X192" s="66"/>
      <c r="Y192" s="66"/>
      <c r="Z192" s="66"/>
      <c r="AA192" s="66"/>
      <c r="AB192" s="66"/>
      <c r="AC192" s="7"/>
      <c r="AD192" s="7" t="s">
        <v>598</v>
      </c>
      <c r="AE192" s="7"/>
      <c r="AF192" s="10" t="s">
        <v>600</v>
      </c>
      <c r="AG192" s="30" t="str">
        <f t="shared" si="20"/>
        <v>Non-blank</v>
      </c>
    </row>
    <row r="193" spans="1:33" s="28" customFormat="1" ht="30" x14ac:dyDescent="0.3">
      <c r="A193" s="93"/>
      <c r="B193" s="7" t="str">
        <f t="shared" ref="B193:E194" si="25">B192</f>
        <v>Vehicle registration (Taxi)</v>
      </c>
      <c r="C193" s="7" t="str">
        <f t="shared" si="25"/>
        <v>TAS-UDB-050</v>
      </c>
      <c r="D193" s="7" t="str">
        <f t="shared" si="25"/>
        <v>C</v>
      </c>
      <c r="E193" s="7" t="str">
        <f t="shared" si="25"/>
        <v>count</v>
      </c>
      <c r="F193" s="66">
        <v>6299</v>
      </c>
      <c r="G193" s="66">
        <v>7062</v>
      </c>
      <c r="H193" s="66">
        <v>7974</v>
      </c>
      <c r="I193" s="66">
        <v>9444</v>
      </c>
      <c r="J193" s="66">
        <v>13132</v>
      </c>
      <c r="K193" s="66">
        <v>16484</v>
      </c>
      <c r="L193" s="66">
        <v>20025</v>
      </c>
      <c r="M193" s="66">
        <v>28223</v>
      </c>
      <c r="N193" s="66"/>
      <c r="O193" s="66"/>
      <c r="P193" s="66"/>
      <c r="Q193" s="66"/>
      <c r="R193" s="66"/>
      <c r="S193" s="66"/>
      <c r="T193" s="66"/>
      <c r="U193" s="66"/>
      <c r="V193" s="66"/>
      <c r="W193" s="66"/>
      <c r="X193" s="66"/>
      <c r="Y193" s="66"/>
      <c r="Z193" s="66"/>
      <c r="AA193" s="66"/>
      <c r="AB193" s="66"/>
      <c r="AC193" s="7"/>
      <c r="AD193" s="7" t="s">
        <v>623</v>
      </c>
      <c r="AE193" s="7"/>
      <c r="AF193" s="10" t="s">
        <v>624</v>
      </c>
      <c r="AG193" s="30" t="str">
        <f t="shared" si="20"/>
        <v>Non-blank</v>
      </c>
    </row>
    <row r="194" spans="1:33" s="28" customFormat="1" ht="60" x14ac:dyDescent="0.3">
      <c r="A194" s="93"/>
      <c r="B194" s="7" t="str">
        <f t="shared" si="25"/>
        <v>Vehicle registration (Taxi)</v>
      </c>
      <c r="C194" s="7" t="str">
        <f t="shared" si="25"/>
        <v>TAS-UDB-050</v>
      </c>
      <c r="D194" s="7" t="str">
        <f t="shared" si="25"/>
        <v>C</v>
      </c>
      <c r="E194" s="7" t="str">
        <f t="shared" si="25"/>
        <v>count</v>
      </c>
      <c r="F194" s="66"/>
      <c r="G194" s="66"/>
      <c r="H194" s="66"/>
      <c r="I194" s="66"/>
      <c r="J194" s="66"/>
      <c r="K194" s="66"/>
      <c r="L194" s="66"/>
      <c r="M194" s="66"/>
      <c r="N194" s="66"/>
      <c r="O194" s="66"/>
      <c r="P194" s="66"/>
      <c r="Q194" s="66"/>
      <c r="R194" s="66"/>
      <c r="S194" s="66"/>
      <c r="T194" s="66"/>
      <c r="U194" s="66">
        <v>45425</v>
      </c>
      <c r="V194" s="66">
        <v>64594</v>
      </c>
      <c r="W194" s="66">
        <v>91757</v>
      </c>
      <c r="X194" s="66">
        <v>170381</v>
      </c>
      <c r="Y194" s="66">
        <v>184361</v>
      </c>
      <c r="Z194" s="66">
        <v>196416</v>
      </c>
      <c r="AA194" s="66">
        <v>197515</v>
      </c>
      <c r="AB194" s="66"/>
      <c r="AC194" s="7" t="s">
        <v>649</v>
      </c>
      <c r="AD194" s="7" t="s">
        <v>646</v>
      </c>
      <c r="AE194" s="7" t="s">
        <v>647</v>
      </c>
      <c r="AF194" s="10" t="s">
        <v>648</v>
      </c>
      <c r="AG194" s="30" t="str">
        <f t="shared" si="20"/>
        <v>Non-blank</v>
      </c>
    </row>
    <row r="195" spans="1:33" s="28" customFormat="1" ht="16.8" x14ac:dyDescent="0.3">
      <c r="A195" s="93"/>
      <c r="B195" s="7" t="s">
        <v>383</v>
      </c>
      <c r="C195" s="7" t="s">
        <v>335</v>
      </c>
      <c r="D195" s="7" t="s">
        <v>703</v>
      </c>
      <c r="E195" s="7" t="s">
        <v>109</v>
      </c>
      <c r="F195" s="66"/>
      <c r="G195" s="66"/>
      <c r="H195" s="66"/>
      <c r="I195" s="66"/>
      <c r="J195" s="66"/>
      <c r="K195" s="66"/>
      <c r="L195" s="66"/>
      <c r="M195" s="66"/>
      <c r="N195" s="66"/>
      <c r="O195" s="66"/>
      <c r="P195" s="66">
        <v>40102</v>
      </c>
      <c r="Q195" s="66"/>
      <c r="R195" s="66"/>
      <c r="S195" s="66"/>
      <c r="T195" s="66"/>
      <c r="U195" s="66">
        <v>52699</v>
      </c>
      <c r="V195" s="66"/>
      <c r="W195" s="66"/>
      <c r="X195" s="66"/>
      <c r="Y195" s="66"/>
      <c r="Z195" s="66"/>
      <c r="AA195" s="66"/>
      <c r="AB195" s="66"/>
      <c r="AC195" s="7"/>
      <c r="AD195" s="7"/>
      <c r="AE195" s="7" t="s">
        <v>2012</v>
      </c>
      <c r="AF195" s="10" t="s">
        <v>2013</v>
      </c>
      <c r="AG195" s="30" t="str">
        <f t="shared" si="20"/>
        <v>Non-blank</v>
      </c>
    </row>
    <row r="196" spans="1:33" s="28" customFormat="1" ht="30" hidden="1" x14ac:dyDescent="0.3">
      <c r="A196" s="93"/>
      <c r="B196" s="7" t="s">
        <v>384</v>
      </c>
      <c r="C196" s="7" t="s">
        <v>339</v>
      </c>
      <c r="D196" s="7" t="s">
        <v>703</v>
      </c>
      <c r="E196" s="7" t="s">
        <v>109</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10"/>
      <c r="AG196" s="30" t="str">
        <f t="shared" si="20"/>
        <v>X</v>
      </c>
    </row>
    <row r="197" spans="1:33" s="28" customFormat="1" ht="30" x14ac:dyDescent="0.3">
      <c r="A197" s="93"/>
      <c r="B197" s="7" t="s">
        <v>385</v>
      </c>
      <c r="C197" s="7" t="s">
        <v>341</v>
      </c>
      <c r="D197" s="7" t="s">
        <v>703</v>
      </c>
      <c r="E197" s="7" t="s">
        <v>109</v>
      </c>
      <c r="F197" s="66"/>
      <c r="G197" s="66"/>
      <c r="H197" s="66"/>
      <c r="I197" s="66"/>
      <c r="J197" s="66"/>
      <c r="K197" s="66"/>
      <c r="L197" s="66"/>
      <c r="M197" s="66"/>
      <c r="N197" s="66"/>
      <c r="O197" s="66"/>
      <c r="P197" s="66"/>
      <c r="Q197" s="66"/>
      <c r="R197" s="66"/>
      <c r="S197" s="66"/>
      <c r="T197" s="66"/>
      <c r="U197" s="66"/>
      <c r="V197" s="66"/>
      <c r="W197" s="66"/>
      <c r="X197" s="66">
        <v>5110140</v>
      </c>
      <c r="Y197" s="66"/>
      <c r="Z197" s="66"/>
      <c r="AA197" s="66"/>
      <c r="AB197" s="66"/>
      <c r="AC197" s="7"/>
      <c r="AD197" s="7" t="s">
        <v>598</v>
      </c>
      <c r="AE197" s="7"/>
      <c r="AF197" s="10" t="s">
        <v>600</v>
      </c>
      <c r="AG197" s="30" t="str">
        <f t="shared" ref="AG197:AG260" si="26">IF(COUNTA(F197:AB197)=0,"X","Non-blank")</f>
        <v>Non-blank</v>
      </c>
    </row>
    <row r="198" spans="1:33" s="28" customFormat="1" ht="30" x14ac:dyDescent="0.3">
      <c r="A198" s="93"/>
      <c r="B198" s="7" t="str">
        <f t="shared" ref="B198:E199" si="27">B197</f>
        <v>Vehicle registration (motorized 2W)</v>
      </c>
      <c r="C198" s="7" t="str">
        <f t="shared" si="27"/>
        <v>TAS-UDB-052</v>
      </c>
      <c r="D198" s="7" t="str">
        <f t="shared" si="27"/>
        <v>C</v>
      </c>
      <c r="E198" s="7" t="str">
        <f t="shared" si="27"/>
        <v>count</v>
      </c>
      <c r="F198" s="66">
        <v>1067430</v>
      </c>
      <c r="G198" s="66">
        <v>1162111</v>
      </c>
      <c r="H198" s="66">
        <v>1292228</v>
      </c>
      <c r="I198" s="66">
        <v>1419396</v>
      </c>
      <c r="J198" s="66">
        <v>1586397</v>
      </c>
      <c r="K198" s="66">
        <v>1811361</v>
      </c>
      <c r="L198" s="66">
        <v>2074306</v>
      </c>
      <c r="M198" s="66">
        <v>2232371</v>
      </c>
      <c r="N198" s="66"/>
      <c r="O198" s="66"/>
      <c r="P198" s="66"/>
      <c r="Q198" s="66"/>
      <c r="R198" s="66"/>
      <c r="S198" s="66"/>
      <c r="T198" s="66"/>
      <c r="U198" s="66"/>
      <c r="V198" s="66"/>
      <c r="W198" s="66"/>
      <c r="X198" s="66"/>
      <c r="Y198" s="66"/>
      <c r="Z198" s="66"/>
      <c r="AA198" s="66"/>
      <c r="AB198" s="66"/>
      <c r="AC198" s="7"/>
      <c r="AD198" s="7" t="s">
        <v>623</v>
      </c>
      <c r="AE198" s="7"/>
      <c r="AF198" s="10" t="s">
        <v>624</v>
      </c>
      <c r="AG198" s="30" t="str">
        <f t="shared" si="26"/>
        <v>Non-blank</v>
      </c>
    </row>
    <row r="199" spans="1:33" s="28" customFormat="1" ht="45" x14ac:dyDescent="0.3">
      <c r="A199" s="93"/>
      <c r="B199" s="7" t="str">
        <f t="shared" si="27"/>
        <v>Vehicle registration (motorized 2W)</v>
      </c>
      <c r="C199" s="7" t="str">
        <f t="shared" si="27"/>
        <v>TAS-UDB-052</v>
      </c>
      <c r="D199" s="7" t="str">
        <f t="shared" si="27"/>
        <v>C</v>
      </c>
      <c r="E199" s="7" t="str">
        <f t="shared" si="27"/>
        <v>count</v>
      </c>
      <c r="F199" s="66"/>
      <c r="G199" s="66"/>
      <c r="H199" s="66"/>
      <c r="I199" s="66"/>
      <c r="J199" s="66"/>
      <c r="K199" s="66"/>
      <c r="L199" s="66"/>
      <c r="M199" s="66"/>
      <c r="N199" s="66"/>
      <c r="O199" s="66"/>
      <c r="P199" s="66"/>
      <c r="Q199" s="66"/>
      <c r="R199" s="66"/>
      <c r="S199" s="66"/>
      <c r="T199" s="66"/>
      <c r="U199" s="66">
        <v>3841139</v>
      </c>
      <c r="V199" s="66">
        <v>4222676</v>
      </c>
      <c r="W199" s="66">
        <v>4731159</v>
      </c>
      <c r="X199" s="66">
        <v>5542012</v>
      </c>
      <c r="Y199" s="66">
        <v>6003597</v>
      </c>
      <c r="Z199" s="66">
        <v>6418232</v>
      </c>
      <c r="AA199" s="66">
        <v>6673856</v>
      </c>
      <c r="AB199" s="66"/>
      <c r="AC199" s="7" t="s">
        <v>645</v>
      </c>
      <c r="AD199" s="7" t="s">
        <v>646</v>
      </c>
      <c r="AE199" s="7" t="s">
        <v>647</v>
      </c>
      <c r="AF199" s="10" t="s">
        <v>648</v>
      </c>
      <c r="AG199" s="30" t="str">
        <f t="shared" si="26"/>
        <v>Non-blank</v>
      </c>
    </row>
    <row r="200" spans="1:33" s="28" customFormat="1" ht="30" x14ac:dyDescent="0.3">
      <c r="A200" s="93"/>
      <c r="B200" s="7" t="s">
        <v>385</v>
      </c>
      <c r="C200" s="7" t="s">
        <v>341</v>
      </c>
      <c r="D200" s="7" t="s">
        <v>703</v>
      </c>
      <c r="E200" s="7" t="s">
        <v>109</v>
      </c>
      <c r="F200" s="66"/>
      <c r="G200" s="66"/>
      <c r="H200" s="66"/>
      <c r="I200" s="66"/>
      <c r="J200" s="66"/>
      <c r="K200" s="66"/>
      <c r="L200" s="66"/>
      <c r="M200" s="66"/>
      <c r="N200" s="66"/>
      <c r="O200" s="66"/>
      <c r="P200" s="66">
        <v>2432920</v>
      </c>
      <c r="Q200" s="66"/>
      <c r="R200" s="66"/>
      <c r="S200" s="66"/>
      <c r="T200" s="66"/>
      <c r="U200" s="66">
        <v>3198730</v>
      </c>
      <c r="V200" s="66"/>
      <c r="W200" s="66"/>
      <c r="X200" s="66"/>
      <c r="Y200" s="66"/>
      <c r="Z200" s="66"/>
      <c r="AA200" s="66"/>
      <c r="AB200" s="66"/>
      <c r="AC200" s="7"/>
      <c r="AD200" s="7"/>
      <c r="AE200" s="7" t="s">
        <v>2012</v>
      </c>
      <c r="AF200" s="10" t="s">
        <v>2013</v>
      </c>
      <c r="AG200" s="30" t="str">
        <f t="shared" si="26"/>
        <v>Non-blank</v>
      </c>
    </row>
    <row r="201" spans="1:33" s="28" customFormat="1" ht="16.8" x14ac:dyDescent="0.3">
      <c r="A201" s="93"/>
      <c r="B201" s="7" t="s">
        <v>386</v>
      </c>
      <c r="C201" s="7" t="s">
        <v>343</v>
      </c>
      <c r="D201" s="7" t="s">
        <v>703</v>
      </c>
      <c r="E201" s="7" t="s">
        <v>109</v>
      </c>
      <c r="F201" s="66"/>
      <c r="G201" s="66"/>
      <c r="H201" s="66"/>
      <c r="I201" s="66"/>
      <c r="J201" s="66"/>
      <c r="K201" s="66"/>
      <c r="L201" s="66"/>
      <c r="M201" s="66"/>
      <c r="N201" s="66"/>
      <c r="O201" s="66"/>
      <c r="P201" s="66"/>
      <c r="Q201" s="66"/>
      <c r="R201" s="66"/>
      <c r="S201" s="66"/>
      <c r="T201" s="66"/>
      <c r="U201" s="66"/>
      <c r="V201" s="66"/>
      <c r="W201" s="66"/>
      <c r="X201" s="66">
        <v>222180</v>
      </c>
      <c r="Y201" s="66"/>
      <c r="Z201" s="66"/>
      <c r="AA201" s="66"/>
      <c r="AB201" s="66"/>
      <c r="AC201" s="7"/>
      <c r="AD201" s="7" t="s">
        <v>598</v>
      </c>
      <c r="AE201" s="7"/>
      <c r="AF201" s="10" t="s">
        <v>600</v>
      </c>
      <c r="AG201" s="30" t="str">
        <f t="shared" si="26"/>
        <v>Non-blank</v>
      </c>
    </row>
    <row r="202" spans="1:33" s="28" customFormat="1" ht="30" x14ac:dyDescent="0.3">
      <c r="A202" s="93"/>
      <c r="B202" s="7" t="str">
        <f t="shared" ref="B202:E203" si="28">B201</f>
        <v>Vehicle registration (3W)</v>
      </c>
      <c r="C202" s="7" t="str">
        <f t="shared" si="28"/>
        <v>TAS-UDB-053</v>
      </c>
      <c r="D202" s="7" t="str">
        <f t="shared" si="28"/>
        <v>C</v>
      </c>
      <c r="E202" s="7" t="str">
        <f t="shared" si="28"/>
        <v>count</v>
      </c>
      <c r="F202" s="66">
        <v>61424</v>
      </c>
      <c r="G202" s="66">
        <v>64001</v>
      </c>
      <c r="H202" s="66">
        <v>67778</v>
      </c>
      <c r="I202" s="66">
        <v>72107</v>
      </c>
      <c r="J202" s="66">
        <v>74357</v>
      </c>
      <c r="K202" s="66">
        <v>80432</v>
      </c>
      <c r="L202" s="66">
        <v>90934</v>
      </c>
      <c r="M202" s="66">
        <v>95029</v>
      </c>
      <c r="N202" s="66"/>
      <c r="O202" s="66"/>
      <c r="P202" s="66"/>
      <c r="Q202" s="66"/>
      <c r="R202" s="66"/>
      <c r="S202" s="66"/>
      <c r="T202" s="66"/>
      <c r="U202" s="66"/>
      <c r="V202" s="66"/>
      <c r="W202" s="66"/>
      <c r="X202" s="66"/>
      <c r="Y202" s="66"/>
      <c r="Z202" s="66"/>
      <c r="AA202" s="66"/>
      <c r="AB202" s="66"/>
      <c r="AC202" s="7"/>
      <c r="AD202" s="7" t="s">
        <v>623</v>
      </c>
      <c r="AE202" s="7"/>
      <c r="AF202" s="10" t="s">
        <v>624</v>
      </c>
      <c r="AG202" s="30" t="str">
        <f t="shared" si="26"/>
        <v>Non-blank</v>
      </c>
    </row>
    <row r="203" spans="1:33" s="28" customFormat="1" ht="45" x14ac:dyDescent="0.3">
      <c r="A203" s="93"/>
      <c r="B203" s="7" t="str">
        <f t="shared" si="28"/>
        <v>Vehicle registration (3W)</v>
      </c>
      <c r="C203" s="7" t="str">
        <f t="shared" si="28"/>
        <v>TAS-UDB-053</v>
      </c>
      <c r="D203" s="7" t="str">
        <f t="shared" si="28"/>
        <v>C</v>
      </c>
      <c r="E203" s="7" t="str">
        <f t="shared" si="28"/>
        <v>count</v>
      </c>
      <c r="F203" s="66"/>
      <c r="G203" s="66"/>
      <c r="H203" s="66"/>
      <c r="I203" s="66"/>
      <c r="J203" s="66"/>
      <c r="K203" s="66"/>
      <c r="L203" s="66"/>
      <c r="M203" s="66"/>
      <c r="N203" s="66"/>
      <c r="O203" s="66"/>
      <c r="P203" s="66"/>
      <c r="Q203" s="66"/>
      <c r="R203" s="66"/>
      <c r="S203" s="66"/>
      <c r="T203" s="66"/>
      <c r="U203" s="66">
        <v>149944</v>
      </c>
      <c r="V203" s="66">
        <v>162932</v>
      </c>
      <c r="W203" s="66">
        <v>173584</v>
      </c>
      <c r="X203" s="66">
        <v>252271</v>
      </c>
      <c r="Y203" s="66">
        <v>272118</v>
      </c>
      <c r="Z203" s="66">
        <v>289391</v>
      </c>
      <c r="AA203" s="66">
        <v>290650</v>
      </c>
      <c r="AB203" s="66"/>
      <c r="AC203" s="7" t="s">
        <v>645</v>
      </c>
      <c r="AD203" s="7" t="s">
        <v>646</v>
      </c>
      <c r="AE203" s="7" t="s">
        <v>647</v>
      </c>
      <c r="AF203" s="10" t="s">
        <v>648</v>
      </c>
      <c r="AG203" s="30" t="str">
        <f t="shared" si="26"/>
        <v>Non-blank</v>
      </c>
    </row>
    <row r="204" spans="1:33" s="28" customFormat="1" ht="16.8" x14ac:dyDescent="0.3">
      <c r="A204" s="93"/>
      <c r="B204" s="7" t="s">
        <v>386</v>
      </c>
      <c r="C204" s="7" t="s">
        <v>343</v>
      </c>
      <c r="D204" s="7" t="s">
        <v>703</v>
      </c>
      <c r="E204" s="7" t="s">
        <v>109</v>
      </c>
      <c r="F204" s="66"/>
      <c r="G204" s="66"/>
      <c r="H204" s="66"/>
      <c r="I204" s="66"/>
      <c r="J204" s="66"/>
      <c r="K204" s="66"/>
      <c r="L204" s="66"/>
      <c r="M204" s="66"/>
      <c r="N204" s="66"/>
      <c r="O204" s="66"/>
      <c r="P204" s="66">
        <v>177689</v>
      </c>
      <c r="Q204" s="66"/>
      <c r="R204" s="66"/>
      <c r="S204" s="66"/>
      <c r="T204" s="66"/>
      <c r="U204" s="66">
        <v>208997</v>
      </c>
      <c r="V204" s="66"/>
      <c r="W204" s="66"/>
      <c r="X204" s="66"/>
      <c r="Y204" s="66"/>
      <c r="Z204" s="66"/>
      <c r="AA204" s="66"/>
      <c r="AB204" s="66"/>
      <c r="AC204" s="7"/>
      <c r="AD204" s="7"/>
      <c r="AE204" s="7" t="s">
        <v>2012</v>
      </c>
      <c r="AF204" s="10" t="s">
        <v>2013</v>
      </c>
      <c r="AG204" s="30" t="str">
        <f t="shared" si="26"/>
        <v>Non-blank</v>
      </c>
    </row>
    <row r="205" spans="1:33" s="28" customFormat="1" ht="30" x14ac:dyDescent="0.3">
      <c r="A205" s="93"/>
      <c r="B205" s="7" t="s">
        <v>387</v>
      </c>
      <c r="C205" s="7" t="s">
        <v>345</v>
      </c>
      <c r="D205" s="7" t="s">
        <v>703</v>
      </c>
      <c r="E205" s="7" t="s">
        <v>109</v>
      </c>
      <c r="F205" s="66">
        <v>20656</v>
      </c>
      <c r="G205" s="66">
        <v>22841</v>
      </c>
      <c r="H205" s="66">
        <v>24989</v>
      </c>
      <c r="I205" s="66">
        <v>28262</v>
      </c>
      <c r="J205" s="66">
        <v>34271</v>
      </c>
      <c r="K205" s="66">
        <v>36888</v>
      </c>
      <c r="L205" s="66">
        <v>39162</v>
      </c>
      <c r="M205" s="66">
        <v>48159</v>
      </c>
      <c r="N205" s="66"/>
      <c r="O205" s="66"/>
      <c r="P205" s="66"/>
      <c r="Q205" s="66"/>
      <c r="R205" s="66"/>
      <c r="S205" s="66"/>
      <c r="T205" s="66"/>
      <c r="U205" s="66"/>
      <c r="V205" s="66"/>
      <c r="W205" s="66"/>
      <c r="X205" s="66"/>
      <c r="Y205" s="66"/>
      <c r="Z205" s="66"/>
      <c r="AA205" s="66"/>
      <c r="AB205" s="66"/>
      <c r="AC205" s="7"/>
      <c r="AD205" s="7" t="s">
        <v>623</v>
      </c>
      <c r="AE205" s="7"/>
      <c r="AF205" s="9" t="s">
        <v>624</v>
      </c>
      <c r="AG205" s="30" t="str">
        <f t="shared" si="26"/>
        <v>Non-blank</v>
      </c>
    </row>
    <row r="206" spans="1:33" s="28" customFormat="1" ht="75" x14ac:dyDescent="0.3">
      <c r="A206" s="93"/>
      <c r="B206" s="7" t="str">
        <f t="shared" ref="B206:E206" si="29">B205</f>
        <v>Vehicle registration (Bus)</v>
      </c>
      <c r="C206" s="7" t="str">
        <f t="shared" si="29"/>
        <v>TAS-UDB-054</v>
      </c>
      <c r="D206" s="7" t="str">
        <f t="shared" si="29"/>
        <v>C</v>
      </c>
      <c r="E206" s="7" t="str">
        <f t="shared" si="29"/>
        <v>count</v>
      </c>
      <c r="F206" s="66"/>
      <c r="G206" s="66"/>
      <c r="H206" s="66"/>
      <c r="I206" s="66"/>
      <c r="J206" s="66"/>
      <c r="K206" s="66"/>
      <c r="L206" s="66"/>
      <c r="M206" s="66"/>
      <c r="N206" s="66"/>
      <c r="O206" s="66"/>
      <c r="P206" s="66"/>
      <c r="Q206" s="66"/>
      <c r="R206" s="66"/>
      <c r="S206" s="66"/>
      <c r="T206" s="66"/>
      <c r="U206" s="66">
        <v>85827</v>
      </c>
      <c r="V206" s="66">
        <v>88962</v>
      </c>
      <c r="W206" s="66">
        <v>92183</v>
      </c>
      <c r="X206" s="66">
        <v>110532</v>
      </c>
      <c r="Y206" s="66">
        <v>117780</v>
      </c>
      <c r="Z206" s="66">
        <v>121846</v>
      </c>
      <c r="AA206" s="66">
        <v>122243</v>
      </c>
      <c r="AB206" s="66"/>
      <c r="AC206" s="7" t="s">
        <v>650</v>
      </c>
      <c r="AD206" s="7" t="s">
        <v>646</v>
      </c>
      <c r="AE206" s="7" t="s">
        <v>647</v>
      </c>
      <c r="AF206" s="9" t="s">
        <v>648</v>
      </c>
      <c r="AG206" s="30" t="str">
        <f t="shared" si="26"/>
        <v>Non-blank</v>
      </c>
    </row>
    <row r="207" spans="1:33" s="28" customFormat="1" ht="30" x14ac:dyDescent="0.3">
      <c r="A207" s="93"/>
      <c r="B207" s="7" t="s">
        <v>388</v>
      </c>
      <c r="C207" s="7" t="s">
        <v>347</v>
      </c>
      <c r="D207" s="7" t="s">
        <v>703</v>
      </c>
      <c r="E207" s="7" t="s">
        <v>109</v>
      </c>
      <c r="F207" s="66">
        <v>41887</v>
      </c>
      <c r="G207" s="66">
        <v>47683</v>
      </c>
      <c r="H207" s="66">
        <v>53424</v>
      </c>
      <c r="I207" s="66">
        <v>59150</v>
      </c>
      <c r="J207" s="66">
        <v>68186</v>
      </c>
      <c r="K207" s="66">
        <v>84571</v>
      </c>
      <c r="L207" s="66">
        <v>91699</v>
      </c>
      <c r="M207" s="66">
        <v>109761</v>
      </c>
      <c r="N207" s="66"/>
      <c r="O207" s="66"/>
      <c r="P207" s="66"/>
      <c r="Q207" s="66"/>
      <c r="R207" s="66"/>
      <c r="S207" s="66"/>
      <c r="T207" s="66"/>
      <c r="U207" s="66"/>
      <c r="V207" s="66"/>
      <c r="W207" s="66"/>
      <c r="X207" s="66"/>
      <c r="Y207" s="66"/>
      <c r="Z207" s="66"/>
      <c r="AA207" s="66"/>
      <c r="AB207" s="66"/>
      <c r="AC207" s="7" t="s">
        <v>651</v>
      </c>
      <c r="AD207" s="7" t="s">
        <v>623</v>
      </c>
      <c r="AE207" s="7"/>
      <c r="AF207" s="9" t="s">
        <v>624</v>
      </c>
      <c r="AG207" s="30" t="str">
        <f t="shared" si="26"/>
        <v>Non-blank</v>
      </c>
    </row>
    <row r="208" spans="1:33" s="28" customFormat="1" ht="45" x14ac:dyDescent="0.3">
      <c r="A208" s="93"/>
      <c r="B208" s="7" t="str">
        <f t="shared" ref="B208:E208" si="30">B207</f>
        <v>Vehicle registration (Freight Vehicles)</v>
      </c>
      <c r="C208" s="7" t="str">
        <f t="shared" si="30"/>
        <v>TAS-UDB-055</v>
      </c>
      <c r="D208" s="7" t="str">
        <f t="shared" si="30"/>
        <v>C</v>
      </c>
      <c r="E208" s="7" t="str">
        <f t="shared" si="30"/>
        <v>count</v>
      </c>
      <c r="F208" s="66"/>
      <c r="G208" s="66"/>
      <c r="H208" s="66"/>
      <c r="I208" s="66"/>
      <c r="J208" s="66"/>
      <c r="K208" s="66"/>
      <c r="L208" s="66"/>
      <c r="M208" s="66"/>
      <c r="N208" s="66"/>
      <c r="O208" s="66"/>
      <c r="P208" s="66"/>
      <c r="Q208" s="66"/>
      <c r="R208" s="66"/>
      <c r="S208" s="66"/>
      <c r="T208" s="66"/>
      <c r="U208" s="66">
        <v>195211</v>
      </c>
      <c r="V208" s="66">
        <v>211449</v>
      </c>
      <c r="W208" s="66">
        <v>228834</v>
      </c>
      <c r="X208" s="66">
        <v>368803</v>
      </c>
      <c r="Y208" s="66">
        <v>392352</v>
      </c>
      <c r="Z208" s="66">
        <v>413607</v>
      </c>
      <c r="AA208" s="66">
        <v>424041</v>
      </c>
      <c r="AB208" s="66"/>
      <c r="AC208" s="7" t="s">
        <v>645</v>
      </c>
      <c r="AD208" s="7" t="s">
        <v>646</v>
      </c>
      <c r="AE208" s="7" t="s">
        <v>647</v>
      </c>
      <c r="AF208" s="9" t="s">
        <v>648</v>
      </c>
      <c r="AG208" s="30" t="str">
        <f t="shared" si="26"/>
        <v>Non-blank</v>
      </c>
    </row>
    <row r="209" spans="1:33" s="28" customFormat="1" ht="16.8" x14ac:dyDescent="0.3">
      <c r="A209" s="93"/>
      <c r="B209" s="7" t="s">
        <v>389</v>
      </c>
      <c r="C209" s="7" t="s">
        <v>349</v>
      </c>
      <c r="D209" s="7" t="s">
        <v>703</v>
      </c>
      <c r="E209" s="7" t="s">
        <v>109</v>
      </c>
      <c r="F209" s="66"/>
      <c r="G209" s="66"/>
      <c r="H209" s="66"/>
      <c r="I209" s="66"/>
      <c r="J209" s="66"/>
      <c r="K209" s="66"/>
      <c r="L209" s="66"/>
      <c r="M209" s="66"/>
      <c r="N209" s="66"/>
      <c r="O209" s="66"/>
      <c r="P209" s="66"/>
      <c r="Q209" s="66"/>
      <c r="R209" s="66"/>
      <c r="S209" s="66"/>
      <c r="T209" s="66"/>
      <c r="U209" s="66"/>
      <c r="V209" s="66"/>
      <c r="W209" s="66"/>
      <c r="X209" s="66">
        <v>666540</v>
      </c>
      <c r="Y209" s="66"/>
      <c r="Z209" s="66"/>
      <c r="AA209" s="66"/>
      <c r="AB209" s="66"/>
      <c r="AC209" s="7"/>
      <c r="AD209" s="7" t="s">
        <v>598</v>
      </c>
      <c r="AE209" s="7"/>
      <c r="AF209" s="10" t="s">
        <v>600</v>
      </c>
      <c r="AG209" s="30" t="str">
        <f t="shared" si="26"/>
        <v>Non-blank</v>
      </c>
    </row>
    <row r="210" spans="1:33" s="28" customFormat="1" ht="30" x14ac:dyDescent="0.3">
      <c r="A210" s="93"/>
      <c r="B210" s="7" t="str">
        <f t="shared" ref="B210:E211" si="31">B209</f>
        <v>Vehicle registration (Others)</v>
      </c>
      <c r="C210" s="7" t="str">
        <f t="shared" si="31"/>
        <v>TAS-UDB-056</v>
      </c>
      <c r="D210" s="7" t="str">
        <f t="shared" si="31"/>
        <v>C</v>
      </c>
      <c r="E210" s="7" t="str">
        <f t="shared" si="31"/>
        <v>count</v>
      </c>
      <c r="F210" s="66">
        <v>39309</v>
      </c>
      <c r="G210" s="66">
        <v>40936</v>
      </c>
      <c r="H210" s="66">
        <v>46643</v>
      </c>
      <c r="I210" s="66">
        <v>54334</v>
      </c>
      <c r="J210" s="66">
        <v>66206</v>
      </c>
      <c r="K210" s="66">
        <v>77954</v>
      </c>
      <c r="L210" s="66">
        <v>98632</v>
      </c>
      <c r="M210" s="66">
        <v>102139</v>
      </c>
      <c r="N210" s="66"/>
      <c r="O210" s="66"/>
      <c r="P210" s="66"/>
      <c r="Q210" s="66"/>
      <c r="R210" s="66"/>
      <c r="S210" s="66"/>
      <c r="T210" s="66"/>
      <c r="U210" s="66"/>
      <c r="V210" s="66"/>
      <c r="W210" s="66"/>
      <c r="X210" s="66"/>
      <c r="Y210" s="66"/>
      <c r="Z210" s="66"/>
      <c r="AA210" s="66"/>
      <c r="AB210" s="66"/>
      <c r="AC210" s="7" t="s">
        <v>652</v>
      </c>
      <c r="AD210" s="7" t="s">
        <v>623</v>
      </c>
      <c r="AE210" s="7"/>
      <c r="AF210" s="10" t="s">
        <v>624</v>
      </c>
      <c r="AG210" s="30" t="str">
        <f t="shared" si="26"/>
        <v>Non-blank</v>
      </c>
    </row>
    <row r="211" spans="1:33" s="28" customFormat="1" ht="45" x14ac:dyDescent="0.3">
      <c r="A211" s="93"/>
      <c r="B211" s="7" t="str">
        <f t="shared" si="31"/>
        <v>Vehicle registration (Others)</v>
      </c>
      <c r="C211" s="7" t="str">
        <f t="shared" si="31"/>
        <v>TAS-UDB-056</v>
      </c>
      <c r="D211" s="7" t="str">
        <f t="shared" si="31"/>
        <v>C</v>
      </c>
      <c r="E211" s="7" t="str">
        <f t="shared" si="31"/>
        <v>count</v>
      </c>
      <c r="F211" s="66"/>
      <c r="G211" s="66"/>
      <c r="H211" s="66"/>
      <c r="I211" s="66"/>
      <c r="J211" s="66"/>
      <c r="K211" s="66"/>
      <c r="L211" s="66"/>
      <c r="M211" s="66"/>
      <c r="N211" s="66"/>
      <c r="O211" s="66"/>
      <c r="P211" s="66"/>
      <c r="Q211" s="66"/>
      <c r="R211" s="66"/>
      <c r="S211" s="66"/>
      <c r="T211" s="66"/>
      <c r="U211" s="66">
        <v>153590</v>
      </c>
      <c r="V211" s="66">
        <v>170723</v>
      </c>
      <c r="W211" s="66">
        <v>193748</v>
      </c>
      <c r="X211" s="66">
        <v>144813</v>
      </c>
      <c r="Y211" s="66">
        <v>169559</v>
      </c>
      <c r="Z211" s="66">
        <v>209361</v>
      </c>
      <c r="AA211" s="66">
        <v>216899</v>
      </c>
      <c r="AB211" s="66"/>
      <c r="AC211" s="7" t="s">
        <v>645</v>
      </c>
      <c r="AD211" s="7" t="s">
        <v>646</v>
      </c>
      <c r="AE211" s="7" t="s">
        <v>647</v>
      </c>
      <c r="AF211" s="10" t="s">
        <v>648</v>
      </c>
      <c r="AG211" s="30" t="str">
        <f t="shared" si="26"/>
        <v>Non-blank</v>
      </c>
    </row>
    <row r="212" spans="1:33" s="28" customFormat="1" ht="30" hidden="1" x14ac:dyDescent="0.3">
      <c r="A212" s="93"/>
      <c r="B212" s="7" t="s">
        <v>391</v>
      </c>
      <c r="C212" s="7" t="s">
        <v>351</v>
      </c>
      <c r="D212" s="7" t="s">
        <v>703</v>
      </c>
      <c r="E212" s="7" t="s">
        <v>109</v>
      </c>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7"/>
      <c r="AD212" s="7"/>
      <c r="AE212" s="7"/>
      <c r="AF212" s="9"/>
      <c r="AG212" s="30" t="str">
        <f t="shared" si="26"/>
        <v>X</v>
      </c>
    </row>
    <row r="213" spans="1:33" s="28" customFormat="1" ht="30" hidden="1" x14ac:dyDescent="0.3">
      <c r="A213" s="93"/>
      <c r="B213" s="7" t="s">
        <v>392</v>
      </c>
      <c r="C213" s="7" t="s">
        <v>355</v>
      </c>
      <c r="D213" s="7" t="s">
        <v>703</v>
      </c>
      <c r="E213" s="7" t="s">
        <v>109</v>
      </c>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7"/>
      <c r="AD213" s="7"/>
      <c r="AE213" s="7"/>
      <c r="AF213" s="9"/>
      <c r="AG213" s="30" t="str">
        <f t="shared" si="26"/>
        <v>X</v>
      </c>
    </row>
    <row r="214" spans="1:33" s="28" customFormat="1" ht="30" hidden="1" x14ac:dyDescent="0.3">
      <c r="A214" s="93"/>
      <c r="B214" s="7" t="s">
        <v>393</v>
      </c>
      <c r="C214" s="7" t="s">
        <v>357</v>
      </c>
      <c r="D214" s="7" t="s">
        <v>703</v>
      </c>
      <c r="E214" s="7" t="s">
        <v>109</v>
      </c>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7"/>
      <c r="AD214" s="7"/>
      <c r="AE214" s="7"/>
      <c r="AF214" s="9"/>
      <c r="AG214" s="30" t="str">
        <f t="shared" si="26"/>
        <v>X</v>
      </c>
    </row>
    <row r="215" spans="1:33" s="28" customFormat="1" ht="30" hidden="1" x14ac:dyDescent="0.3">
      <c r="A215" s="93"/>
      <c r="B215" s="7" t="s">
        <v>394</v>
      </c>
      <c r="C215" s="7" t="s">
        <v>359</v>
      </c>
      <c r="D215" s="7" t="s">
        <v>703</v>
      </c>
      <c r="E215" s="7" t="s">
        <v>109</v>
      </c>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7"/>
      <c r="AD215" s="7"/>
      <c r="AE215" s="7"/>
      <c r="AF215" s="9"/>
      <c r="AG215" s="30" t="str">
        <f t="shared" si="26"/>
        <v>X</v>
      </c>
    </row>
    <row r="216" spans="1:33" s="28" customFormat="1" ht="30" hidden="1" x14ac:dyDescent="0.3">
      <c r="A216" s="93"/>
      <c r="B216" s="7" t="s">
        <v>395</v>
      </c>
      <c r="C216" s="7" t="s">
        <v>362</v>
      </c>
      <c r="D216" s="7" t="s">
        <v>703</v>
      </c>
      <c r="E216" s="7" t="s">
        <v>109</v>
      </c>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7"/>
      <c r="AD216" s="7"/>
      <c r="AE216" s="7"/>
      <c r="AF216" s="9"/>
      <c r="AG216" s="30" t="str">
        <f t="shared" si="26"/>
        <v>X</v>
      </c>
    </row>
    <row r="217" spans="1:33" s="28" customFormat="1" ht="30" hidden="1" x14ac:dyDescent="0.3">
      <c r="A217" s="93"/>
      <c r="B217" s="7" t="s">
        <v>396</v>
      </c>
      <c r="C217" s="7" t="s">
        <v>364</v>
      </c>
      <c r="D217" s="7" t="s">
        <v>703</v>
      </c>
      <c r="E217" s="7" t="s">
        <v>109</v>
      </c>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7"/>
      <c r="AD217" s="7"/>
      <c r="AE217" s="7"/>
      <c r="AF217" s="9"/>
      <c r="AG217" s="30" t="str">
        <f t="shared" si="26"/>
        <v>X</v>
      </c>
    </row>
    <row r="218" spans="1:33" s="28" customFormat="1" ht="30" hidden="1" x14ac:dyDescent="0.3">
      <c r="A218" s="93"/>
      <c r="B218" s="7" t="s">
        <v>397</v>
      </c>
      <c r="C218" s="7" t="s">
        <v>366</v>
      </c>
      <c r="D218" s="7" t="s">
        <v>703</v>
      </c>
      <c r="E218" s="7" t="s">
        <v>109</v>
      </c>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7"/>
      <c r="AD218" s="7"/>
      <c r="AE218" s="7"/>
      <c r="AF218" s="9"/>
      <c r="AG218" s="30" t="str">
        <f t="shared" si="26"/>
        <v>X</v>
      </c>
    </row>
    <row r="219" spans="1:33" s="28" customFormat="1" ht="30" hidden="1" x14ac:dyDescent="0.3">
      <c r="A219" s="93"/>
      <c r="B219" s="7" t="s">
        <v>398</v>
      </c>
      <c r="C219" s="7" t="s">
        <v>368</v>
      </c>
      <c r="D219" s="7" t="s">
        <v>703</v>
      </c>
      <c r="E219" s="7" t="s">
        <v>109</v>
      </c>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7"/>
      <c r="AD219" s="7"/>
      <c r="AE219" s="7"/>
      <c r="AF219" s="9"/>
      <c r="AG219" s="30" t="str">
        <f t="shared" si="26"/>
        <v>X</v>
      </c>
    </row>
    <row r="220" spans="1:33" s="28" customFormat="1" ht="30" hidden="1" x14ac:dyDescent="0.3">
      <c r="A220" s="93"/>
      <c r="B220" s="7" t="s">
        <v>399</v>
      </c>
      <c r="C220" s="7" t="s">
        <v>370</v>
      </c>
      <c r="D220" s="7" t="s">
        <v>703</v>
      </c>
      <c r="E220" s="7" t="s">
        <v>109</v>
      </c>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7"/>
      <c r="AD220" s="7"/>
      <c r="AE220" s="7"/>
      <c r="AF220" s="9"/>
      <c r="AG220" s="30" t="str">
        <f t="shared" si="26"/>
        <v>X</v>
      </c>
    </row>
    <row r="221" spans="1:33" s="28" customFormat="1" ht="16.8" x14ac:dyDescent="0.3">
      <c r="A221" s="93"/>
      <c r="B221" s="7" t="s">
        <v>400</v>
      </c>
      <c r="C221" s="7" t="s">
        <v>372</v>
      </c>
      <c r="D221" s="7" t="s">
        <v>703</v>
      </c>
      <c r="E221" s="7" t="s">
        <v>109</v>
      </c>
      <c r="F221" s="66"/>
      <c r="G221" s="66"/>
      <c r="H221" s="66"/>
      <c r="I221" s="66"/>
      <c r="J221" s="66"/>
      <c r="K221" s="66"/>
      <c r="L221" s="66"/>
      <c r="M221" s="66"/>
      <c r="N221" s="66">
        <v>3240000</v>
      </c>
      <c r="O221" s="66"/>
      <c r="P221" s="66"/>
      <c r="Q221" s="66"/>
      <c r="R221" s="66"/>
      <c r="S221" s="66"/>
      <c r="T221" s="66"/>
      <c r="U221" s="66"/>
      <c r="V221" s="66"/>
      <c r="W221" s="66"/>
      <c r="X221" s="66">
        <v>7406000</v>
      </c>
      <c r="Y221" s="66"/>
      <c r="Z221" s="66"/>
      <c r="AA221" s="66"/>
      <c r="AB221" s="66"/>
      <c r="AC221" s="7"/>
      <c r="AD221" s="7" t="s">
        <v>598</v>
      </c>
      <c r="AE221" s="7"/>
      <c r="AF221" s="10" t="s">
        <v>600</v>
      </c>
      <c r="AG221" s="30" t="str">
        <f t="shared" si="26"/>
        <v>Non-blank</v>
      </c>
    </row>
    <row r="222" spans="1:33" s="28" customFormat="1" ht="30" x14ac:dyDescent="0.3">
      <c r="A222" s="93"/>
      <c r="B222" s="7" t="str">
        <f t="shared" ref="B222:E224" si="32">B221</f>
        <v>Total Vehicle Registration</v>
      </c>
      <c r="C222" s="7" t="str">
        <f t="shared" si="32"/>
        <v>TAS-UDB-066</v>
      </c>
      <c r="D222" s="7" t="str">
        <f t="shared" si="32"/>
        <v>C</v>
      </c>
      <c r="E222" s="7" t="str">
        <f t="shared" si="32"/>
        <v>count</v>
      </c>
      <c r="F222" s="66">
        <v>1438057</v>
      </c>
      <c r="G222" s="66">
        <v>1566142</v>
      </c>
      <c r="H222" s="66">
        <v>1738929</v>
      </c>
      <c r="I222" s="66">
        <v>1912341</v>
      </c>
      <c r="J222" s="66">
        <v>2157480</v>
      </c>
      <c r="K222" s="66">
        <v>2467270</v>
      </c>
      <c r="L222" s="66">
        <v>2841152</v>
      </c>
      <c r="M222" s="66">
        <v>3106664</v>
      </c>
      <c r="N222" s="66"/>
      <c r="O222" s="66"/>
      <c r="P222" s="66"/>
      <c r="Q222" s="66"/>
      <c r="R222" s="66"/>
      <c r="S222" s="66"/>
      <c r="T222" s="66"/>
      <c r="U222" s="66"/>
      <c r="V222" s="66"/>
      <c r="W222" s="66"/>
      <c r="X222" s="66"/>
      <c r="Y222" s="66"/>
      <c r="Z222" s="66"/>
      <c r="AA222" s="66"/>
      <c r="AB222" s="66"/>
      <c r="AC222" s="7"/>
      <c r="AD222" s="7" t="s">
        <v>623</v>
      </c>
      <c r="AE222" s="7"/>
      <c r="AF222" s="10" t="s">
        <v>624</v>
      </c>
      <c r="AG222" s="30" t="str">
        <f t="shared" si="26"/>
        <v>Non-blank</v>
      </c>
    </row>
    <row r="223" spans="1:33" s="28" customFormat="1" ht="30" x14ac:dyDescent="0.3">
      <c r="A223" s="93"/>
      <c r="B223" s="7" t="str">
        <f t="shared" si="32"/>
        <v>Total Vehicle Registration</v>
      </c>
      <c r="C223" s="7" t="str">
        <f t="shared" si="32"/>
        <v>TAS-UDB-066</v>
      </c>
      <c r="D223" s="7" t="str">
        <f t="shared" si="32"/>
        <v>C</v>
      </c>
      <c r="E223" s="7" t="str">
        <f t="shared" si="32"/>
        <v>count</v>
      </c>
      <c r="F223" s="66"/>
      <c r="G223" s="66"/>
      <c r="H223" s="66"/>
      <c r="I223" s="66"/>
      <c r="J223" s="66"/>
      <c r="K223" s="66"/>
      <c r="L223" s="66"/>
      <c r="M223" s="66"/>
      <c r="N223" s="66"/>
      <c r="O223" s="66">
        <v>3240000</v>
      </c>
      <c r="P223" s="66">
        <v>3491000</v>
      </c>
      <c r="Q223" s="66">
        <v>3791000</v>
      </c>
      <c r="R223" s="66">
        <v>4156000</v>
      </c>
      <c r="S223" s="66">
        <v>4591000</v>
      </c>
      <c r="T223" s="66">
        <v>5050000</v>
      </c>
      <c r="U223" s="66">
        <v>5559000</v>
      </c>
      <c r="V223" s="66">
        <v>6112000</v>
      </c>
      <c r="W223" s="66">
        <v>6833000</v>
      </c>
      <c r="X223" s="66">
        <v>7406000</v>
      </c>
      <c r="Y223" s="66"/>
      <c r="Z223" s="66"/>
      <c r="AA223" s="66"/>
      <c r="AB223" s="66"/>
      <c r="AC223" s="7"/>
      <c r="AD223" s="7" t="s">
        <v>653</v>
      </c>
      <c r="AE223" s="7"/>
      <c r="AF223" s="10" t="s">
        <v>654</v>
      </c>
      <c r="AG223" s="30" t="str">
        <f t="shared" si="26"/>
        <v>Non-blank</v>
      </c>
    </row>
    <row r="224" spans="1:33" s="28" customFormat="1" ht="45" x14ac:dyDescent="0.3">
      <c r="A224" s="93"/>
      <c r="B224" s="7" t="str">
        <f t="shared" si="32"/>
        <v>Total Vehicle Registration</v>
      </c>
      <c r="C224" s="7" t="str">
        <f t="shared" si="32"/>
        <v>TAS-UDB-066</v>
      </c>
      <c r="D224" s="7" t="str">
        <f t="shared" si="32"/>
        <v>C</v>
      </c>
      <c r="E224" s="7" t="str">
        <f t="shared" si="32"/>
        <v>count</v>
      </c>
      <c r="F224" s="66"/>
      <c r="G224" s="66"/>
      <c r="H224" s="66"/>
      <c r="I224" s="66"/>
      <c r="J224" s="66"/>
      <c r="K224" s="66"/>
      <c r="L224" s="66"/>
      <c r="M224" s="66"/>
      <c r="N224" s="66"/>
      <c r="O224" s="66"/>
      <c r="P224" s="66"/>
      <c r="Q224" s="66"/>
      <c r="R224" s="66"/>
      <c r="S224" s="66"/>
      <c r="T224" s="66"/>
      <c r="U224" s="66">
        <v>5559723</v>
      </c>
      <c r="V224" s="66">
        <v>6112877</v>
      </c>
      <c r="W224" s="66">
        <v>6833080</v>
      </c>
      <c r="X224" s="66">
        <v>8364274</v>
      </c>
      <c r="Y224" s="66">
        <v>9027416</v>
      </c>
      <c r="Z224" s="66">
        <v>9638362</v>
      </c>
      <c r="AA224" s="66">
        <v>10010588</v>
      </c>
      <c r="AB224" s="66"/>
      <c r="AC224" s="7" t="s">
        <v>645</v>
      </c>
      <c r="AD224" s="7" t="s">
        <v>646</v>
      </c>
      <c r="AE224" s="7" t="s">
        <v>647</v>
      </c>
      <c r="AF224" s="10" t="s">
        <v>648</v>
      </c>
      <c r="AG224" s="30" t="str">
        <f t="shared" si="26"/>
        <v>Non-blank</v>
      </c>
    </row>
    <row r="225" spans="1:33" s="28" customFormat="1" ht="30" hidden="1" x14ac:dyDescent="0.3">
      <c r="A225" s="93"/>
      <c r="B225" s="7" t="s">
        <v>401</v>
      </c>
      <c r="C225" s="7" t="s">
        <v>374</v>
      </c>
      <c r="D225" s="7" t="s">
        <v>703</v>
      </c>
      <c r="E225" s="7" t="s">
        <v>32</v>
      </c>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7"/>
      <c r="AD225" s="7"/>
      <c r="AE225" s="7"/>
      <c r="AF225" s="9"/>
      <c r="AG225" s="30" t="str">
        <f t="shared" si="26"/>
        <v>X</v>
      </c>
    </row>
    <row r="226" spans="1:33" s="28" customFormat="1" ht="16.8" x14ac:dyDescent="0.3">
      <c r="A226" s="93"/>
      <c r="B226" s="7" t="s">
        <v>402</v>
      </c>
      <c r="C226" s="7" t="s">
        <v>376</v>
      </c>
      <c r="D226" s="7" t="s">
        <v>703</v>
      </c>
      <c r="E226" s="7" t="s">
        <v>32</v>
      </c>
      <c r="F226" s="66"/>
      <c r="G226" s="66"/>
      <c r="H226" s="66"/>
      <c r="I226" s="66"/>
      <c r="J226" s="66"/>
      <c r="K226" s="66"/>
      <c r="L226" s="66"/>
      <c r="M226" s="66"/>
      <c r="N226" s="66"/>
      <c r="O226" s="66"/>
      <c r="P226" s="66"/>
      <c r="Q226" s="66"/>
      <c r="R226" s="66"/>
      <c r="S226" s="66"/>
      <c r="T226" s="66"/>
      <c r="U226" s="66"/>
      <c r="V226" s="66"/>
      <c r="W226" s="66"/>
      <c r="X226" s="66">
        <v>84</v>
      </c>
      <c r="Y226" s="66"/>
      <c r="Z226" s="66"/>
      <c r="AA226" s="66"/>
      <c r="AB226" s="66"/>
      <c r="AC226" s="7"/>
      <c r="AD226" s="7" t="s">
        <v>598</v>
      </c>
      <c r="AE226" s="7"/>
      <c r="AF226" s="10" t="s">
        <v>600</v>
      </c>
      <c r="AG226" s="30" t="str">
        <f t="shared" si="26"/>
        <v>Non-blank</v>
      </c>
    </row>
    <row r="227" spans="1:33" s="28" customFormat="1" ht="30" x14ac:dyDescent="0.3">
      <c r="A227" s="93" t="s">
        <v>404</v>
      </c>
      <c r="B227" s="7" t="s">
        <v>405</v>
      </c>
      <c r="C227" s="7" t="s">
        <v>406</v>
      </c>
      <c r="D227" s="7" t="s">
        <v>701</v>
      </c>
      <c r="E227" s="7" t="s">
        <v>32</v>
      </c>
      <c r="F227" s="66"/>
      <c r="G227" s="66"/>
      <c r="H227" s="66"/>
      <c r="I227" s="66"/>
      <c r="J227" s="66"/>
      <c r="K227" s="66"/>
      <c r="L227" s="66"/>
      <c r="M227" s="66"/>
      <c r="N227" s="66"/>
      <c r="O227" s="66"/>
      <c r="P227" s="66"/>
      <c r="Q227" s="66"/>
      <c r="R227" s="66"/>
      <c r="S227" s="66"/>
      <c r="T227" s="66"/>
      <c r="U227" s="66"/>
      <c r="V227" s="66"/>
      <c r="W227" s="66"/>
      <c r="X227" s="66"/>
      <c r="Y227" s="66"/>
      <c r="Z227" s="66"/>
      <c r="AA227" s="66">
        <v>73.930000000000007</v>
      </c>
      <c r="AB227" s="66"/>
      <c r="AC227" s="7"/>
      <c r="AD227" s="7"/>
      <c r="AE227" s="7" t="s">
        <v>583</v>
      </c>
      <c r="AF227" s="9" t="s">
        <v>584</v>
      </c>
      <c r="AG227" s="30" t="str">
        <f t="shared" si="26"/>
        <v>Non-blank</v>
      </c>
    </row>
    <row r="228" spans="1:33" s="28" customFormat="1" ht="45" x14ac:dyDescent="0.3">
      <c r="A228" s="93"/>
      <c r="B228" s="7" t="s">
        <v>408</v>
      </c>
      <c r="C228" s="7" t="s">
        <v>409</v>
      </c>
      <c r="D228" s="7" t="s">
        <v>702</v>
      </c>
      <c r="E228" s="7" t="s">
        <v>32</v>
      </c>
      <c r="F228" s="66"/>
      <c r="G228" s="66"/>
      <c r="H228" s="66"/>
      <c r="I228" s="66"/>
      <c r="J228" s="66"/>
      <c r="K228" s="66"/>
      <c r="L228" s="66"/>
      <c r="M228" s="66"/>
      <c r="N228" s="66"/>
      <c r="O228" s="66"/>
      <c r="P228" s="66"/>
      <c r="Q228" s="66"/>
      <c r="R228" s="66"/>
      <c r="S228" s="66"/>
      <c r="T228" s="66"/>
      <c r="U228" s="66"/>
      <c r="V228" s="66"/>
      <c r="W228" s="66"/>
      <c r="X228" s="66"/>
      <c r="Y228" s="66"/>
      <c r="Z228" s="66">
        <v>61</v>
      </c>
      <c r="AA228" s="66"/>
      <c r="AB228" s="66"/>
      <c r="AC228" s="7"/>
      <c r="AD228" s="7"/>
      <c r="AE228" s="7" t="s">
        <v>566</v>
      </c>
      <c r="AF228" s="9" t="s">
        <v>567</v>
      </c>
      <c r="AG228" s="30" t="str">
        <f t="shared" si="26"/>
        <v>Non-blank</v>
      </c>
    </row>
    <row r="229" spans="1:33" s="28" customFormat="1" hidden="1" x14ac:dyDescent="0.3">
      <c r="A229" s="93"/>
      <c r="B229" s="7" t="s">
        <v>411</v>
      </c>
      <c r="C229" s="7" t="s">
        <v>412</v>
      </c>
      <c r="D229" s="7" t="s">
        <v>702</v>
      </c>
      <c r="E229" s="7" t="s">
        <v>36</v>
      </c>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7"/>
      <c r="AD229" s="7"/>
      <c r="AE229" s="7"/>
      <c r="AF229" s="9"/>
      <c r="AG229" s="30" t="str">
        <f t="shared" si="26"/>
        <v>X</v>
      </c>
    </row>
    <row r="230" spans="1:33" s="28" customFormat="1" x14ac:dyDescent="0.3">
      <c r="A230" s="93"/>
      <c r="B230" s="7" t="s">
        <v>414</v>
      </c>
      <c r="C230" s="7" t="s">
        <v>415</v>
      </c>
      <c r="D230" s="7" t="s">
        <v>702</v>
      </c>
      <c r="E230" s="7" t="s">
        <v>32</v>
      </c>
      <c r="F230" s="66"/>
      <c r="G230" s="66"/>
      <c r="H230" s="66"/>
      <c r="I230" s="66"/>
      <c r="J230" s="66"/>
      <c r="K230" s="66"/>
      <c r="L230" s="66"/>
      <c r="M230" s="66"/>
      <c r="N230" s="66"/>
      <c r="O230" s="66"/>
      <c r="P230" s="66"/>
      <c r="Q230" s="66"/>
      <c r="R230" s="66"/>
      <c r="S230" s="66"/>
      <c r="T230" s="66"/>
      <c r="U230" s="66"/>
      <c r="V230" s="66"/>
      <c r="W230" s="66"/>
      <c r="X230" s="66"/>
      <c r="Y230" s="66"/>
      <c r="Z230" s="66">
        <v>15</v>
      </c>
      <c r="AA230" s="66"/>
      <c r="AB230" s="66"/>
      <c r="AC230" s="7"/>
      <c r="AD230" s="7"/>
      <c r="AE230" s="7" t="s">
        <v>566</v>
      </c>
      <c r="AF230" s="9" t="s">
        <v>567</v>
      </c>
      <c r="AG230" s="30" t="str">
        <f t="shared" si="26"/>
        <v>Non-blank</v>
      </c>
    </row>
    <row r="231" spans="1:33" s="28" customFormat="1" ht="30" hidden="1" x14ac:dyDescent="0.3">
      <c r="A231" s="93"/>
      <c r="B231" s="7" t="s">
        <v>417</v>
      </c>
      <c r="C231" s="7" t="s">
        <v>418</v>
      </c>
      <c r="D231" s="7" t="s">
        <v>702</v>
      </c>
      <c r="E231" s="7" t="s">
        <v>32</v>
      </c>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7"/>
      <c r="AD231" s="7"/>
      <c r="AE231" s="7"/>
      <c r="AF231" s="9"/>
      <c r="AG231" s="30" t="str">
        <f t="shared" si="26"/>
        <v>X</v>
      </c>
    </row>
    <row r="232" spans="1:33" s="28" customFormat="1" ht="75" x14ac:dyDescent="0.3">
      <c r="A232" s="93" t="s">
        <v>420</v>
      </c>
      <c r="B232" s="7" t="s">
        <v>421</v>
      </c>
      <c r="C232" s="7" t="s">
        <v>422</v>
      </c>
      <c r="D232" s="7" t="s">
        <v>702</v>
      </c>
      <c r="E232" s="7" t="s">
        <v>423</v>
      </c>
      <c r="F232" s="66"/>
      <c r="G232" s="66"/>
      <c r="H232" s="66"/>
      <c r="I232" s="66"/>
      <c r="J232" s="66"/>
      <c r="K232" s="66"/>
      <c r="L232" s="66"/>
      <c r="M232" s="66"/>
      <c r="N232" s="66"/>
      <c r="O232" s="66"/>
      <c r="P232" s="66"/>
      <c r="Q232" s="66"/>
      <c r="R232" s="66"/>
      <c r="S232" s="66">
        <v>8.9</v>
      </c>
      <c r="T232" s="66"/>
      <c r="U232" s="66"/>
      <c r="V232" s="66"/>
      <c r="W232" s="66"/>
      <c r="X232" s="66"/>
      <c r="Y232" s="66"/>
      <c r="Z232" s="66"/>
      <c r="AA232" s="66"/>
      <c r="AB232" s="66"/>
      <c r="AC232" s="7"/>
      <c r="AD232" s="7"/>
      <c r="AE232" s="7" t="s">
        <v>585</v>
      </c>
      <c r="AF232" s="9" t="s">
        <v>565</v>
      </c>
      <c r="AG232" s="30" t="str">
        <f t="shared" si="26"/>
        <v>Non-blank</v>
      </c>
    </row>
    <row r="233" spans="1:33" s="28" customFormat="1" ht="30" x14ac:dyDescent="0.3">
      <c r="A233" s="93"/>
      <c r="B233" s="7" t="s">
        <v>425</v>
      </c>
      <c r="C233" s="7" t="s">
        <v>426</v>
      </c>
      <c r="D233" s="7" t="s">
        <v>702</v>
      </c>
      <c r="E233" s="7" t="s">
        <v>178</v>
      </c>
      <c r="F233" s="66"/>
      <c r="G233" s="66"/>
      <c r="H233" s="66"/>
      <c r="I233" s="66"/>
      <c r="J233" s="66"/>
      <c r="K233" s="66"/>
      <c r="L233" s="66"/>
      <c r="M233" s="66"/>
      <c r="N233" s="66"/>
      <c r="O233" s="66"/>
      <c r="P233" s="66"/>
      <c r="Q233" s="66"/>
      <c r="R233" s="66"/>
      <c r="S233" s="66">
        <v>94.621376772529999</v>
      </c>
      <c r="T233" s="66"/>
      <c r="U233" s="66"/>
      <c r="V233" s="66"/>
      <c r="W233" s="66"/>
      <c r="X233" s="66"/>
      <c r="Y233" s="66"/>
      <c r="Z233" s="66"/>
      <c r="AA233" s="66"/>
      <c r="AB233" s="66"/>
      <c r="AC233" s="7"/>
      <c r="AD233" s="7"/>
      <c r="AE233" s="7" t="s">
        <v>586</v>
      </c>
      <c r="AF233" s="9"/>
      <c r="AG233" s="30" t="str">
        <f t="shared" si="26"/>
        <v>Non-blank</v>
      </c>
    </row>
    <row r="234" spans="1:33" s="28" customFormat="1" ht="16.8" x14ac:dyDescent="0.3">
      <c r="A234" s="93"/>
      <c r="B234" s="7" t="s">
        <v>428</v>
      </c>
      <c r="C234" s="7" t="s">
        <v>429</v>
      </c>
      <c r="D234" s="7" t="s">
        <v>703</v>
      </c>
      <c r="E234" s="7" t="s">
        <v>109</v>
      </c>
      <c r="F234" s="66"/>
      <c r="G234" s="66"/>
      <c r="H234" s="66"/>
      <c r="I234" s="66"/>
      <c r="J234" s="66"/>
      <c r="K234" s="66"/>
      <c r="L234" s="66"/>
      <c r="M234" s="66">
        <v>8426</v>
      </c>
      <c r="N234" s="66">
        <v>7772</v>
      </c>
      <c r="O234" s="66">
        <v>6875</v>
      </c>
      <c r="P234" s="66">
        <v>6483</v>
      </c>
      <c r="Q234" s="66">
        <v>6024</v>
      </c>
      <c r="R234" s="66">
        <v>5507</v>
      </c>
      <c r="S234" s="66">
        <v>5230</v>
      </c>
      <c r="T234" s="66">
        <v>5004</v>
      </c>
      <c r="U234" s="66">
        <v>4828</v>
      </c>
      <c r="V234" s="66">
        <v>7506</v>
      </c>
      <c r="W234" s="66">
        <v>5064</v>
      </c>
      <c r="X234" s="66">
        <v>4611</v>
      </c>
      <c r="Y234" s="66"/>
      <c r="Z234" s="66"/>
      <c r="AA234" s="66"/>
      <c r="AB234" s="66"/>
      <c r="AC234" s="7"/>
      <c r="AD234" s="7" t="s">
        <v>598</v>
      </c>
      <c r="AE234" s="7" t="s">
        <v>655</v>
      </c>
      <c r="AF234" s="10" t="s">
        <v>600</v>
      </c>
      <c r="AG234" s="30" t="str">
        <f t="shared" si="26"/>
        <v>Non-blank</v>
      </c>
    </row>
    <row r="235" spans="1:33" s="28" customFormat="1" ht="16.8" x14ac:dyDescent="0.3">
      <c r="A235" s="93"/>
      <c r="B235" s="7" t="s">
        <v>431</v>
      </c>
      <c r="C235" s="7" t="s">
        <v>432</v>
      </c>
      <c r="D235" s="7" t="s">
        <v>703</v>
      </c>
      <c r="E235" s="7" t="s">
        <v>109</v>
      </c>
      <c r="F235" s="66"/>
      <c r="G235" s="66"/>
      <c r="H235" s="66"/>
      <c r="I235" s="66"/>
      <c r="J235" s="66"/>
      <c r="K235" s="66"/>
      <c r="L235" s="66"/>
      <c r="M235" s="66">
        <v>957</v>
      </c>
      <c r="N235" s="66">
        <v>864</v>
      </c>
      <c r="O235" s="66">
        <v>737</v>
      </c>
      <c r="P235" s="66">
        <v>816</v>
      </c>
      <c r="Q235" s="66">
        <v>727</v>
      </c>
      <c r="R235" s="66">
        <v>740</v>
      </c>
      <c r="S235" s="66">
        <v>737</v>
      </c>
      <c r="T235" s="66">
        <v>711</v>
      </c>
      <c r="U235" s="66">
        <v>714</v>
      </c>
      <c r="V235" s="66">
        <v>754</v>
      </c>
      <c r="W235" s="66">
        <v>609</v>
      </c>
      <c r="X235" s="66">
        <v>661</v>
      </c>
      <c r="Y235" s="66"/>
      <c r="Z235" s="66"/>
      <c r="AA235" s="66"/>
      <c r="AB235" s="66"/>
      <c r="AC235" s="7"/>
      <c r="AD235" s="7" t="s">
        <v>598</v>
      </c>
      <c r="AE235" s="7" t="s">
        <v>655</v>
      </c>
      <c r="AF235" s="10" t="s">
        <v>600</v>
      </c>
      <c r="AG235" s="30" t="str">
        <f t="shared" si="26"/>
        <v>Non-blank</v>
      </c>
    </row>
    <row r="236" spans="1:33" s="28" customFormat="1" ht="30" x14ac:dyDescent="0.3">
      <c r="A236" s="93"/>
      <c r="B236" s="7" t="s">
        <v>434</v>
      </c>
      <c r="C236" s="7" t="s">
        <v>435</v>
      </c>
      <c r="D236" s="7" t="s">
        <v>703</v>
      </c>
      <c r="E236" s="7" t="s">
        <v>109</v>
      </c>
      <c r="F236" s="66"/>
      <c r="G236" s="66"/>
      <c r="H236" s="66"/>
      <c r="I236" s="66"/>
      <c r="J236" s="66"/>
      <c r="K236" s="66"/>
      <c r="L236" s="66"/>
      <c r="M236" s="66">
        <v>7469</v>
      </c>
      <c r="N236" s="66">
        <v>6908</v>
      </c>
      <c r="O236" s="66">
        <v>6138</v>
      </c>
      <c r="P236" s="66">
        <v>5667</v>
      </c>
      <c r="Q236" s="66">
        <v>5297</v>
      </c>
      <c r="R236" s="66">
        <v>4767</v>
      </c>
      <c r="S236" s="66">
        <v>4493</v>
      </c>
      <c r="T236" s="66">
        <v>4293</v>
      </c>
      <c r="U236" s="66">
        <v>4114</v>
      </c>
      <c r="V236" s="66">
        <v>6752</v>
      </c>
      <c r="W236" s="66">
        <v>4455</v>
      </c>
      <c r="X236" s="66">
        <v>3950</v>
      </c>
      <c r="Y236" s="66"/>
      <c r="Z236" s="66"/>
      <c r="AA236" s="66"/>
      <c r="AB236" s="66"/>
      <c r="AC236" s="7"/>
      <c r="AD236" s="7" t="s">
        <v>598</v>
      </c>
      <c r="AE236" s="7" t="s">
        <v>655</v>
      </c>
      <c r="AF236" s="10" t="s">
        <v>600</v>
      </c>
      <c r="AG236" s="30" t="str">
        <f t="shared" si="26"/>
        <v>Non-blank</v>
      </c>
    </row>
    <row r="237" spans="1:33" s="28" customFormat="1" ht="30" hidden="1" x14ac:dyDescent="0.3">
      <c r="A237" s="93"/>
      <c r="B237" s="7" t="s">
        <v>439</v>
      </c>
      <c r="C237" s="7" t="s">
        <v>437</v>
      </c>
      <c r="D237" s="7" t="s">
        <v>703</v>
      </c>
      <c r="E237" s="7" t="s">
        <v>109</v>
      </c>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7"/>
      <c r="AD237" s="7"/>
      <c r="AE237" s="7"/>
      <c r="AF237" s="9"/>
      <c r="AG237" s="30" t="str">
        <f t="shared" si="26"/>
        <v>X</v>
      </c>
    </row>
    <row r="238" spans="1:33" s="28" customFormat="1" ht="30" hidden="1" x14ac:dyDescent="0.3">
      <c r="A238" s="93"/>
      <c r="B238" s="7" t="s">
        <v>441</v>
      </c>
      <c r="C238" s="7" t="s">
        <v>440</v>
      </c>
      <c r="D238" s="7" t="s">
        <v>703</v>
      </c>
      <c r="E238" s="7" t="s">
        <v>109</v>
      </c>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7"/>
      <c r="AD238" s="7"/>
      <c r="AE238" s="7"/>
      <c r="AF238" s="9"/>
      <c r="AG238" s="30" t="str">
        <f t="shared" si="26"/>
        <v>X</v>
      </c>
    </row>
    <row r="239" spans="1:33" s="28" customFormat="1" ht="30" x14ac:dyDescent="0.3">
      <c r="A239" s="93" t="s">
        <v>442</v>
      </c>
      <c r="B239" s="7" t="s">
        <v>443</v>
      </c>
      <c r="C239" s="7" t="s">
        <v>444</v>
      </c>
      <c r="D239" s="7" t="s">
        <v>702</v>
      </c>
      <c r="E239" s="7" t="s">
        <v>445</v>
      </c>
      <c r="F239" s="66"/>
      <c r="G239" s="66"/>
      <c r="H239" s="66"/>
      <c r="I239" s="66"/>
      <c r="J239" s="66"/>
      <c r="K239" s="66"/>
      <c r="L239" s="66"/>
      <c r="M239" s="66"/>
      <c r="N239" s="66"/>
      <c r="O239" s="66"/>
      <c r="P239" s="66"/>
      <c r="Q239" s="66"/>
      <c r="R239" s="66"/>
      <c r="S239" s="66"/>
      <c r="T239" s="66"/>
      <c r="U239" s="66"/>
      <c r="V239" s="66"/>
      <c r="W239" s="66">
        <v>32.1</v>
      </c>
      <c r="X239" s="66">
        <v>34.5</v>
      </c>
      <c r="Y239" s="66">
        <v>32.6</v>
      </c>
      <c r="Z239" s="66">
        <v>27.5</v>
      </c>
      <c r="AA239" s="66">
        <v>29</v>
      </c>
      <c r="AB239" s="66"/>
      <c r="AC239" s="7"/>
      <c r="AD239" s="7"/>
      <c r="AE239" s="7" t="s">
        <v>616</v>
      </c>
      <c r="AF239" s="9" t="s">
        <v>617</v>
      </c>
      <c r="AG239" s="30" t="str">
        <f t="shared" si="26"/>
        <v>Non-blank</v>
      </c>
    </row>
    <row r="240" spans="1:33" s="28" customFormat="1" ht="30" x14ac:dyDescent="0.3">
      <c r="A240" s="93"/>
      <c r="B240" s="7" t="str">
        <f t="shared" ref="B240:E240" si="33">B239</f>
        <v>Annual Average PM2.5 (Economy wide)</v>
      </c>
      <c r="C240" s="7" t="str">
        <f t="shared" si="33"/>
        <v>APH-UDB-001</v>
      </c>
      <c r="D240" s="7" t="str">
        <f t="shared" si="33"/>
        <v>B</v>
      </c>
      <c r="E240" s="7" t="str">
        <f t="shared" si="33"/>
        <v>µg/cum</v>
      </c>
      <c r="F240" s="66">
        <v>21.6</v>
      </c>
      <c r="G240" s="66">
        <v>30.27</v>
      </c>
      <c r="H240" s="66">
        <v>25.88</v>
      </c>
      <c r="I240" s="66">
        <v>24.78</v>
      </c>
      <c r="J240" s="66">
        <v>27.52</v>
      </c>
      <c r="K240" s="66">
        <v>30.13</v>
      </c>
      <c r="L240" s="66">
        <v>30.42</v>
      </c>
      <c r="M240" s="66">
        <v>29.4</v>
      </c>
      <c r="N240" s="66">
        <v>30.69</v>
      </c>
      <c r="O240" s="66">
        <v>35.090000000000003</v>
      </c>
      <c r="P240" s="66">
        <v>34.35</v>
      </c>
      <c r="Q240" s="66">
        <v>41.17</v>
      </c>
      <c r="R240" s="66">
        <v>39.950000000000003</v>
      </c>
      <c r="S240" s="66">
        <v>37.630000000000003</v>
      </c>
      <c r="T240" s="66">
        <v>41.41</v>
      </c>
      <c r="U240" s="66">
        <v>38.21</v>
      </c>
      <c r="V240" s="66">
        <v>39.22</v>
      </c>
      <c r="W240" s="66">
        <v>46.96</v>
      </c>
      <c r="X240" s="66">
        <v>43.72</v>
      </c>
      <c r="Y240" s="66">
        <v>39.25</v>
      </c>
      <c r="Z240" s="66"/>
      <c r="AA240" s="66"/>
      <c r="AB240" s="66"/>
      <c r="AC240" s="7"/>
      <c r="AD240" s="7"/>
      <c r="AE240" s="7" t="s">
        <v>588</v>
      </c>
      <c r="AF240" s="9" t="s">
        <v>589</v>
      </c>
      <c r="AG240" s="30" t="str">
        <f t="shared" si="26"/>
        <v>Non-blank</v>
      </c>
    </row>
    <row r="241" spans="1:33" s="28" customFormat="1" ht="30" x14ac:dyDescent="0.3">
      <c r="A241" s="93"/>
      <c r="B241" s="7" t="s">
        <v>447</v>
      </c>
      <c r="C241" s="7" t="s">
        <v>448</v>
      </c>
      <c r="D241" s="7" t="s">
        <v>702</v>
      </c>
      <c r="E241" s="7" t="s">
        <v>449</v>
      </c>
      <c r="F241" s="66">
        <v>595.66377478964205</v>
      </c>
      <c r="G241" s="66"/>
      <c r="H241" s="66"/>
      <c r="I241" s="66"/>
      <c r="J241" s="66"/>
      <c r="K241" s="66"/>
      <c r="L241" s="66"/>
      <c r="M241" s="66"/>
      <c r="N241" s="66"/>
      <c r="O241" s="66"/>
      <c r="P241" s="66"/>
      <c r="Q241" s="66"/>
      <c r="R241" s="66"/>
      <c r="S241" s="66"/>
      <c r="T241" s="66"/>
      <c r="U241" s="66">
        <v>1280.5393618802</v>
      </c>
      <c r="V241" s="66"/>
      <c r="W241" s="66"/>
      <c r="X241" s="66"/>
      <c r="Y241" s="66"/>
      <c r="Z241" s="66"/>
      <c r="AA241" s="66"/>
      <c r="AB241" s="66"/>
      <c r="AC241" s="7"/>
      <c r="AD241" s="7"/>
      <c r="AE241" s="7" t="s">
        <v>560</v>
      </c>
      <c r="AF241" s="9" t="s">
        <v>561</v>
      </c>
      <c r="AG241" s="30" t="str">
        <f t="shared" si="26"/>
        <v>Non-blank</v>
      </c>
    </row>
    <row r="242" spans="1:33" s="28" customFormat="1" ht="45" x14ac:dyDescent="0.3">
      <c r="A242" s="93"/>
      <c r="B242" s="7" t="s">
        <v>451</v>
      </c>
      <c r="C242" s="7" t="s">
        <v>452</v>
      </c>
      <c r="D242" s="7" t="s">
        <v>702</v>
      </c>
      <c r="E242" s="7" t="s">
        <v>453</v>
      </c>
      <c r="F242" s="66">
        <v>95.367029262683729</v>
      </c>
      <c r="G242" s="66"/>
      <c r="H242" s="66"/>
      <c r="I242" s="66"/>
      <c r="J242" s="66"/>
      <c r="K242" s="66"/>
      <c r="L242" s="66"/>
      <c r="M242" s="66"/>
      <c r="N242" s="66"/>
      <c r="O242" s="66"/>
      <c r="P242" s="66"/>
      <c r="Q242" s="66"/>
      <c r="R242" s="66"/>
      <c r="S242" s="66"/>
      <c r="T242" s="66"/>
      <c r="U242" s="66">
        <v>120.44635905194778</v>
      </c>
      <c r="V242" s="66"/>
      <c r="W242" s="66"/>
      <c r="X242" s="66"/>
      <c r="Y242" s="66"/>
      <c r="Z242" s="66"/>
      <c r="AA242" s="66"/>
      <c r="AB242" s="66"/>
      <c r="AC242" s="7"/>
      <c r="AD242" s="7"/>
      <c r="AE242" s="7" t="s">
        <v>568</v>
      </c>
      <c r="AF242" s="9"/>
      <c r="AG242" s="30" t="str">
        <f t="shared" si="26"/>
        <v>Non-blank</v>
      </c>
    </row>
    <row r="243" spans="1:33" s="28" customFormat="1" ht="30" hidden="1" x14ac:dyDescent="0.3">
      <c r="A243" s="93"/>
      <c r="B243" s="7" t="s">
        <v>455</v>
      </c>
      <c r="C243" s="7" t="s">
        <v>456</v>
      </c>
      <c r="D243" s="7" t="s">
        <v>702</v>
      </c>
      <c r="E243" s="7" t="s">
        <v>32</v>
      </c>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7"/>
      <c r="AD243" s="7"/>
      <c r="AE243" s="7"/>
      <c r="AF243" s="9"/>
      <c r="AG243" s="30" t="str">
        <f t="shared" si="26"/>
        <v>X</v>
      </c>
    </row>
    <row r="244" spans="1:33" s="28" customFormat="1" hidden="1" x14ac:dyDescent="0.3">
      <c r="A244" s="93"/>
      <c r="B244" s="7" t="s">
        <v>458</v>
      </c>
      <c r="C244" s="7" t="s">
        <v>459</v>
      </c>
      <c r="D244" s="7" t="s">
        <v>702</v>
      </c>
      <c r="E244" s="7" t="s">
        <v>32</v>
      </c>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7"/>
      <c r="AD244" s="7"/>
      <c r="AE244" s="7"/>
      <c r="AF244" s="9"/>
      <c r="AG244" s="30" t="str">
        <f t="shared" si="26"/>
        <v>X</v>
      </c>
    </row>
    <row r="245" spans="1:33" s="28" customFormat="1" ht="30" hidden="1" x14ac:dyDescent="0.3">
      <c r="A245" s="93"/>
      <c r="B245" s="7" t="s">
        <v>461</v>
      </c>
      <c r="C245" s="7" t="s">
        <v>462</v>
      </c>
      <c r="D245" s="7" t="s">
        <v>702</v>
      </c>
      <c r="E245" s="7" t="s">
        <v>32</v>
      </c>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7"/>
      <c r="AD245" s="7"/>
      <c r="AE245" s="7"/>
      <c r="AF245" s="9"/>
      <c r="AG245" s="30" t="str">
        <f t="shared" si="26"/>
        <v>X</v>
      </c>
    </row>
    <row r="246" spans="1:33" s="28" customFormat="1" ht="30" x14ac:dyDescent="0.3">
      <c r="A246" s="93"/>
      <c r="B246" s="7" t="s">
        <v>464</v>
      </c>
      <c r="C246" s="7" t="s">
        <v>465</v>
      </c>
      <c r="D246" s="7" t="s">
        <v>702</v>
      </c>
      <c r="E246" s="7" t="s">
        <v>445</v>
      </c>
      <c r="F246" s="66"/>
      <c r="G246" s="66"/>
      <c r="H246" s="66"/>
      <c r="I246" s="66"/>
      <c r="J246" s="66"/>
      <c r="K246" s="66"/>
      <c r="L246" s="66"/>
      <c r="M246" s="66"/>
      <c r="N246" s="66"/>
      <c r="O246" s="66"/>
      <c r="P246" s="66"/>
      <c r="Q246" s="66"/>
      <c r="R246" s="66"/>
      <c r="S246" s="66"/>
      <c r="T246" s="66"/>
      <c r="U246" s="66"/>
      <c r="V246" s="66"/>
      <c r="W246" s="66"/>
      <c r="X246" s="66"/>
      <c r="Y246" s="66"/>
      <c r="Z246" s="66"/>
      <c r="AA246" s="66"/>
      <c r="AB246" s="66">
        <v>0.31570788304044001</v>
      </c>
      <c r="AC246" s="7"/>
      <c r="AD246" s="7"/>
      <c r="AE246" s="7" t="s">
        <v>618</v>
      </c>
      <c r="AF246" s="9" t="s">
        <v>619</v>
      </c>
      <c r="AG246" s="30" t="str">
        <f t="shared" si="26"/>
        <v>Non-blank</v>
      </c>
    </row>
    <row r="247" spans="1:33" s="28" customFormat="1" ht="30" x14ac:dyDescent="0.3">
      <c r="A247" s="93"/>
      <c r="B247" s="7" t="s">
        <v>467</v>
      </c>
      <c r="C247" s="7" t="s">
        <v>468</v>
      </c>
      <c r="D247" s="7" t="s">
        <v>702</v>
      </c>
      <c r="E247" s="7" t="s">
        <v>445</v>
      </c>
      <c r="F247" s="66"/>
      <c r="G247" s="66"/>
      <c r="H247" s="66"/>
      <c r="I247" s="66"/>
      <c r="J247" s="66"/>
      <c r="K247" s="66"/>
      <c r="L247" s="66"/>
      <c r="M247" s="66"/>
      <c r="N247" s="66"/>
      <c r="O247" s="66"/>
      <c r="P247" s="66"/>
      <c r="Q247" s="66"/>
      <c r="R247" s="66"/>
      <c r="S247" s="66"/>
      <c r="T247" s="66"/>
      <c r="U247" s="66"/>
      <c r="V247" s="66"/>
      <c r="W247" s="66"/>
      <c r="X247" s="66"/>
      <c r="Y247" s="66"/>
      <c r="Z247" s="66"/>
      <c r="AA247" s="66"/>
      <c r="AB247" s="66">
        <v>0.47639129295897498</v>
      </c>
      <c r="AC247" s="7"/>
      <c r="AD247" s="7"/>
      <c r="AE247" s="7" t="s">
        <v>618</v>
      </c>
      <c r="AF247" s="9" t="s">
        <v>619</v>
      </c>
      <c r="AG247" s="30" t="str">
        <f t="shared" si="26"/>
        <v>Non-blank</v>
      </c>
    </row>
    <row r="248" spans="1:33" s="28" customFormat="1" ht="30" x14ac:dyDescent="0.3">
      <c r="A248" s="93"/>
      <c r="B248" s="7" t="s">
        <v>470</v>
      </c>
      <c r="C248" s="7" t="s">
        <v>471</v>
      </c>
      <c r="D248" s="7" t="s">
        <v>702</v>
      </c>
      <c r="E248" s="7" t="s">
        <v>445</v>
      </c>
      <c r="F248" s="66"/>
      <c r="G248" s="66"/>
      <c r="H248" s="66"/>
      <c r="I248" s="66"/>
      <c r="J248" s="66"/>
      <c r="K248" s="66"/>
      <c r="L248" s="66"/>
      <c r="M248" s="66"/>
      <c r="N248" s="66"/>
      <c r="O248" s="66"/>
      <c r="P248" s="66"/>
      <c r="Q248" s="66"/>
      <c r="R248" s="66"/>
      <c r="S248" s="66"/>
      <c r="T248" s="66"/>
      <c r="U248" s="66"/>
      <c r="V248" s="66"/>
      <c r="W248" s="66"/>
      <c r="X248" s="66"/>
      <c r="Y248" s="66"/>
      <c r="Z248" s="66"/>
      <c r="AA248" s="66"/>
      <c r="AB248" s="66">
        <v>2.7514610867560698</v>
      </c>
      <c r="AC248" s="7"/>
      <c r="AD248" s="7"/>
      <c r="AE248" s="7" t="s">
        <v>618</v>
      </c>
      <c r="AF248" s="9" t="s">
        <v>619</v>
      </c>
      <c r="AG248" s="30" t="str">
        <f t="shared" si="26"/>
        <v>Non-blank</v>
      </c>
    </row>
    <row r="249" spans="1:33" s="28" customFormat="1" ht="30" x14ac:dyDescent="0.3">
      <c r="A249" s="93"/>
      <c r="B249" s="7" t="s">
        <v>473</v>
      </c>
      <c r="C249" s="7" t="s">
        <v>474</v>
      </c>
      <c r="D249" s="7" t="s">
        <v>702</v>
      </c>
      <c r="E249" s="7" t="s">
        <v>445</v>
      </c>
      <c r="F249" s="66"/>
      <c r="G249" s="66"/>
      <c r="H249" s="66"/>
      <c r="I249" s="66"/>
      <c r="J249" s="66"/>
      <c r="K249" s="66"/>
      <c r="L249" s="66"/>
      <c r="M249" s="66"/>
      <c r="N249" s="66"/>
      <c r="O249" s="66"/>
      <c r="P249" s="66"/>
      <c r="Q249" s="66"/>
      <c r="R249" s="66"/>
      <c r="S249" s="66"/>
      <c r="T249" s="66"/>
      <c r="U249" s="66"/>
      <c r="V249" s="66"/>
      <c r="W249" s="66"/>
      <c r="X249" s="66"/>
      <c r="Y249" s="66"/>
      <c r="Z249" s="66"/>
      <c r="AA249" s="66"/>
      <c r="AB249" s="66">
        <v>0.21790769950248901</v>
      </c>
      <c r="AC249" s="7"/>
      <c r="AD249" s="7"/>
      <c r="AE249" s="7" t="s">
        <v>618</v>
      </c>
      <c r="AF249" s="9" t="s">
        <v>619</v>
      </c>
      <c r="AG249" s="30" t="str">
        <f t="shared" si="26"/>
        <v>Non-blank</v>
      </c>
    </row>
    <row r="250" spans="1:33" s="28" customFormat="1" ht="30" x14ac:dyDescent="0.3">
      <c r="A250" s="93"/>
      <c r="B250" s="7" t="s">
        <v>476</v>
      </c>
      <c r="C250" s="7" t="s">
        <v>477</v>
      </c>
      <c r="D250" s="7" t="s">
        <v>702</v>
      </c>
      <c r="E250" s="7" t="s">
        <v>445</v>
      </c>
      <c r="F250" s="66"/>
      <c r="G250" s="66"/>
      <c r="H250" s="66"/>
      <c r="I250" s="66"/>
      <c r="J250" s="66"/>
      <c r="K250" s="66"/>
      <c r="L250" s="66"/>
      <c r="M250" s="66"/>
      <c r="N250" s="66"/>
      <c r="O250" s="66"/>
      <c r="P250" s="66"/>
      <c r="Q250" s="66"/>
      <c r="R250" s="66"/>
      <c r="S250" s="66"/>
      <c r="T250" s="66"/>
      <c r="U250" s="66"/>
      <c r="V250" s="66"/>
      <c r="W250" s="66"/>
      <c r="X250" s="66"/>
      <c r="Y250" s="66"/>
      <c r="Z250" s="66"/>
      <c r="AA250" s="66"/>
      <c r="AB250" s="66">
        <v>7.7029695611956998E-3</v>
      </c>
      <c r="AC250" s="7"/>
      <c r="AD250" s="7"/>
      <c r="AE250" s="7" t="s">
        <v>618</v>
      </c>
      <c r="AF250" s="9" t="s">
        <v>619</v>
      </c>
      <c r="AG250" s="30" t="str">
        <f t="shared" si="26"/>
        <v>Non-blank</v>
      </c>
    </row>
    <row r="251" spans="1:33" s="28" customFormat="1" ht="30" x14ac:dyDescent="0.3">
      <c r="A251" s="93"/>
      <c r="B251" s="7" t="s">
        <v>479</v>
      </c>
      <c r="C251" s="7" t="s">
        <v>480</v>
      </c>
      <c r="D251" s="7" t="s">
        <v>702</v>
      </c>
      <c r="E251" s="7" t="s">
        <v>445</v>
      </c>
      <c r="F251" s="66">
        <v>13.69</v>
      </c>
      <c r="G251" s="66">
        <v>13.61</v>
      </c>
      <c r="H251" s="66">
        <v>13.54</v>
      </c>
      <c r="I251" s="66">
        <v>13.47</v>
      </c>
      <c r="J251" s="66">
        <v>13.39</v>
      </c>
      <c r="K251" s="66">
        <v>13.32</v>
      </c>
      <c r="L251" s="66">
        <v>13.93</v>
      </c>
      <c r="M251" s="66">
        <v>14.53</v>
      </c>
      <c r="N251" s="66">
        <v>15.14</v>
      </c>
      <c r="O251" s="66">
        <v>15.74</v>
      </c>
      <c r="P251" s="66">
        <v>16.350000000000001</v>
      </c>
      <c r="Q251" s="66">
        <v>16.38</v>
      </c>
      <c r="R251" s="66">
        <v>16.21</v>
      </c>
      <c r="S251" s="66">
        <v>15.92</v>
      </c>
      <c r="T251" s="66">
        <v>15.96</v>
      </c>
      <c r="U251" s="66">
        <v>17.63</v>
      </c>
      <c r="V251" s="66">
        <v>18.57</v>
      </c>
      <c r="W251" s="66">
        <v>19.309999999999999</v>
      </c>
      <c r="X251" s="66">
        <v>17.850000000000001</v>
      </c>
      <c r="Y251" s="66">
        <v>18.07</v>
      </c>
      <c r="Z251" s="66"/>
      <c r="AA251" s="66"/>
      <c r="AB251" s="66"/>
      <c r="AC251" s="7"/>
      <c r="AD251" s="7"/>
      <c r="AE251" s="7" t="s">
        <v>588</v>
      </c>
      <c r="AF251" s="9" t="s">
        <v>589</v>
      </c>
      <c r="AG251" s="30" t="str">
        <f t="shared" si="26"/>
        <v>Non-blank</v>
      </c>
    </row>
    <row r="252" spans="1:33" s="28" customFormat="1" ht="45" x14ac:dyDescent="0.3">
      <c r="A252" s="93"/>
      <c r="B252" s="7" t="s">
        <v>482</v>
      </c>
      <c r="C252" s="7" t="s">
        <v>483</v>
      </c>
      <c r="D252" s="7" t="s">
        <v>703</v>
      </c>
      <c r="E252" s="7" t="s">
        <v>445</v>
      </c>
      <c r="F252" s="66"/>
      <c r="G252" s="66"/>
      <c r="H252" s="66"/>
      <c r="I252" s="66"/>
      <c r="J252" s="66"/>
      <c r="K252" s="66"/>
      <c r="L252" s="66"/>
      <c r="M252" s="66"/>
      <c r="N252" s="66"/>
      <c r="O252" s="66"/>
      <c r="P252" s="66"/>
      <c r="Q252" s="66"/>
      <c r="R252" s="66"/>
      <c r="S252" s="66"/>
      <c r="T252" s="66"/>
      <c r="U252" s="66"/>
      <c r="V252" s="66">
        <v>59.4</v>
      </c>
      <c r="W252" s="66">
        <v>47.3</v>
      </c>
      <c r="X252" s="66">
        <v>43.1</v>
      </c>
      <c r="Y252" s="66">
        <v>42.4</v>
      </c>
      <c r="Z252" s="66"/>
      <c r="AA252" s="66"/>
      <c r="AB252" s="66"/>
      <c r="AC252" s="7"/>
      <c r="AD252" s="7" t="s">
        <v>656</v>
      </c>
      <c r="AE252" s="7"/>
      <c r="AF252" s="9" t="s">
        <v>657</v>
      </c>
      <c r="AG252" s="30" t="str">
        <f t="shared" si="26"/>
        <v>Non-blank</v>
      </c>
    </row>
    <row r="253" spans="1:33" s="28" customFormat="1" ht="45" x14ac:dyDescent="0.3">
      <c r="A253" s="93"/>
      <c r="B253" s="7" t="s">
        <v>485</v>
      </c>
      <c r="C253" s="7" t="s">
        <v>486</v>
      </c>
      <c r="D253" s="7" t="s">
        <v>703</v>
      </c>
      <c r="E253" s="7" t="s">
        <v>445</v>
      </c>
      <c r="F253" s="66"/>
      <c r="G253" s="66"/>
      <c r="H253" s="66"/>
      <c r="I253" s="66"/>
      <c r="J253" s="66"/>
      <c r="K253" s="66"/>
      <c r="L253" s="66"/>
      <c r="M253" s="66"/>
      <c r="N253" s="66"/>
      <c r="O253" s="66"/>
      <c r="P253" s="66"/>
      <c r="Q253" s="66"/>
      <c r="R253" s="66"/>
      <c r="S253" s="66"/>
      <c r="T253" s="66"/>
      <c r="U253" s="66">
        <v>125.6</v>
      </c>
      <c r="V253" s="66">
        <v>117.6</v>
      </c>
      <c r="W253" s="66">
        <v>98.9</v>
      </c>
      <c r="X253" s="66">
        <v>87.1</v>
      </c>
      <c r="Y253" s="66">
        <v>89.9</v>
      </c>
      <c r="Z253" s="66"/>
      <c r="AA253" s="66"/>
      <c r="AB253" s="66"/>
      <c r="AC253" s="7"/>
      <c r="AD253" s="7" t="s">
        <v>656</v>
      </c>
      <c r="AE253" s="7"/>
      <c r="AF253" s="9" t="s">
        <v>657</v>
      </c>
      <c r="AG253" s="30" t="str">
        <f t="shared" si="26"/>
        <v>Non-blank</v>
      </c>
    </row>
    <row r="254" spans="1:33" s="28" customFormat="1" ht="30" hidden="1" x14ac:dyDescent="0.3">
      <c r="A254" s="93"/>
      <c r="B254" s="7" t="s">
        <v>488</v>
      </c>
      <c r="C254" s="7" t="s">
        <v>489</v>
      </c>
      <c r="D254" s="7" t="s">
        <v>703</v>
      </c>
      <c r="E254" s="7" t="s">
        <v>445</v>
      </c>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7"/>
      <c r="AD254" s="7"/>
      <c r="AE254" s="7"/>
      <c r="AF254" s="9"/>
      <c r="AG254" s="30" t="str">
        <f t="shared" si="26"/>
        <v>X</v>
      </c>
    </row>
    <row r="255" spans="1:33" s="28" customFormat="1" x14ac:dyDescent="0.3">
      <c r="A255" s="93" t="s">
        <v>491</v>
      </c>
      <c r="B255" s="7" t="s">
        <v>492</v>
      </c>
      <c r="C255" s="7" t="s">
        <v>493</v>
      </c>
      <c r="D255" s="7" t="s">
        <v>702</v>
      </c>
      <c r="E255" s="7" t="s">
        <v>494</v>
      </c>
      <c r="F255" s="66">
        <v>868.54282698144993</v>
      </c>
      <c r="G255" s="66"/>
      <c r="H255" s="66"/>
      <c r="I255" s="66"/>
      <c r="J255" s="66"/>
      <c r="K255" s="66"/>
      <c r="L255" s="66"/>
      <c r="M255" s="66"/>
      <c r="N255" s="66"/>
      <c r="O255" s="66"/>
      <c r="P255" s="66"/>
      <c r="Q255" s="66"/>
      <c r="R255" s="66"/>
      <c r="S255" s="66"/>
      <c r="T255" s="66"/>
      <c r="U255" s="66">
        <v>2490.5974702148101</v>
      </c>
      <c r="V255" s="66"/>
      <c r="W255" s="66"/>
      <c r="X255" s="66"/>
      <c r="Y255" s="66"/>
      <c r="Z255" s="66"/>
      <c r="AA255" s="66"/>
      <c r="AB255" s="66"/>
      <c r="AC255" s="7"/>
      <c r="AD255" s="7"/>
      <c r="AE255" s="7" t="s">
        <v>560</v>
      </c>
      <c r="AF255" s="9" t="s">
        <v>561</v>
      </c>
      <c r="AG255" s="30" t="str">
        <f t="shared" si="26"/>
        <v>Non-blank</v>
      </c>
    </row>
    <row r="256" spans="1:33" s="28" customFormat="1" ht="30" x14ac:dyDescent="0.3">
      <c r="A256" s="93"/>
      <c r="B256" s="7" t="s">
        <v>496</v>
      </c>
      <c r="C256" s="7" t="s">
        <v>497</v>
      </c>
      <c r="D256" s="7" t="s">
        <v>702</v>
      </c>
      <c r="E256" s="7" t="s">
        <v>498</v>
      </c>
      <c r="F256" s="66">
        <v>139.05554224089826</v>
      </c>
      <c r="G256" s="66"/>
      <c r="H256" s="66"/>
      <c r="I256" s="66"/>
      <c r="J256" s="66"/>
      <c r="K256" s="66"/>
      <c r="L256" s="66"/>
      <c r="M256" s="66"/>
      <c r="N256" s="66"/>
      <c r="O256" s="66"/>
      <c r="P256" s="66"/>
      <c r="Q256" s="66"/>
      <c r="R256" s="66"/>
      <c r="S256" s="66"/>
      <c r="T256" s="66"/>
      <c r="U256" s="66"/>
      <c r="V256" s="66"/>
      <c r="W256" s="66"/>
      <c r="X256" s="66"/>
      <c r="Y256" s="66"/>
      <c r="Z256" s="66"/>
      <c r="AA256" s="66"/>
      <c r="AB256" s="66"/>
      <c r="AC256" s="7"/>
      <c r="AD256" s="7"/>
      <c r="AE256" s="7" t="s">
        <v>568</v>
      </c>
      <c r="AF256" s="9"/>
      <c r="AG256" s="30" t="str">
        <f t="shared" si="26"/>
        <v>Non-blank</v>
      </c>
    </row>
    <row r="257" spans="1:33" s="28" customFormat="1" ht="30" x14ac:dyDescent="0.3">
      <c r="A257" s="93"/>
      <c r="B257" s="7" t="s">
        <v>500</v>
      </c>
      <c r="C257" s="7" t="s">
        <v>501</v>
      </c>
      <c r="D257" s="7" t="s">
        <v>702</v>
      </c>
      <c r="E257" s="7" t="s">
        <v>502</v>
      </c>
      <c r="F257" s="66"/>
      <c r="G257" s="66"/>
      <c r="H257" s="66"/>
      <c r="I257" s="66"/>
      <c r="J257" s="66"/>
      <c r="K257" s="66"/>
      <c r="L257" s="66"/>
      <c r="M257" s="66">
        <v>2294.6238647526129</v>
      </c>
      <c r="N257" s="66"/>
      <c r="O257" s="66"/>
      <c r="P257" s="66"/>
      <c r="Q257" s="66"/>
      <c r="R257" s="66"/>
      <c r="S257" s="66"/>
      <c r="T257" s="66"/>
      <c r="U257" s="66"/>
      <c r="V257" s="66"/>
      <c r="W257" s="66"/>
      <c r="X257" s="66"/>
      <c r="Y257" s="66"/>
      <c r="Z257" s="66"/>
      <c r="AA257" s="66"/>
      <c r="AB257" s="66"/>
      <c r="AC257" s="7"/>
      <c r="AD257" s="7"/>
      <c r="AE257" s="7" t="s">
        <v>607</v>
      </c>
      <c r="AF257" s="9" t="s">
        <v>608</v>
      </c>
      <c r="AG257" s="30" t="str">
        <f t="shared" si="26"/>
        <v>Non-blank</v>
      </c>
    </row>
    <row r="258" spans="1:33" s="28" customFormat="1" ht="30" x14ac:dyDescent="0.3">
      <c r="A258" s="93"/>
      <c r="B258" s="7" t="s">
        <v>504</v>
      </c>
      <c r="C258" s="7" t="s">
        <v>505</v>
      </c>
      <c r="D258" s="7" t="s">
        <v>702</v>
      </c>
      <c r="E258" s="7" t="s">
        <v>16</v>
      </c>
      <c r="F258" s="66"/>
      <c r="G258" s="66"/>
      <c r="H258" s="66"/>
      <c r="I258" s="66"/>
      <c r="J258" s="66"/>
      <c r="K258" s="66"/>
      <c r="L258" s="66"/>
      <c r="M258" s="66"/>
      <c r="N258" s="66"/>
      <c r="O258" s="66"/>
      <c r="P258" s="66"/>
      <c r="Q258" s="66"/>
      <c r="R258" s="66"/>
      <c r="S258" s="66"/>
      <c r="T258" s="66"/>
      <c r="U258" s="66">
        <v>0</v>
      </c>
      <c r="V258" s="66"/>
      <c r="W258" s="66"/>
      <c r="X258" s="66"/>
      <c r="Y258" s="66"/>
      <c r="Z258" s="66"/>
      <c r="AA258" s="66"/>
      <c r="AB258" s="66"/>
      <c r="AC258" s="7"/>
      <c r="AD258" s="7"/>
      <c r="AE258" s="7" t="s">
        <v>560</v>
      </c>
      <c r="AF258" s="9" t="s">
        <v>561</v>
      </c>
      <c r="AG258" s="30" t="str">
        <f t="shared" si="26"/>
        <v>Non-blank</v>
      </c>
    </row>
    <row r="259" spans="1:33" s="28" customFormat="1" ht="30" x14ac:dyDescent="0.3">
      <c r="A259" s="93"/>
      <c r="B259" s="7" t="s">
        <v>507</v>
      </c>
      <c r="C259" s="7" t="s">
        <v>508</v>
      </c>
      <c r="D259" s="7" t="s">
        <v>702</v>
      </c>
      <c r="E259" s="7" t="s">
        <v>178</v>
      </c>
      <c r="F259" s="66">
        <v>0</v>
      </c>
      <c r="G259" s="66"/>
      <c r="H259" s="66"/>
      <c r="I259" s="66"/>
      <c r="J259" s="66"/>
      <c r="K259" s="66"/>
      <c r="L259" s="66"/>
      <c r="M259" s="66"/>
      <c r="N259" s="66"/>
      <c r="O259" s="66"/>
      <c r="P259" s="66"/>
      <c r="Q259" s="66"/>
      <c r="R259" s="66"/>
      <c r="S259" s="66"/>
      <c r="T259" s="66"/>
      <c r="U259" s="66">
        <v>0</v>
      </c>
      <c r="V259" s="66"/>
      <c r="W259" s="66"/>
      <c r="X259" s="66"/>
      <c r="Y259" s="66"/>
      <c r="Z259" s="66"/>
      <c r="AA259" s="66"/>
      <c r="AB259" s="66"/>
      <c r="AC259" s="7"/>
      <c r="AD259" s="7"/>
      <c r="AE259" s="7" t="s">
        <v>560</v>
      </c>
      <c r="AF259" s="9" t="s">
        <v>561</v>
      </c>
      <c r="AG259" s="30" t="str">
        <f t="shared" si="26"/>
        <v>Non-blank</v>
      </c>
    </row>
    <row r="260" spans="1:33" s="28" customFormat="1" ht="30" x14ac:dyDescent="0.3">
      <c r="A260" s="93"/>
      <c r="B260" s="7" t="s">
        <v>510</v>
      </c>
      <c r="C260" s="7" t="s">
        <v>511</v>
      </c>
      <c r="D260" s="7" t="s">
        <v>702</v>
      </c>
      <c r="E260" s="7" t="s">
        <v>32</v>
      </c>
      <c r="F260" s="66">
        <v>0</v>
      </c>
      <c r="G260" s="66"/>
      <c r="H260" s="66"/>
      <c r="I260" s="66"/>
      <c r="J260" s="66"/>
      <c r="K260" s="66"/>
      <c r="L260" s="66"/>
      <c r="M260" s="66"/>
      <c r="N260" s="66"/>
      <c r="O260" s="66"/>
      <c r="P260" s="66"/>
      <c r="Q260" s="66"/>
      <c r="R260" s="66"/>
      <c r="S260" s="66"/>
      <c r="T260" s="66"/>
      <c r="U260" s="66">
        <v>0</v>
      </c>
      <c r="V260" s="66"/>
      <c r="W260" s="66"/>
      <c r="X260" s="66"/>
      <c r="Y260" s="66"/>
      <c r="Z260" s="66"/>
      <c r="AA260" s="66"/>
      <c r="AB260" s="66"/>
      <c r="AC260" s="7"/>
      <c r="AD260" s="7"/>
      <c r="AE260" s="7" t="s">
        <v>568</v>
      </c>
      <c r="AF260" s="9"/>
      <c r="AG260" s="30" t="str">
        <f t="shared" si="26"/>
        <v>Non-blank</v>
      </c>
    </row>
    <row r="261" spans="1:33" s="28" customFormat="1" ht="30" x14ac:dyDescent="0.3">
      <c r="A261" s="93"/>
      <c r="B261" s="7" t="s">
        <v>513</v>
      </c>
      <c r="C261" s="7" t="s">
        <v>514</v>
      </c>
      <c r="D261" s="7" t="s">
        <v>702</v>
      </c>
      <c r="E261" s="7" t="s">
        <v>16</v>
      </c>
      <c r="F261" s="66"/>
      <c r="G261" s="66"/>
      <c r="H261" s="66"/>
      <c r="I261" s="66"/>
      <c r="J261" s="66"/>
      <c r="K261" s="66"/>
      <c r="L261" s="66"/>
      <c r="M261" s="66"/>
      <c r="N261" s="66"/>
      <c r="O261" s="66"/>
      <c r="P261" s="66"/>
      <c r="Q261" s="66"/>
      <c r="R261" s="66"/>
      <c r="S261" s="66"/>
      <c r="T261" s="66"/>
      <c r="U261" s="66">
        <v>0</v>
      </c>
      <c r="V261" s="66"/>
      <c r="W261" s="66"/>
      <c r="X261" s="66"/>
      <c r="Y261" s="66"/>
      <c r="Z261" s="66"/>
      <c r="AA261" s="66"/>
      <c r="AB261" s="66"/>
      <c r="AC261" s="7"/>
      <c r="AD261" s="7"/>
      <c r="AE261" s="7" t="s">
        <v>560</v>
      </c>
      <c r="AF261" s="9" t="s">
        <v>561</v>
      </c>
      <c r="AG261" s="30" t="str">
        <f t="shared" ref="AG261:AG273" si="34">IF(COUNTA(F261:AB261)=0,"X","Non-blank")</f>
        <v>Non-blank</v>
      </c>
    </row>
    <row r="262" spans="1:33" s="28" customFormat="1" ht="30" x14ac:dyDescent="0.3">
      <c r="A262" s="93"/>
      <c r="B262" s="7" t="s">
        <v>516</v>
      </c>
      <c r="C262" s="7" t="s">
        <v>517</v>
      </c>
      <c r="D262" s="7" t="s">
        <v>702</v>
      </c>
      <c r="E262" s="7" t="s">
        <v>178</v>
      </c>
      <c r="F262" s="66">
        <v>0</v>
      </c>
      <c r="G262" s="66"/>
      <c r="H262" s="66"/>
      <c r="I262" s="66"/>
      <c r="J262" s="66"/>
      <c r="K262" s="66"/>
      <c r="L262" s="66"/>
      <c r="M262" s="66"/>
      <c r="N262" s="66"/>
      <c r="O262" s="66"/>
      <c r="P262" s="66"/>
      <c r="Q262" s="66"/>
      <c r="R262" s="66"/>
      <c r="S262" s="66"/>
      <c r="T262" s="66"/>
      <c r="U262" s="66">
        <v>0</v>
      </c>
      <c r="V262" s="66"/>
      <c r="W262" s="66"/>
      <c r="X262" s="66"/>
      <c r="Y262" s="66"/>
      <c r="Z262" s="66"/>
      <c r="AA262" s="66"/>
      <c r="AB262" s="66"/>
      <c r="AC262" s="7"/>
      <c r="AD262" s="7"/>
      <c r="AE262" s="7" t="s">
        <v>560</v>
      </c>
      <c r="AF262" s="9" t="s">
        <v>561</v>
      </c>
      <c r="AG262" s="30" t="str">
        <f t="shared" si="34"/>
        <v>Non-blank</v>
      </c>
    </row>
    <row r="263" spans="1:33" s="28" customFormat="1" ht="30" x14ac:dyDescent="0.3">
      <c r="A263" s="93"/>
      <c r="B263" s="7" t="s">
        <v>519</v>
      </c>
      <c r="C263" s="7" t="s">
        <v>520</v>
      </c>
      <c r="D263" s="7" t="s">
        <v>702</v>
      </c>
      <c r="E263" s="7" t="s">
        <v>32</v>
      </c>
      <c r="F263" s="66">
        <v>0</v>
      </c>
      <c r="G263" s="66"/>
      <c r="H263" s="66"/>
      <c r="I263" s="66"/>
      <c r="J263" s="66"/>
      <c r="K263" s="66"/>
      <c r="L263" s="66"/>
      <c r="M263" s="66"/>
      <c r="N263" s="66"/>
      <c r="O263" s="66"/>
      <c r="P263" s="66"/>
      <c r="Q263" s="66"/>
      <c r="R263" s="66"/>
      <c r="S263" s="66"/>
      <c r="T263" s="66"/>
      <c r="U263" s="66">
        <v>0</v>
      </c>
      <c r="V263" s="66"/>
      <c r="W263" s="66"/>
      <c r="X263" s="66"/>
      <c r="Y263" s="66"/>
      <c r="Z263" s="66"/>
      <c r="AA263" s="66"/>
      <c r="AB263" s="66"/>
      <c r="AC263" s="7"/>
      <c r="AD263" s="7"/>
      <c r="AE263" s="7" t="s">
        <v>568</v>
      </c>
      <c r="AF263" s="9"/>
      <c r="AG263" s="30" t="str">
        <f t="shared" si="34"/>
        <v>Non-blank</v>
      </c>
    </row>
    <row r="264" spans="1:33" s="28" customFormat="1" ht="30" x14ac:dyDescent="0.3">
      <c r="A264" s="93"/>
      <c r="B264" s="7" t="s">
        <v>522</v>
      </c>
      <c r="C264" s="7" t="s">
        <v>523</v>
      </c>
      <c r="D264" s="7" t="s">
        <v>703</v>
      </c>
      <c r="E264" s="7" t="s">
        <v>524</v>
      </c>
      <c r="F264" s="66"/>
      <c r="G264" s="66"/>
      <c r="H264" s="66"/>
      <c r="I264" s="66"/>
      <c r="J264" s="66"/>
      <c r="K264" s="66"/>
      <c r="L264" s="66">
        <v>482632</v>
      </c>
      <c r="M264" s="66"/>
      <c r="N264" s="66"/>
      <c r="O264" s="66"/>
      <c r="P264" s="66"/>
      <c r="Q264" s="66"/>
      <c r="R264" s="66"/>
      <c r="S264" s="66"/>
      <c r="T264" s="66"/>
      <c r="U264" s="66"/>
      <c r="V264" s="66"/>
      <c r="W264" s="66"/>
      <c r="X264" s="66"/>
      <c r="Y264" s="66"/>
      <c r="Z264" s="66"/>
      <c r="AA264" s="66"/>
      <c r="AB264" s="66"/>
      <c r="AC264" s="7"/>
      <c r="AD264" s="7" t="s">
        <v>623</v>
      </c>
      <c r="AE264" s="7"/>
      <c r="AF264" s="9" t="s">
        <v>624</v>
      </c>
      <c r="AG264" s="30" t="str">
        <f t="shared" si="34"/>
        <v>Non-blank</v>
      </c>
    </row>
    <row r="265" spans="1:33" s="28" customFormat="1" ht="30" x14ac:dyDescent="0.3">
      <c r="A265" s="93"/>
      <c r="B265" s="7" t="s">
        <v>526</v>
      </c>
      <c r="C265" s="7" t="s">
        <v>527</v>
      </c>
      <c r="D265" s="7" t="s">
        <v>703</v>
      </c>
      <c r="E265" s="7" t="s">
        <v>524</v>
      </c>
      <c r="F265" s="66"/>
      <c r="G265" s="66"/>
      <c r="H265" s="66"/>
      <c r="I265" s="66"/>
      <c r="J265" s="66"/>
      <c r="K265" s="66"/>
      <c r="L265" s="66">
        <v>247577</v>
      </c>
      <c r="M265" s="66"/>
      <c r="N265" s="66"/>
      <c r="O265" s="66"/>
      <c r="P265" s="66"/>
      <c r="Q265" s="66"/>
      <c r="R265" s="66"/>
      <c r="S265" s="66"/>
      <c r="T265" s="66"/>
      <c r="U265" s="66"/>
      <c r="V265" s="66"/>
      <c r="W265" s="66"/>
      <c r="X265" s="66"/>
      <c r="Y265" s="66"/>
      <c r="Z265" s="66"/>
      <c r="AA265" s="66"/>
      <c r="AB265" s="66"/>
      <c r="AC265" s="7" t="s">
        <v>658</v>
      </c>
      <c r="AD265" s="7" t="s">
        <v>623</v>
      </c>
      <c r="AE265" s="7"/>
      <c r="AF265" s="9" t="s">
        <v>624</v>
      </c>
      <c r="AG265" s="30" t="str">
        <f t="shared" si="34"/>
        <v>Non-blank</v>
      </c>
    </row>
    <row r="266" spans="1:33" s="28" customFormat="1" ht="30" x14ac:dyDescent="0.3">
      <c r="A266" s="93"/>
      <c r="B266" s="7" t="s">
        <v>529</v>
      </c>
      <c r="C266" s="7" t="s">
        <v>530</v>
      </c>
      <c r="D266" s="7" t="s">
        <v>703</v>
      </c>
      <c r="E266" s="7" t="s">
        <v>531</v>
      </c>
      <c r="F266" s="66"/>
      <c r="G266" s="66"/>
      <c r="H266" s="66"/>
      <c r="I266" s="66"/>
      <c r="J266" s="66"/>
      <c r="K266" s="66"/>
      <c r="L266" s="66"/>
      <c r="M266" s="66"/>
      <c r="N266" s="66"/>
      <c r="O266" s="66"/>
      <c r="P266" s="66"/>
      <c r="Q266" s="66">
        <v>0.81</v>
      </c>
      <c r="R266" s="66"/>
      <c r="S266" s="66"/>
      <c r="T266" s="66"/>
      <c r="U266" s="66"/>
      <c r="V266" s="66"/>
      <c r="W266" s="66"/>
      <c r="X266" s="66"/>
      <c r="Y266" s="66"/>
      <c r="Z266" s="66"/>
      <c r="AA266" s="66"/>
      <c r="AB266" s="66"/>
      <c r="AC266" s="7"/>
      <c r="AD266" s="7" t="s">
        <v>659</v>
      </c>
      <c r="AE266" s="7"/>
      <c r="AF266" s="9" t="s">
        <v>660</v>
      </c>
      <c r="AG266" s="30" t="str">
        <f t="shared" si="34"/>
        <v>Non-blank</v>
      </c>
    </row>
    <row r="267" spans="1:33" s="28" customFormat="1" ht="30" hidden="1" x14ac:dyDescent="0.3">
      <c r="A267" s="93" t="s">
        <v>533</v>
      </c>
      <c r="B267" s="7" t="s">
        <v>534</v>
      </c>
      <c r="C267" s="7" t="s">
        <v>535</v>
      </c>
      <c r="D267" s="7" t="s">
        <v>702</v>
      </c>
      <c r="E267" s="7" t="s">
        <v>32</v>
      </c>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7"/>
      <c r="AD267" s="7"/>
      <c r="AE267" s="7"/>
      <c r="AF267" s="9"/>
      <c r="AG267" s="30" t="str">
        <f t="shared" si="34"/>
        <v>X</v>
      </c>
    </row>
    <row r="268" spans="1:33" s="28" customFormat="1" ht="30" hidden="1" x14ac:dyDescent="0.3">
      <c r="A268" s="93"/>
      <c r="B268" s="7" t="s">
        <v>537</v>
      </c>
      <c r="C268" s="7" t="s">
        <v>538</v>
      </c>
      <c r="D268" s="7" t="s">
        <v>702</v>
      </c>
      <c r="E268" s="7" t="s">
        <v>32</v>
      </c>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7"/>
      <c r="AD268" s="7"/>
      <c r="AE268" s="7"/>
      <c r="AF268" s="9"/>
      <c r="AG268" s="30" t="str">
        <f t="shared" si="34"/>
        <v>X</v>
      </c>
    </row>
    <row r="269" spans="1:33" s="28" customFormat="1" ht="30" hidden="1" x14ac:dyDescent="0.3">
      <c r="A269" s="93"/>
      <c r="B269" s="7" t="s">
        <v>539</v>
      </c>
      <c r="C269" s="7" t="s">
        <v>540</v>
      </c>
      <c r="D269" s="7" t="s">
        <v>702</v>
      </c>
      <c r="E269" s="7" t="s">
        <v>32</v>
      </c>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7"/>
      <c r="AD269" s="7"/>
      <c r="AE269" s="7"/>
      <c r="AF269" s="9"/>
      <c r="AG269" s="30" t="str">
        <f t="shared" si="34"/>
        <v>X</v>
      </c>
    </row>
    <row r="270" spans="1:33" s="28" customFormat="1" ht="30" hidden="1" x14ac:dyDescent="0.3">
      <c r="A270" s="93"/>
      <c r="B270" s="7" t="s">
        <v>541</v>
      </c>
      <c r="C270" s="7" t="s">
        <v>542</v>
      </c>
      <c r="D270" s="7" t="s">
        <v>702</v>
      </c>
      <c r="E270" s="7" t="s">
        <v>36</v>
      </c>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7"/>
      <c r="AD270" s="7"/>
      <c r="AE270" s="7"/>
      <c r="AF270" s="9"/>
      <c r="AG270" s="30" t="str">
        <f t="shared" si="34"/>
        <v>X</v>
      </c>
    </row>
    <row r="271" spans="1:33" s="28" customFormat="1" ht="105" x14ac:dyDescent="0.3">
      <c r="A271" s="93"/>
      <c r="B271" s="7" t="s">
        <v>543</v>
      </c>
      <c r="C271" s="7" t="s">
        <v>544</v>
      </c>
      <c r="D271" s="7" t="s">
        <v>702</v>
      </c>
      <c r="E271" s="7" t="s">
        <v>545</v>
      </c>
      <c r="F271" s="66"/>
      <c r="G271" s="66"/>
      <c r="H271" s="66"/>
      <c r="I271" s="66"/>
      <c r="J271" s="66"/>
      <c r="K271" s="66"/>
      <c r="L271" s="66"/>
      <c r="M271" s="66"/>
      <c r="N271" s="66"/>
      <c r="O271" s="66"/>
      <c r="P271" s="66"/>
      <c r="Q271" s="66"/>
      <c r="R271" s="66"/>
      <c r="S271" s="66"/>
      <c r="T271" s="66"/>
      <c r="U271" s="66">
        <v>46.803886785000003</v>
      </c>
      <c r="V271" s="66"/>
      <c r="W271" s="66"/>
      <c r="X271" s="66"/>
      <c r="Y271" s="66"/>
      <c r="Z271" s="66"/>
      <c r="AA271" s="66"/>
      <c r="AB271" s="66"/>
      <c r="AC271" s="7"/>
      <c r="AD271" s="7"/>
      <c r="AE271" s="7" t="s">
        <v>560</v>
      </c>
      <c r="AF271" s="9" t="s">
        <v>561</v>
      </c>
      <c r="AG271" s="30" t="str">
        <f t="shared" si="34"/>
        <v>Non-blank</v>
      </c>
    </row>
    <row r="272" spans="1:33" s="28" customFormat="1" ht="30" hidden="1" x14ac:dyDescent="0.3">
      <c r="A272" s="93"/>
      <c r="B272" s="7" t="s">
        <v>547</v>
      </c>
      <c r="C272" s="7" t="s">
        <v>548</v>
      </c>
      <c r="D272" s="7" t="s">
        <v>702</v>
      </c>
      <c r="E272" s="7" t="s">
        <v>549</v>
      </c>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7"/>
      <c r="AD272" s="7"/>
      <c r="AE272" s="7"/>
      <c r="AF272" s="9"/>
      <c r="AG272" s="30" t="str">
        <f t="shared" si="34"/>
        <v>X</v>
      </c>
    </row>
    <row r="273" spans="1:33" s="28" customFormat="1" ht="30" hidden="1" x14ac:dyDescent="0.3">
      <c r="A273" s="93"/>
      <c r="B273" s="7" t="s">
        <v>551</v>
      </c>
      <c r="C273" s="7" t="s">
        <v>552</v>
      </c>
      <c r="D273" s="7" t="s">
        <v>702</v>
      </c>
      <c r="E273" s="7" t="s">
        <v>36</v>
      </c>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7"/>
      <c r="AD273" s="7"/>
      <c r="AE273" s="7"/>
      <c r="AF273" s="9"/>
      <c r="AG273" s="30" t="str">
        <f t="shared" si="34"/>
        <v>X</v>
      </c>
    </row>
    <row r="274" spans="1:33" s="28" customFormat="1" x14ac:dyDescent="0.3">
      <c r="AF274" s="30"/>
      <c r="AG274" s="30"/>
    </row>
    <row r="275" spans="1:33" x14ac:dyDescent="0.3">
      <c r="B275" s="27">
        <f>COUNTA(B5:B273)</f>
        <v>269</v>
      </c>
      <c r="C275" s="28">
        <f>COUNTA(C5:C273)</f>
        <v>269</v>
      </c>
      <c r="D275" s="27">
        <f>COUNTA(D5:D273)</f>
        <v>269</v>
      </c>
      <c r="E275" s="27">
        <f>COUNTA(E5:E273)</f>
        <v>269</v>
      </c>
      <c r="AB275" s="64">
        <f>COUNTA(F5:AB273)</f>
        <v>494</v>
      </c>
      <c r="AG275" s="80">
        <f>COUNTIF(AG5:AG273,"Non-blank")</f>
        <v>200</v>
      </c>
    </row>
    <row r="276" spans="1:33" x14ac:dyDescent="0.3">
      <c r="AB276" s="64"/>
    </row>
    <row r="277" spans="1:33" x14ac:dyDescent="0.3">
      <c r="D277" s="65" t="s">
        <v>701</v>
      </c>
      <c r="E277" s="1" t="s">
        <v>554</v>
      </c>
    </row>
    <row r="278" spans="1:33" x14ac:dyDescent="0.3">
      <c r="D278" s="65" t="s">
        <v>702</v>
      </c>
      <c r="E278" s="1" t="s">
        <v>555</v>
      </c>
    </row>
    <row r="279" spans="1:33" x14ac:dyDescent="0.3">
      <c r="D279" s="65" t="s">
        <v>703</v>
      </c>
      <c r="E279" s="1" t="s">
        <v>556</v>
      </c>
    </row>
  </sheetData>
  <autoFilter ref="A4:AG273" xr:uid="{B3E45D16-BEE1-4D89-A3D5-D5597D44340E}">
    <filterColumn colId="32">
      <filters>
        <filter val="Non-blank"/>
      </filters>
    </filterColumn>
  </autoFilter>
  <mergeCells count="10">
    <mergeCell ref="A2:B2"/>
    <mergeCell ref="A239:A254"/>
    <mergeCell ref="A255:A266"/>
    <mergeCell ref="A267:A273"/>
    <mergeCell ref="A49:A94"/>
    <mergeCell ref="A5:A25"/>
    <mergeCell ref="A26:A48"/>
    <mergeCell ref="A95:A226"/>
    <mergeCell ref="A227:A231"/>
    <mergeCell ref="A232:A238"/>
  </mergeCells>
  <hyperlinks>
    <hyperlink ref="A2:B2" location="TOC!A1" display="&lt;&lt;&lt; Table of Contents" xr:uid="{52EA7985-6ECA-466B-B5A3-9818731C3D74}"/>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DC3AE-EFE2-4B53-94A3-6B51294DC88B}">
  <sheetPr codeName="Sheet20" filterMode="1">
    <tabColor rgb="FFFFC000"/>
  </sheetPr>
  <dimension ref="A1:AG245"/>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888</v>
      </c>
      <c r="B1" s="58" t="s">
        <v>889</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7913037.5653200001</v>
      </c>
      <c r="G5" s="66"/>
      <c r="H5" s="66"/>
      <c r="I5" s="66"/>
      <c r="J5" s="66"/>
      <c r="K5" s="66"/>
      <c r="L5" s="66"/>
      <c r="M5" s="66"/>
      <c r="N5" s="66"/>
      <c r="O5" s="66"/>
      <c r="P5" s="66"/>
      <c r="Q5" s="66"/>
      <c r="R5" s="66"/>
      <c r="S5" s="66"/>
      <c r="T5" s="66"/>
      <c r="U5" s="66">
        <v>9992602.3764399998</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6593279</v>
      </c>
      <c r="G6" s="66"/>
      <c r="H6" s="66"/>
      <c r="I6" s="66"/>
      <c r="J6" s="66"/>
      <c r="K6" s="66">
        <v>7476986</v>
      </c>
      <c r="L6" s="66"/>
      <c r="M6" s="66"/>
      <c r="N6" s="66"/>
      <c r="O6" s="66"/>
      <c r="P6" s="66">
        <v>8506193</v>
      </c>
      <c r="Q6" s="66"/>
      <c r="R6" s="66"/>
      <c r="S6" s="66"/>
      <c r="T6" s="66"/>
      <c r="U6" s="66">
        <v>9677072</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9985000</v>
      </c>
      <c r="X7" s="66"/>
      <c r="Y7" s="66"/>
      <c r="Z7" s="66"/>
      <c r="AA7" s="66"/>
      <c r="AB7" s="66"/>
      <c r="AC7" s="7"/>
      <c r="AD7" s="7"/>
      <c r="AE7" s="7" t="s">
        <v>564</v>
      </c>
      <c r="AF7" s="10" t="s">
        <v>565</v>
      </c>
      <c r="AG7" s="30" t="str">
        <f t="shared" si="0"/>
        <v>Non-blank</v>
      </c>
    </row>
    <row r="8" spans="1:33" s="28" customFormat="1" ht="16.8" x14ac:dyDescent="0.3">
      <c r="A8" s="93"/>
      <c r="B8" s="7" t="s">
        <v>10</v>
      </c>
      <c r="C8" s="7" t="s">
        <v>11</v>
      </c>
      <c r="D8" s="7" t="s">
        <v>701</v>
      </c>
      <c r="E8" s="7" t="s">
        <v>109</v>
      </c>
      <c r="F8" s="66"/>
      <c r="G8" s="66">
        <v>4343000</v>
      </c>
      <c r="H8" s="66"/>
      <c r="I8" s="66"/>
      <c r="J8" s="66"/>
      <c r="K8" s="66"/>
      <c r="L8" s="66"/>
      <c r="M8" s="66"/>
      <c r="N8" s="66"/>
      <c r="O8" s="66"/>
      <c r="P8" s="66"/>
      <c r="Q8" s="66">
        <v>6600000</v>
      </c>
      <c r="R8" s="66"/>
      <c r="S8" s="66"/>
      <c r="T8" s="66"/>
      <c r="U8" s="66"/>
      <c r="V8" s="66"/>
      <c r="W8" s="66"/>
      <c r="X8" s="66"/>
      <c r="Y8" s="66">
        <v>7100000</v>
      </c>
      <c r="Z8" s="66"/>
      <c r="AA8" s="66"/>
      <c r="AB8" s="66"/>
      <c r="AC8" s="7"/>
      <c r="AD8" s="7" t="s">
        <v>1162</v>
      </c>
      <c r="AE8" s="7"/>
      <c r="AF8" s="10" t="s">
        <v>1163</v>
      </c>
      <c r="AG8" s="30" t="str">
        <f t="shared" si="0"/>
        <v>Non-blank</v>
      </c>
    </row>
    <row r="9" spans="1:33" s="28" customFormat="1" ht="16.8" x14ac:dyDescent="0.3">
      <c r="A9" s="93"/>
      <c r="B9" s="7" t="s">
        <v>10</v>
      </c>
      <c r="C9" s="7" t="s">
        <v>11</v>
      </c>
      <c r="D9" s="7" t="s">
        <v>701</v>
      </c>
      <c r="E9" s="7" t="s">
        <v>109</v>
      </c>
      <c r="F9" s="66"/>
      <c r="G9" s="66"/>
      <c r="H9" s="66"/>
      <c r="I9" s="66"/>
      <c r="J9" s="66"/>
      <c r="K9" s="66"/>
      <c r="L9" s="66"/>
      <c r="M9" s="66"/>
      <c r="N9" s="66"/>
      <c r="O9" s="66"/>
      <c r="P9" s="66">
        <v>4681087</v>
      </c>
      <c r="Q9" s="66"/>
      <c r="R9" s="66"/>
      <c r="S9" s="66"/>
      <c r="T9" s="66"/>
      <c r="U9" s="66">
        <v>5431884</v>
      </c>
      <c r="V9" s="66"/>
      <c r="W9" s="66"/>
      <c r="X9" s="66"/>
      <c r="Y9" s="66"/>
      <c r="Z9" s="66"/>
      <c r="AA9" s="66"/>
      <c r="AB9" s="66"/>
      <c r="AC9" s="7"/>
      <c r="AD9" s="7"/>
      <c r="AE9" s="7" t="s">
        <v>2012</v>
      </c>
      <c r="AF9" s="10" t="s">
        <v>2013</v>
      </c>
      <c r="AG9" s="30" t="str">
        <f t="shared" si="0"/>
        <v>Non-blank</v>
      </c>
    </row>
    <row r="10" spans="1:33" s="28" customFormat="1" ht="16.8" x14ac:dyDescent="0.3">
      <c r="A10" s="93"/>
      <c r="B10" s="7" t="s">
        <v>14</v>
      </c>
      <c r="C10" s="7" t="s">
        <v>15</v>
      </c>
      <c r="D10" s="7" t="s">
        <v>701</v>
      </c>
      <c r="E10" s="7" t="s">
        <v>16</v>
      </c>
      <c r="F10" s="66">
        <v>804</v>
      </c>
      <c r="G10" s="66"/>
      <c r="H10" s="66"/>
      <c r="I10" s="66"/>
      <c r="J10" s="66"/>
      <c r="K10" s="66"/>
      <c r="L10" s="66"/>
      <c r="M10" s="66"/>
      <c r="N10" s="66"/>
      <c r="O10" s="66"/>
      <c r="P10" s="66"/>
      <c r="Q10" s="66"/>
      <c r="R10" s="66"/>
      <c r="S10" s="66"/>
      <c r="T10" s="66"/>
      <c r="U10" s="66">
        <v>940</v>
      </c>
      <c r="V10" s="66"/>
      <c r="W10" s="66"/>
      <c r="X10" s="66"/>
      <c r="Y10" s="66"/>
      <c r="Z10" s="66"/>
      <c r="AA10" s="66"/>
      <c r="AB10" s="66"/>
      <c r="AC10" s="7"/>
      <c r="AD10" s="7"/>
      <c r="AE10" s="7" t="s">
        <v>560</v>
      </c>
      <c r="AF10" s="10" t="s">
        <v>561</v>
      </c>
      <c r="AG10" s="30" t="str">
        <f t="shared" si="0"/>
        <v>Non-blank</v>
      </c>
    </row>
    <row r="11" spans="1:33" s="28" customFormat="1" ht="30" x14ac:dyDescent="0.3">
      <c r="A11" s="93"/>
      <c r="B11" s="7" t="s">
        <v>14</v>
      </c>
      <c r="C11" s="7" t="s">
        <v>15</v>
      </c>
      <c r="D11" s="7" t="s">
        <v>701</v>
      </c>
      <c r="E11" s="7" t="s">
        <v>16</v>
      </c>
      <c r="F11" s="66"/>
      <c r="G11" s="66"/>
      <c r="H11" s="66"/>
      <c r="I11" s="66"/>
      <c r="J11" s="66"/>
      <c r="K11" s="66"/>
      <c r="L11" s="66"/>
      <c r="M11" s="66"/>
      <c r="N11" s="66"/>
      <c r="O11" s="66"/>
      <c r="P11" s="66"/>
      <c r="Q11" s="66"/>
      <c r="R11" s="66"/>
      <c r="S11" s="66"/>
      <c r="T11" s="66"/>
      <c r="U11" s="66"/>
      <c r="V11" s="66">
        <v>971</v>
      </c>
      <c r="W11" s="66"/>
      <c r="X11" s="66"/>
      <c r="Y11" s="66"/>
      <c r="Z11" s="66"/>
      <c r="AA11" s="66"/>
      <c r="AB11" s="66"/>
      <c r="AC11" s="7"/>
      <c r="AD11" s="7"/>
      <c r="AE11" s="7" t="s">
        <v>564</v>
      </c>
      <c r="AF11" s="10" t="s">
        <v>565</v>
      </c>
      <c r="AG11" s="30" t="str">
        <f t="shared" si="0"/>
        <v>Non-blank</v>
      </c>
    </row>
    <row r="12" spans="1:33" s="28" customFormat="1" ht="16.8" x14ac:dyDescent="0.3">
      <c r="A12" s="93"/>
      <c r="B12" s="7" t="s">
        <v>14</v>
      </c>
      <c r="C12" s="7" t="s">
        <v>15</v>
      </c>
      <c r="D12" s="7" t="s">
        <v>701</v>
      </c>
      <c r="E12" s="7" t="s">
        <v>16</v>
      </c>
      <c r="F12" s="66"/>
      <c r="G12" s="66"/>
      <c r="H12" s="66"/>
      <c r="I12" s="66"/>
      <c r="J12" s="66"/>
      <c r="K12" s="66"/>
      <c r="L12" s="66"/>
      <c r="M12" s="66"/>
      <c r="N12" s="66"/>
      <c r="O12" s="66"/>
      <c r="P12" s="66"/>
      <c r="Q12" s="66">
        <v>426</v>
      </c>
      <c r="R12" s="66"/>
      <c r="S12" s="66"/>
      <c r="T12" s="66"/>
      <c r="U12" s="66"/>
      <c r="V12" s="66"/>
      <c r="W12" s="66"/>
      <c r="X12" s="66"/>
      <c r="Y12" s="66"/>
      <c r="Z12" s="66"/>
      <c r="AA12" s="66"/>
      <c r="AB12" s="66"/>
      <c r="AC12" s="7"/>
      <c r="AD12" s="7" t="s">
        <v>1162</v>
      </c>
      <c r="AE12" s="7"/>
      <c r="AF12" s="10" t="s">
        <v>1163</v>
      </c>
      <c r="AG12" s="30" t="str">
        <f t="shared" si="0"/>
        <v>Non-blank</v>
      </c>
    </row>
    <row r="13" spans="1:33" s="28" customFormat="1" ht="16.8" x14ac:dyDescent="0.3">
      <c r="A13" s="93"/>
      <c r="B13" s="7" t="s">
        <v>14</v>
      </c>
      <c r="C13" s="7" t="s">
        <v>15</v>
      </c>
      <c r="D13" s="7" t="s">
        <v>701</v>
      </c>
      <c r="E13" s="7" t="s">
        <v>16</v>
      </c>
      <c r="F13" s="66"/>
      <c r="G13" s="66"/>
      <c r="H13" s="66"/>
      <c r="I13" s="66"/>
      <c r="J13" s="66"/>
      <c r="K13" s="66"/>
      <c r="L13" s="66"/>
      <c r="M13" s="66"/>
      <c r="N13" s="66"/>
      <c r="O13" s="66"/>
      <c r="P13" s="66">
        <v>1189</v>
      </c>
      <c r="Q13" s="66"/>
      <c r="R13" s="66"/>
      <c r="S13" s="66"/>
      <c r="T13" s="66"/>
      <c r="U13" s="66">
        <v>1330.1</v>
      </c>
      <c r="V13" s="66"/>
      <c r="W13" s="66"/>
      <c r="X13" s="66"/>
      <c r="Y13" s="66"/>
      <c r="Z13" s="66"/>
      <c r="AA13" s="66"/>
      <c r="AB13" s="66"/>
      <c r="AC13" s="7"/>
      <c r="AD13" s="7"/>
      <c r="AE13" s="7" t="s">
        <v>2012</v>
      </c>
      <c r="AF13" s="10" t="s">
        <v>2013</v>
      </c>
      <c r="AG13" s="30" t="str">
        <f t="shared" si="0"/>
        <v>Non-blank</v>
      </c>
    </row>
    <row r="14" spans="1:33" s="28" customFormat="1" ht="30" x14ac:dyDescent="0.3">
      <c r="A14" s="93"/>
      <c r="B14" s="7" t="s">
        <v>18</v>
      </c>
      <c r="C14" s="7" t="s">
        <v>19</v>
      </c>
      <c r="D14" s="7" t="s">
        <v>702</v>
      </c>
      <c r="E14" s="7" t="s">
        <v>20</v>
      </c>
      <c r="F14" s="66">
        <v>9842.0865240298517</v>
      </c>
      <c r="G14" s="66"/>
      <c r="H14" s="66"/>
      <c r="I14" s="66"/>
      <c r="J14" s="66"/>
      <c r="K14" s="66"/>
      <c r="L14" s="66"/>
      <c r="M14" s="66"/>
      <c r="N14" s="66"/>
      <c r="O14" s="66"/>
      <c r="P14" s="66"/>
      <c r="Q14" s="66"/>
      <c r="R14" s="66"/>
      <c r="S14" s="66"/>
      <c r="T14" s="66"/>
      <c r="U14" s="66">
        <v>10630.428060042554</v>
      </c>
      <c r="V14" s="66"/>
      <c r="W14" s="66"/>
      <c r="X14" s="66"/>
      <c r="Y14" s="66"/>
      <c r="Z14" s="66"/>
      <c r="AA14" s="66"/>
      <c r="AB14" s="66"/>
      <c r="AC14" s="7"/>
      <c r="AD14" s="7"/>
      <c r="AE14" s="7" t="s">
        <v>568</v>
      </c>
      <c r="AF14" s="10"/>
      <c r="AG14" s="30" t="str">
        <f t="shared" si="0"/>
        <v>Non-blank</v>
      </c>
    </row>
    <row r="15" spans="1:33" s="28" customFormat="1" ht="30" x14ac:dyDescent="0.3">
      <c r="A15" s="93"/>
      <c r="B15" s="7" t="s">
        <v>18</v>
      </c>
      <c r="C15" s="7" t="s">
        <v>19</v>
      </c>
      <c r="D15" s="7" t="s">
        <v>702</v>
      </c>
      <c r="E15" s="7" t="s">
        <v>20</v>
      </c>
      <c r="F15" s="66"/>
      <c r="G15" s="66"/>
      <c r="H15" s="66"/>
      <c r="I15" s="66"/>
      <c r="J15" s="66"/>
      <c r="K15" s="66"/>
      <c r="L15" s="66"/>
      <c r="M15" s="66"/>
      <c r="N15" s="66"/>
      <c r="O15" s="66"/>
      <c r="P15" s="66"/>
      <c r="Q15" s="66"/>
      <c r="R15" s="66"/>
      <c r="S15" s="66"/>
      <c r="T15" s="66"/>
      <c r="U15" s="66"/>
      <c r="V15" s="66"/>
      <c r="W15" s="66">
        <v>10283.213182286303</v>
      </c>
      <c r="X15" s="66"/>
      <c r="Y15" s="66"/>
      <c r="Z15" s="66"/>
      <c r="AA15" s="66"/>
      <c r="AB15" s="66"/>
      <c r="AC15" s="7"/>
      <c r="AD15" s="7"/>
      <c r="AE15" s="7" t="s">
        <v>776</v>
      </c>
      <c r="AF15" s="10"/>
      <c r="AG15" s="30" t="str">
        <f t="shared" si="0"/>
        <v>Non-blank</v>
      </c>
    </row>
    <row r="16" spans="1:33" s="28" customFormat="1" ht="30" x14ac:dyDescent="0.3">
      <c r="A16" s="93"/>
      <c r="B16" s="7" t="s">
        <v>22</v>
      </c>
      <c r="C16" s="7" t="s">
        <v>23</v>
      </c>
      <c r="D16" s="7" t="s">
        <v>702</v>
      </c>
      <c r="E16" s="7" t="s">
        <v>24</v>
      </c>
      <c r="F16" s="66">
        <v>21.747658752</v>
      </c>
      <c r="G16" s="66"/>
      <c r="H16" s="66"/>
      <c r="I16" s="66"/>
      <c r="J16" s="66"/>
      <c r="K16" s="66"/>
      <c r="L16" s="66"/>
      <c r="M16" s="66"/>
      <c r="N16" s="66"/>
      <c r="O16" s="66"/>
      <c r="P16" s="66"/>
      <c r="Q16" s="66"/>
      <c r="R16" s="66"/>
      <c r="S16" s="66"/>
      <c r="T16" s="66"/>
      <c r="U16" s="66">
        <v>60.240334848000003</v>
      </c>
      <c r="V16" s="66"/>
      <c r="W16" s="66"/>
      <c r="X16" s="66"/>
      <c r="Y16" s="66"/>
      <c r="Z16" s="66"/>
      <c r="AA16" s="66"/>
      <c r="AB16" s="66"/>
      <c r="AC16" s="7"/>
      <c r="AD16" s="7"/>
      <c r="AE16" s="7" t="s">
        <v>560</v>
      </c>
      <c r="AF16" s="10" t="s">
        <v>561</v>
      </c>
      <c r="AG16" s="30" t="str">
        <f t="shared" si="0"/>
        <v>Non-blank</v>
      </c>
    </row>
    <row r="17" spans="1:33" s="28" customFormat="1" ht="30" x14ac:dyDescent="0.3">
      <c r="A17" s="93"/>
      <c r="B17" s="7" t="s">
        <v>22</v>
      </c>
      <c r="C17" s="7" t="s">
        <v>23</v>
      </c>
      <c r="D17" s="7" t="s">
        <v>702</v>
      </c>
      <c r="E17" s="7" t="s">
        <v>24</v>
      </c>
      <c r="F17" s="66"/>
      <c r="G17" s="66"/>
      <c r="H17" s="66"/>
      <c r="I17" s="66"/>
      <c r="J17" s="66"/>
      <c r="K17" s="66"/>
      <c r="L17" s="66"/>
      <c r="M17" s="66"/>
      <c r="N17" s="66"/>
      <c r="O17" s="66"/>
      <c r="P17" s="66">
        <v>6.5235300000000001</v>
      </c>
      <c r="Q17" s="66"/>
      <c r="R17" s="66"/>
      <c r="S17" s="66"/>
      <c r="T17" s="66"/>
      <c r="U17" s="66">
        <v>8.4502600000000001</v>
      </c>
      <c r="V17" s="66"/>
      <c r="W17" s="66"/>
      <c r="X17" s="66"/>
      <c r="Y17" s="66"/>
      <c r="Z17" s="66"/>
      <c r="AA17" s="66"/>
      <c r="AB17" s="66"/>
      <c r="AC17" s="7"/>
      <c r="AD17" s="7"/>
      <c r="AE17" s="7" t="s">
        <v>2012</v>
      </c>
      <c r="AF17" s="10" t="s">
        <v>2013</v>
      </c>
      <c r="AG17" s="30" t="str">
        <f t="shared" si="0"/>
        <v>Non-blank</v>
      </c>
    </row>
    <row r="18" spans="1:33" s="28" customFormat="1" ht="30" x14ac:dyDescent="0.3">
      <c r="A18" s="93"/>
      <c r="B18" s="7" t="s">
        <v>26</v>
      </c>
      <c r="C18" s="7" t="s">
        <v>27</v>
      </c>
      <c r="D18" s="7" t="s">
        <v>702</v>
      </c>
      <c r="E18" s="7" t="s">
        <v>28</v>
      </c>
      <c r="F18" s="66">
        <v>2748.3325552897882</v>
      </c>
      <c r="G18" s="66"/>
      <c r="H18" s="66"/>
      <c r="I18" s="66"/>
      <c r="J18" s="66"/>
      <c r="K18" s="66"/>
      <c r="L18" s="66"/>
      <c r="M18" s="66"/>
      <c r="N18" s="66"/>
      <c r="O18" s="66"/>
      <c r="P18" s="66"/>
      <c r="Q18" s="66"/>
      <c r="R18" s="66"/>
      <c r="S18" s="66"/>
      <c r="T18" s="66"/>
      <c r="U18" s="66">
        <v>6028.4931370862205</v>
      </c>
      <c r="V18" s="66"/>
      <c r="W18" s="66"/>
      <c r="X18" s="66"/>
      <c r="Y18" s="66"/>
      <c r="Z18" s="66"/>
      <c r="AA18" s="66"/>
      <c r="AB18" s="66"/>
      <c r="AC18" s="7"/>
      <c r="AD18" s="7"/>
      <c r="AE18" s="7" t="s">
        <v>568</v>
      </c>
      <c r="AF18" s="10"/>
      <c r="AG18" s="30" t="str">
        <f t="shared" si="0"/>
        <v>Non-blank</v>
      </c>
    </row>
    <row r="19" spans="1:33" s="28" customFormat="1" ht="30" x14ac:dyDescent="0.3">
      <c r="A19" s="93"/>
      <c r="B19" s="7" t="s">
        <v>26</v>
      </c>
      <c r="C19" s="7" t="s">
        <v>27</v>
      </c>
      <c r="D19" s="7" t="s">
        <v>702</v>
      </c>
      <c r="E19" s="7" t="s">
        <v>28</v>
      </c>
      <c r="F19" s="66"/>
      <c r="G19" s="66"/>
      <c r="H19" s="66"/>
      <c r="I19" s="66"/>
      <c r="J19" s="66"/>
      <c r="K19" s="66"/>
      <c r="L19" s="66"/>
      <c r="M19" s="66"/>
      <c r="N19" s="66"/>
      <c r="O19" s="66"/>
      <c r="P19" s="66">
        <v>750.178</v>
      </c>
      <c r="Q19" s="66"/>
      <c r="R19" s="66"/>
      <c r="S19" s="66"/>
      <c r="T19" s="66"/>
      <c r="U19" s="66">
        <v>837.42619999999999</v>
      </c>
      <c r="V19" s="66"/>
      <c r="W19" s="66"/>
      <c r="X19" s="66"/>
      <c r="Y19" s="66"/>
      <c r="Z19" s="66"/>
      <c r="AA19" s="66"/>
      <c r="AB19" s="66"/>
      <c r="AC19" s="7"/>
      <c r="AD19" s="7"/>
      <c r="AE19" s="7" t="s">
        <v>2012</v>
      </c>
      <c r="AF19" s="10" t="s">
        <v>2013</v>
      </c>
      <c r="AG19" s="30" t="str">
        <f t="shared" si="0"/>
        <v>Non-blank</v>
      </c>
    </row>
    <row r="20" spans="1:33" s="28" customFormat="1" ht="16.8" x14ac:dyDescent="0.3">
      <c r="A20" s="93"/>
      <c r="B20" s="7" t="s">
        <v>30</v>
      </c>
      <c r="C20" s="7" t="s">
        <v>31</v>
      </c>
      <c r="D20" s="7" t="s">
        <v>702</v>
      </c>
      <c r="E20" s="7" t="s">
        <v>32</v>
      </c>
      <c r="F20" s="66"/>
      <c r="G20" s="66"/>
      <c r="H20" s="66"/>
      <c r="I20" s="66"/>
      <c r="J20" s="66"/>
      <c r="K20" s="66"/>
      <c r="L20" s="66"/>
      <c r="M20" s="66"/>
      <c r="N20" s="66"/>
      <c r="O20" s="66"/>
      <c r="P20" s="66"/>
      <c r="Q20" s="66"/>
      <c r="R20" s="66"/>
      <c r="S20" s="66"/>
      <c r="T20" s="66">
        <v>18.7</v>
      </c>
      <c r="U20" s="66"/>
      <c r="V20" s="66"/>
      <c r="W20" s="66"/>
      <c r="X20" s="66"/>
      <c r="Y20" s="66"/>
      <c r="Z20" s="66"/>
      <c r="AA20" s="66"/>
      <c r="AB20" s="66"/>
      <c r="AC20" s="7"/>
      <c r="AD20" s="7"/>
      <c r="AE20" s="7" t="s">
        <v>604</v>
      </c>
      <c r="AF20" s="10" t="s">
        <v>565</v>
      </c>
      <c r="AG20" s="30" t="str">
        <f t="shared" si="0"/>
        <v>Non-blank</v>
      </c>
    </row>
    <row r="21" spans="1:33" s="28" customFormat="1" ht="16.8" x14ac:dyDescent="0.3">
      <c r="A21" s="93"/>
      <c r="B21" s="7" t="s">
        <v>34</v>
      </c>
      <c r="C21" s="7" t="s">
        <v>35</v>
      </c>
      <c r="D21" s="7" t="s">
        <v>702</v>
      </c>
      <c r="E21" s="7" t="s">
        <v>36</v>
      </c>
      <c r="F21" s="66"/>
      <c r="G21" s="66"/>
      <c r="H21" s="66"/>
      <c r="I21" s="66"/>
      <c r="J21" s="66"/>
      <c r="K21" s="66"/>
      <c r="L21" s="66"/>
      <c r="M21" s="66"/>
      <c r="N21" s="66"/>
      <c r="O21" s="66"/>
      <c r="P21" s="66"/>
      <c r="Q21" s="66"/>
      <c r="R21" s="66"/>
      <c r="S21" s="66"/>
      <c r="T21" s="66"/>
      <c r="U21" s="66"/>
      <c r="V21" s="66">
        <v>25.92</v>
      </c>
      <c r="W21" s="66"/>
      <c r="X21" s="66"/>
      <c r="Y21" s="66"/>
      <c r="Z21" s="66"/>
      <c r="AA21" s="66"/>
      <c r="AB21" s="66"/>
      <c r="AC21" s="7"/>
      <c r="AD21" s="7"/>
      <c r="AE21" s="7" t="s">
        <v>601</v>
      </c>
      <c r="AF21" s="10" t="s">
        <v>565</v>
      </c>
      <c r="AG21" s="30" t="str">
        <f t="shared" si="0"/>
        <v>Non-blank</v>
      </c>
    </row>
    <row r="22" spans="1:33" s="28" customFormat="1" ht="30" hidden="1" x14ac:dyDescent="0.3">
      <c r="A22" s="93"/>
      <c r="B22" s="7" t="s">
        <v>38</v>
      </c>
      <c r="C22" s="7" t="s">
        <v>39</v>
      </c>
      <c r="D22" s="7" t="s">
        <v>703</v>
      </c>
      <c r="E22" s="7" t="s">
        <v>32</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10"/>
      <c r="AG22" s="30" t="str">
        <f t="shared" si="0"/>
        <v>X</v>
      </c>
    </row>
    <row r="23" spans="1:33" s="28" customFormat="1" ht="30" hidden="1" x14ac:dyDescent="0.3">
      <c r="A23" s="93"/>
      <c r="B23" s="7" t="s">
        <v>41</v>
      </c>
      <c r="C23" s="7" t="s">
        <v>42</v>
      </c>
      <c r="D23" s="7" t="s">
        <v>703</v>
      </c>
      <c r="E23" s="7" t="s">
        <v>43</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10"/>
      <c r="AG23" s="30" t="str">
        <f t="shared" si="0"/>
        <v>X</v>
      </c>
    </row>
    <row r="24" spans="1:33" s="28" customFormat="1" ht="30" hidden="1" x14ac:dyDescent="0.3">
      <c r="A24" s="93"/>
      <c r="B24" s="7" t="s">
        <v>45</v>
      </c>
      <c r="C24" s="7" t="s">
        <v>46</v>
      </c>
      <c r="D24" s="7" t="s">
        <v>703</v>
      </c>
      <c r="E24" s="7" t="s">
        <v>12</v>
      </c>
      <c r="F24" s="66"/>
      <c r="G24" s="66"/>
      <c r="H24" s="66"/>
      <c r="I24" s="66"/>
      <c r="J24" s="66"/>
      <c r="K24" s="66"/>
      <c r="L24" s="66"/>
      <c r="M24" s="66"/>
      <c r="N24" s="66"/>
      <c r="O24" s="66"/>
      <c r="P24" s="66"/>
      <c r="Q24" s="66"/>
      <c r="R24" s="66"/>
      <c r="S24" s="66"/>
      <c r="T24" s="66"/>
      <c r="U24" s="66"/>
      <c r="V24" s="66"/>
      <c r="W24" s="66"/>
      <c r="X24" s="66"/>
      <c r="Y24" s="66"/>
      <c r="Z24" s="66"/>
      <c r="AA24" s="66"/>
      <c r="AB24" s="66"/>
      <c r="AC24" s="7"/>
      <c r="AD24" s="7"/>
      <c r="AE24" s="7"/>
      <c r="AF24" s="10"/>
      <c r="AG24" s="30" t="str">
        <f t="shared" si="0"/>
        <v>X</v>
      </c>
    </row>
    <row r="25" spans="1:33" s="28" customFormat="1" ht="30" hidden="1" x14ac:dyDescent="0.3">
      <c r="A25" s="93"/>
      <c r="B25" s="7" t="s">
        <v>49</v>
      </c>
      <c r="C25" s="7" t="s">
        <v>48</v>
      </c>
      <c r="D25" s="7" t="s">
        <v>703</v>
      </c>
      <c r="E25" s="7" t="s">
        <v>50</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9"/>
      <c r="AG25" s="30" t="str">
        <f t="shared" si="0"/>
        <v>X</v>
      </c>
    </row>
    <row r="26" spans="1:33" s="28" customFormat="1" ht="16.8" x14ac:dyDescent="0.3">
      <c r="A26" s="93" t="s">
        <v>52</v>
      </c>
      <c r="B26" s="7" t="s">
        <v>53</v>
      </c>
      <c r="C26" s="7" t="s">
        <v>54</v>
      </c>
      <c r="D26" s="7" t="s">
        <v>701</v>
      </c>
      <c r="E26" s="7" t="s">
        <v>16</v>
      </c>
      <c r="F26" s="66">
        <v>306.42666625999999</v>
      </c>
      <c r="G26" s="66"/>
      <c r="H26" s="66"/>
      <c r="I26" s="66"/>
      <c r="J26" s="66"/>
      <c r="K26" s="66"/>
      <c r="L26" s="66"/>
      <c r="M26" s="66"/>
      <c r="N26" s="66"/>
      <c r="O26" s="66"/>
      <c r="P26" s="66"/>
      <c r="Q26" s="66"/>
      <c r="R26" s="66"/>
      <c r="S26" s="66"/>
      <c r="T26" s="66"/>
      <c r="U26" s="66">
        <v>339.613525391</v>
      </c>
      <c r="V26" s="66"/>
      <c r="W26" s="66"/>
      <c r="X26" s="66"/>
      <c r="Y26" s="66"/>
      <c r="Z26" s="66"/>
      <c r="AA26" s="66"/>
      <c r="AB26" s="66"/>
      <c r="AC26" s="7"/>
      <c r="AD26" s="7"/>
      <c r="AE26" s="7" t="s">
        <v>560</v>
      </c>
      <c r="AF26" s="10" t="s">
        <v>561</v>
      </c>
      <c r="AG26" s="30" t="str">
        <f t="shared" si="0"/>
        <v>Non-blank</v>
      </c>
    </row>
    <row r="27" spans="1:33" s="28" customFormat="1" ht="30" x14ac:dyDescent="0.3">
      <c r="A27" s="93"/>
      <c r="B27" s="7" t="s">
        <v>56</v>
      </c>
      <c r="C27" s="7" t="s">
        <v>57</v>
      </c>
      <c r="D27" s="7" t="s">
        <v>702</v>
      </c>
      <c r="E27" s="7" t="s">
        <v>32</v>
      </c>
      <c r="F27" s="66">
        <v>38.112769435323401</v>
      </c>
      <c r="G27" s="66"/>
      <c r="H27" s="66"/>
      <c r="I27" s="66"/>
      <c r="J27" s="66"/>
      <c r="K27" s="66"/>
      <c r="L27" s="66"/>
      <c r="M27" s="66"/>
      <c r="N27" s="66"/>
      <c r="O27" s="66"/>
      <c r="P27" s="66"/>
      <c r="Q27" s="66"/>
      <c r="R27" s="66"/>
      <c r="S27" s="66"/>
      <c r="T27" s="66"/>
      <c r="U27" s="66">
        <v>36.129098445851099</v>
      </c>
      <c r="V27" s="66"/>
      <c r="W27" s="66"/>
      <c r="X27" s="66"/>
      <c r="Y27" s="66"/>
      <c r="Z27" s="66"/>
      <c r="AA27" s="66"/>
      <c r="AB27" s="66"/>
      <c r="AC27" s="7"/>
      <c r="AD27" s="7"/>
      <c r="AE27" s="7" t="s">
        <v>568</v>
      </c>
      <c r="AF27" s="9"/>
      <c r="AG27" s="30" t="str">
        <f t="shared" si="0"/>
        <v>Non-blank</v>
      </c>
    </row>
    <row r="28" spans="1:33" s="28" customFormat="1" ht="30" x14ac:dyDescent="0.3">
      <c r="A28" s="93"/>
      <c r="B28" s="7" t="s">
        <v>59</v>
      </c>
      <c r="C28" s="7" t="s">
        <v>60</v>
      </c>
      <c r="D28" s="7" t="s">
        <v>702</v>
      </c>
      <c r="E28" s="7" t="s">
        <v>61</v>
      </c>
      <c r="F28" s="66">
        <v>38.724277969200003</v>
      </c>
      <c r="G28" s="66"/>
      <c r="H28" s="66"/>
      <c r="I28" s="66"/>
      <c r="J28" s="66"/>
      <c r="K28" s="66"/>
      <c r="L28" s="66"/>
      <c r="M28" s="66"/>
      <c r="N28" s="66"/>
      <c r="O28" s="66"/>
      <c r="P28" s="66"/>
      <c r="Q28" s="66"/>
      <c r="R28" s="66"/>
      <c r="S28" s="66"/>
      <c r="T28" s="66"/>
      <c r="U28" s="66">
        <v>33.986494468300002</v>
      </c>
      <c r="V28" s="66"/>
      <c r="W28" s="66"/>
      <c r="X28" s="66"/>
      <c r="Y28" s="66"/>
      <c r="Z28" s="66"/>
      <c r="AA28" s="66"/>
      <c r="AB28" s="66"/>
      <c r="AC28" s="7"/>
      <c r="AD28" s="7"/>
      <c r="AE28" s="7" t="s">
        <v>560</v>
      </c>
      <c r="AF28" s="10" t="s">
        <v>561</v>
      </c>
      <c r="AG28" s="30" t="str">
        <f t="shared" si="0"/>
        <v>Non-blank</v>
      </c>
    </row>
    <row r="29" spans="1:33" s="28" customFormat="1" ht="30" x14ac:dyDescent="0.3">
      <c r="A29" s="93"/>
      <c r="B29" s="7" t="s">
        <v>63</v>
      </c>
      <c r="C29" s="7" t="s">
        <v>64</v>
      </c>
      <c r="D29" s="7" t="s">
        <v>702</v>
      </c>
      <c r="E29" s="7" t="s">
        <v>32</v>
      </c>
      <c r="F29" s="66"/>
      <c r="G29" s="66"/>
      <c r="H29" s="66"/>
      <c r="I29" s="66"/>
      <c r="J29" s="66"/>
      <c r="K29" s="66"/>
      <c r="L29" s="66"/>
      <c r="M29" s="66"/>
      <c r="N29" s="66"/>
      <c r="O29" s="66"/>
      <c r="P29" s="66"/>
      <c r="Q29" s="66"/>
      <c r="R29" s="66"/>
      <c r="S29" s="66"/>
      <c r="T29" s="66"/>
      <c r="U29" s="66">
        <v>8.2777438112699997</v>
      </c>
      <c r="V29" s="66"/>
      <c r="W29" s="66"/>
      <c r="X29" s="66"/>
      <c r="Y29" s="66"/>
      <c r="Z29" s="66"/>
      <c r="AA29" s="66"/>
      <c r="AB29" s="66"/>
      <c r="AC29" s="7"/>
      <c r="AD29" s="7"/>
      <c r="AE29" s="7" t="s">
        <v>560</v>
      </c>
      <c r="AF29" s="10" t="s">
        <v>561</v>
      </c>
      <c r="AG29" s="30" t="str">
        <f t="shared" si="0"/>
        <v>Non-blank</v>
      </c>
    </row>
    <row r="30" spans="1:33" s="28" customFormat="1" ht="30" x14ac:dyDescent="0.3">
      <c r="A30" s="93"/>
      <c r="B30" s="7" t="s">
        <v>66</v>
      </c>
      <c r="C30" s="7" t="s">
        <v>67</v>
      </c>
      <c r="D30" s="7" t="s">
        <v>702</v>
      </c>
      <c r="E30" s="7" t="s">
        <v>68</v>
      </c>
      <c r="F30" s="66"/>
      <c r="G30" s="66"/>
      <c r="H30" s="66"/>
      <c r="I30" s="66"/>
      <c r="J30" s="66"/>
      <c r="K30" s="66"/>
      <c r="L30" s="66"/>
      <c r="M30" s="66"/>
      <c r="N30" s="66"/>
      <c r="O30" s="66"/>
      <c r="P30" s="66"/>
      <c r="Q30" s="66"/>
      <c r="R30" s="66"/>
      <c r="S30" s="66"/>
      <c r="T30" s="66"/>
      <c r="U30" s="66"/>
      <c r="V30" s="66"/>
      <c r="W30" s="66"/>
      <c r="X30" s="66"/>
      <c r="Y30" s="66"/>
      <c r="Z30" s="66">
        <v>51</v>
      </c>
      <c r="AA30" s="66"/>
      <c r="AB30" s="66"/>
      <c r="AC30" s="7"/>
      <c r="AD30" s="7"/>
      <c r="AE30" s="7" t="s">
        <v>566</v>
      </c>
      <c r="AF30" s="9" t="s">
        <v>567</v>
      </c>
      <c r="AG30" s="30" t="str">
        <f t="shared" si="0"/>
        <v>Non-blank</v>
      </c>
    </row>
    <row r="31" spans="1:33" s="28" customFormat="1" hidden="1" x14ac:dyDescent="0.3">
      <c r="A31" s="93"/>
      <c r="B31" s="7" t="s">
        <v>70</v>
      </c>
      <c r="C31" s="7" t="s">
        <v>71</v>
      </c>
      <c r="D31" s="7" t="s">
        <v>702</v>
      </c>
      <c r="E31" s="7" t="s">
        <v>72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9"/>
      <c r="AG31" s="30" t="str">
        <f t="shared" si="0"/>
        <v>X</v>
      </c>
    </row>
    <row r="32" spans="1:33" s="28" customFormat="1" ht="30" hidden="1" x14ac:dyDescent="0.3">
      <c r="A32" s="93"/>
      <c r="B32" s="7" t="s">
        <v>74</v>
      </c>
      <c r="C32" s="7" t="s">
        <v>75</v>
      </c>
      <c r="D32" s="7" t="s">
        <v>702</v>
      </c>
      <c r="E32" s="7" t="s">
        <v>32</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9"/>
      <c r="AG32" s="30" t="str">
        <f t="shared" si="0"/>
        <v>X</v>
      </c>
    </row>
    <row r="33" spans="1:33" s="28" customFormat="1" ht="30" hidden="1" x14ac:dyDescent="0.3">
      <c r="A33" s="93"/>
      <c r="B33" s="7" t="s">
        <v>77</v>
      </c>
      <c r="C33" s="7" t="s">
        <v>78</v>
      </c>
      <c r="D33" s="7" t="s">
        <v>702</v>
      </c>
      <c r="E33" s="7" t="s">
        <v>32</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9"/>
      <c r="AG33" s="30" t="str">
        <f t="shared" si="0"/>
        <v>X</v>
      </c>
    </row>
    <row r="34" spans="1:33" s="28" customFormat="1" ht="30" x14ac:dyDescent="0.3">
      <c r="A34" s="93"/>
      <c r="B34" s="7" t="s">
        <v>80</v>
      </c>
      <c r="C34" s="7" t="s">
        <v>81</v>
      </c>
      <c r="D34" s="7" t="s">
        <v>701</v>
      </c>
      <c r="E34" s="7" t="s">
        <v>32</v>
      </c>
      <c r="F34" s="66"/>
      <c r="G34" s="66"/>
      <c r="H34" s="66"/>
      <c r="I34" s="66"/>
      <c r="J34" s="66"/>
      <c r="K34" s="66"/>
      <c r="L34" s="66"/>
      <c r="M34" s="66"/>
      <c r="N34" s="66"/>
      <c r="O34" s="66"/>
      <c r="P34" s="66"/>
      <c r="Q34" s="66"/>
      <c r="R34" s="66"/>
      <c r="S34" s="66"/>
      <c r="T34" s="66"/>
      <c r="U34" s="66">
        <v>63.87</v>
      </c>
      <c r="V34" s="66"/>
      <c r="W34" s="66"/>
      <c r="X34" s="66"/>
      <c r="Y34" s="66"/>
      <c r="Z34" s="66"/>
      <c r="AA34" s="66"/>
      <c r="AB34" s="66"/>
      <c r="AC34" s="7"/>
      <c r="AD34" s="7"/>
      <c r="AE34" s="7" t="s">
        <v>560</v>
      </c>
      <c r="AF34" s="10" t="s">
        <v>561</v>
      </c>
      <c r="AG34" s="30" t="str">
        <f t="shared" si="0"/>
        <v>Non-blank</v>
      </c>
    </row>
    <row r="35" spans="1:33" s="28" customFormat="1" ht="30" x14ac:dyDescent="0.3">
      <c r="A35" s="93"/>
      <c r="B35" s="7" t="s">
        <v>80</v>
      </c>
      <c r="C35" s="7" t="s">
        <v>81</v>
      </c>
      <c r="D35" s="7" t="s">
        <v>701</v>
      </c>
      <c r="E35" s="7" t="s">
        <v>32</v>
      </c>
      <c r="F35" s="66"/>
      <c r="G35" s="66"/>
      <c r="H35" s="66"/>
      <c r="I35" s="66"/>
      <c r="J35" s="66"/>
      <c r="K35" s="66"/>
      <c r="L35" s="66">
        <v>2.09</v>
      </c>
      <c r="M35" s="66"/>
      <c r="N35" s="66"/>
      <c r="O35" s="66"/>
      <c r="P35" s="66"/>
      <c r="Q35" s="66"/>
      <c r="R35" s="66"/>
      <c r="S35" s="66"/>
      <c r="T35" s="66"/>
      <c r="U35" s="66"/>
      <c r="V35" s="66"/>
      <c r="W35" s="66"/>
      <c r="X35" s="66"/>
      <c r="Y35" s="66"/>
      <c r="Z35" s="66"/>
      <c r="AA35" s="66"/>
      <c r="AB35" s="66"/>
      <c r="AC35" s="7"/>
      <c r="AD35" s="7" t="s">
        <v>1162</v>
      </c>
      <c r="AE35" s="7"/>
      <c r="AF35" s="10" t="s">
        <v>1163</v>
      </c>
      <c r="AG35" s="30" t="str">
        <f t="shared" si="0"/>
        <v>Non-blank</v>
      </c>
    </row>
    <row r="36" spans="1:33" s="28" customFormat="1" ht="30" x14ac:dyDescent="0.3">
      <c r="A36" s="93"/>
      <c r="B36" s="7" t="s">
        <v>83</v>
      </c>
      <c r="C36" s="7" t="s">
        <v>84</v>
      </c>
      <c r="D36" s="7" t="s">
        <v>702</v>
      </c>
      <c r="E36" s="7" t="s">
        <v>16</v>
      </c>
      <c r="F36" s="66"/>
      <c r="G36" s="66"/>
      <c r="H36" s="66"/>
      <c r="I36" s="66"/>
      <c r="J36" s="66"/>
      <c r="K36" s="66"/>
      <c r="L36" s="66"/>
      <c r="M36" s="66"/>
      <c r="N36" s="66"/>
      <c r="O36" s="66"/>
      <c r="P36" s="66"/>
      <c r="Q36" s="66"/>
      <c r="R36" s="66"/>
      <c r="S36" s="66"/>
      <c r="T36" s="66"/>
      <c r="U36" s="66">
        <v>600.37799999999993</v>
      </c>
      <c r="V36" s="66"/>
      <c r="W36" s="66"/>
      <c r="X36" s="66"/>
      <c r="Y36" s="66"/>
      <c r="Z36" s="66"/>
      <c r="AA36" s="66"/>
      <c r="AB36" s="66"/>
      <c r="AC36" s="7"/>
      <c r="AD36" s="7"/>
      <c r="AE36" s="7" t="s">
        <v>568</v>
      </c>
      <c r="AF36" s="10"/>
      <c r="AG36" s="30" t="str">
        <f t="shared" si="0"/>
        <v>Non-blank</v>
      </c>
    </row>
    <row r="37" spans="1:33" s="28" customFormat="1" ht="30" x14ac:dyDescent="0.3">
      <c r="A37" s="93"/>
      <c r="B37" s="7" t="s">
        <v>86</v>
      </c>
      <c r="C37" s="7" t="s">
        <v>87</v>
      </c>
      <c r="D37" s="7" t="s">
        <v>702</v>
      </c>
      <c r="E37" s="7" t="s">
        <v>88</v>
      </c>
      <c r="F37" s="66"/>
      <c r="G37" s="66"/>
      <c r="H37" s="66"/>
      <c r="I37" s="66"/>
      <c r="J37" s="66"/>
      <c r="K37" s="66"/>
      <c r="L37" s="66"/>
      <c r="M37" s="66"/>
      <c r="N37" s="66"/>
      <c r="O37" s="66"/>
      <c r="P37" s="66"/>
      <c r="Q37" s="66"/>
      <c r="R37" s="66"/>
      <c r="S37" s="66"/>
      <c r="T37" s="66"/>
      <c r="U37" s="66"/>
      <c r="V37" s="66"/>
      <c r="W37" s="66">
        <v>1131.6153159999999</v>
      </c>
      <c r="X37" s="66"/>
      <c r="Y37" s="66"/>
      <c r="Z37" s="66"/>
      <c r="AA37" s="66"/>
      <c r="AB37" s="66"/>
      <c r="AC37" s="7"/>
      <c r="AD37" s="7"/>
      <c r="AE37" s="7" t="s">
        <v>569</v>
      </c>
      <c r="AF37" s="10" t="s">
        <v>565</v>
      </c>
      <c r="AG37" s="30" t="str">
        <f t="shared" si="0"/>
        <v>Non-blank</v>
      </c>
    </row>
    <row r="38" spans="1:33" s="28" customFormat="1" ht="16.8" x14ac:dyDescent="0.3">
      <c r="A38" s="93"/>
      <c r="B38" s="7" t="s">
        <v>90</v>
      </c>
      <c r="C38" s="7" t="s">
        <v>91</v>
      </c>
      <c r="D38" s="7" t="s">
        <v>702</v>
      </c>
      <c r="E38" s="7" t="s">
        <v>92</v>
      </c>
      <c r="F38" s="66"/>
      <c r="G38" s="66"/>
      <c r="H38" s="66"/>
      <c r="I38" s="66"/>
      <c r="J38" s="66"/>
      <c r="K38" s="66"/>
      <c r="L38" s="66"/>
      <c r="M38" s="66"/>
      <c r="N38" s="66"/>
      <c r="O38" s="66"/>
      <c r="P38" s="66"/>
      <c r="Q38" s="66"/>
      <c r="R38" s="66"/>
      <c r="S38" s="66"/>
      <c r="T38" s="66"/>
      <c r="U38" s="66"/>
      <c r="V38" s="66"/>
      <c r="W38" s="66">
        <v>0.45486633250000003</v>
      </c>
      <c r="X38" s="66"/>
      <c r="Y38" s="66"/>
      <c r="Z38" s="66"/>
      <c r="AA38" s="66"/>
      <c r="AB38" s="66"/>
      <c r="AC38" s="7"/>
      <c r="AD38" s="7"/>
      <c r="AE38" s="7" t="s">
        <v>569</v>
      </c>
      <c r="AF38" s="10" t="s">
        <v>565</v>
      </c>
      <c r="AG38" s="30" t="str">
        <f t="shared" si="0"/>
        <v>Non-blank</v>
      </c>
    </row>
    <row r="39" spans="1:33" s="28" customFormat="1" ht="16.8" x14ac:dyDescent="0.3">
      <c r="A39" s="93"/>
      <c r="B39" s="7" t="s">
        <v>94</v>
      </c>
      <c r="C39" s="7" t="s">
        <v>95</v>
      </c>
      <c r="D39" s="7" t="s">
        <v>702</v>
      </c>
      <c r="E39" s="7" t="s">
        <v>92</v>
      </c>
      <c r="F39" s="66"/>
      <c r="G39" s="66"/>
      <c r="H39" s="66"/>
      <c r="I39" s="66"/>
      <c r="J39" s="66"/>
      <c r="K39" s="66"/>
      <c r="L39" s="66"/>
      <c r="M39" s="66"/>
      <c r="N39" s="66"/>
      <c r="O39" s="66"/>
      <c r="P39" s="66"/>
      <c r="Q39" s="66"/>
      <c r="R39" s="66"/>
      <c r="S39" s="66"/>
      <c r="T39" s="66"/>
      <c r="U39" s="66"/>
      <c r="V39" s="66"/>
      <c r="W39" s="66"/>
      <c r="X39" s="66"/>
      <c r="Y39" s="66">
        <v>0.39617766269999999</v>
      </c>
      <c r="Z39" s="66"/>
      <c r="AA39" s="66"/>
      <c r="AB39" s="66"/>
      <c r="AC39" s="7"/>
      <c r="AD39" s="7"/>
      <c r="AE39" s="7" t="s">
        <v>569</v>
      </c>
      <c r="AF39" s="10" t="s">
        <v>565</v>
      </c>
      <c r="AG39" s="30" t="str">
        <f t="shared" si="0"/>
        <v>Non-blank</v>
      </c>
    </row>
    <row r="40" spans="1:33" s="28" customFormat="1" ht="16.8" hidden="1" x14ac:dyDescent="0.3">
      <c r="A40" s="93"/>
      <c r="B40" s="7" t="s">
        <v>98</v>
      </c>
      <c r="C40" s="7" t="s">
        <v>97</v>
      </c>
      <c r="D40" s="7" t="s">
        <v>703</v>
      </c>
      <c r="E40" s="7" t="s">
        <v>32</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16.8" x14ac:dyDescent="0.3">
      <c r="A41" s="93"/>
      <c r="B41" s="7" t="s">
        <v>100</v>
      </c>
      <c r="C41" s="7" t="s">
        <v>99</v>
      </c>
      <c r="D41" s="7" t="s">
        <v>703</v>
      </c>
      <c r="E41" s="7" t="s">
        <v>32</v>
      </c>
      <c r="F41" s="66"/>
      <c r="G41" s="66"/>
      <c r="H41" s="66"/>
      <c r="I41" s="66"/>
      <c r="J41" s="66"/>
      <c r="K41" s="66"/>
      <c r="L41" s="66">
        <v>7.09</v>
      </c>
      <c r="M41" s="66"/>
      <c r="N41" s="66"/>
      <c r="O41" s="66"/>
      <c r="P41" s="66"/>
      <c r="Q41" s="66"/>
      <c r="R41" s="66"/>
      <c r="S41" s="66"/>
      <c r="T41" s="66"/>
      <c r="U41" s="66"/>
      <c r="V41" s="66"/>
      <c r="W41" s="66"/>
      <c r="X41" s="66"/>
      <c r="Y41" s="66"/>
      <c r="Z41" s="66"/>
      <c r="AA41" s="66"/>
      <c r="AB41" s="66"/>
      <c r="AC41" s="7"/>
      <c r="AD41" s="7" t="s">
        <v>1162</v>
      </c>
      <c r="AE41" s="7"/>
      <c r="AF41" s="10" t="s">
        <v>1163</v>
      </c>
      <c r="AG41" s="30" t="str">
        <f t="shared" si="0"/>
        <v>Non-blank</v>
      </c>
    </row>
    <row r="42" spans="1:33" s="28" customFormat="1" ht="30" hidden="1" x14ac:dyDescent="0.3">
      <c r="A42" s="93"/>
      <c r="B42" s="7" t="s">
        <v>699</v>
      </c>
      <c r="C42" s="7" t="s">
        <v>101</v>
      </c>
      <c r="D42" s="7" t="s">
        <v>703</v>
      </c>
      <c r="E42" s="7" t="s">
        <v>103</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30" hidden="1" x14ac:dyDescent="0.3">
      <c r="A43" s="93"/>
      <c r="B43" s="7" t="s">
        <v>105</v>
      </c>
      <c r="C43" s="7" t="s">
        <v>102</v>
      </c>
      <c r="D43" s="7" t="s">
        <v>703</v>
      </c>
      <c r="E43" s="7" t="s">
        <v>103</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16.8" hidden="1" x14ac:dyDescent="0.3">
      <c r="A44" s="93"/>
      <c r="B44" s="7" t="s">
        <v>108</v>
      </c>
      <c r="C44" s="7" t="s">
        <v>106</v>
      </c>
      <c r="D44" s="7" t="s">
        <v>703</v>
      </c>
      <c r="E44" s="7" t="s">
        <v>109</v>
      </c>
      <c r="F44" s="66"/>
      <c r="G44" s="66"/>
      <c r="H44" s="66"/>
      <c r="I44" s="66"/>
      <c r="J44" s="66"/>
      <c r="K44" s="66"/>
      <c r="L44" s="66"/>
      <c r="M44" s="66"/>
      <c r="N44" s="66"/>
      <c r="O44" s="66"/>
      <c r="P44" s="66"/>
      <c r="Q44" s="66"/>
      <c r="R44" s="66"/>
      <c r="S44" s="66"/>
      <c r="T44" s="66"/>
      <c r="U44" s="66"/>
      <c r="V44" s="66"/>
      <c r="W44" s="66"/>
      <c r="X44" s="66"/>
      <c r="Y44" s="66"/>
      <c r="Z44" s="66"/>
      <c r="AA44" s="66"/>
      <c r="AB44" s="66"/>
      <c r="AC44" s="7"/>
      <c r="AD44" s="7"/>
      <c r="AE44" s="7"/>
      <c r="AF44" s="10"/>
      <c r="AG44" s="30" t="str">
        <f t="shared" si="0"/>
        <v>X</v>
      </c>
    </row>
    <row r="45" spans="1:33" s="28" customFormat="1" ht="16.8" x14ac:dyDescent="0.3">
      <c r="A45" s="93" t="s">
        <v>111</v>
      </c>
      <c r="B45" s="7" t="s">
        <v>112</v>
      </c>
      <c r="C45" s="7" t="s">
        <v>113</v>
      </c>
      <c r="D45" s="7" t="s">
        <v>701</v>
      </c>
      <c r="E45" s="7" t="s">
        <v>114</v>
      </c>
      <c r="F45" s="66"/>
      <c r="G45" s="66"/>
      <c r="H45" s="66"/>
      <c r="I45" s="66"/>
      <c r="J45" s="66"/>
      <c r="K45" s="66"/>
      <c r="L45" s="66"/>
      <c r="M45" s="66"/>
      <c r="N45" s="66"/>
      <c r="O45" s="66"/>
      <c r="P45" s="66"/>
      <c r="Q45" s="66"/>
      <c r="R45" s="66"/>
      <c r="S45" s="66"/>
      <c r="T45" s="66"/>
      <c r="U45" s="66"/>
      <c r="V45" s="66"/>
      <c r="W45" s="66">
        <v>6561.0958739999996</v>
      </c>
      <c r="X45" s="66"/>
      <c r="Y45" s="66"/>
      <c r="Z45" s="66"/>
      <c r="AA45" s="66"/>
      <c r="AB45" s="66"/>
      <c r="AC45" s="7"/>
      <c r="AD45" s="7"/>
      <c r="AE45" s="7" t="s">
        <v>569</v>
      </c>
      <c r="AF45" s="10" t="s">
        <v>565</v>
      </c>
      <c r="AG45" s="30" t="str">
        <f t="shared" si="0"/>
        <v>Non-blank</v>
      </c>
    </row>
    <row r="46" spans="1:33" s="28" customFormat="1" ht="16.8" x14ac:dyDescent="0.3">
      <c r="A46" s="93"/>
      <c r="B46" s="7" t="s">
        <v>112</v>
      </c>
      <c r="C46" s="7" t="s">
        <v>113</v>
      </c>
      <c r="D46" s="7" t="s">
        <v>701</v>
      </c>
      <c r="E46" s="7" t="s">
        <v>114</v>
      </c>
      <c r="F46" s="66"/>
      <c r="G46" s="66"/>
      <c r="H46" s="66"/>
      <c r="I46" s="66"/>
      <c r="J46" s="66"/>
      <c r="K46" s="66"/>
      <c r="L46" s="66"/>
      <c r="M46" s="66"/>
      <c r="N46" s="66"/>
      <c r="O46" s="66"/>
      <c r="P46" s="66">
        <v>1206</v>
      </c>
      <c r="Q46" s="66"/>
      <c r="R46" s="66"/>
      <c r="S46" s="66"/>
      <c r="T46" s="66"/>
      <c r="U46" s="66">
        <v>1358</v>
      </c>
      <c r="V46" s="66"/>
      <c r="W46" s="66"/>
      <c r="X46" s="66"/>
      <c r="Y46" s="66"/>
      <c r="Z46" s="66"/>
      <c r="AA46" s="66"/>
      <c r="AB46" s="66"/>
      <c r="AC46" s="7"/>
      <c r="AD46" s="7"/>
      <c r="AE46" s="7" t="s">
        <v>2012</v>
      </c>
      <c r="AF46" s="10" t="s">
        <v>2013</v>
      </c>
      <c r="AG46" s="30" t="str">
        <f t="shared" si="0"/>
        <v>Non-blank</v>
      </c>
    </row>
    <row r="47" spans="1:33" s="28" customFormat="1" ht="45" x14ac:dyDescent="0.3">
      <c r="A47" s="93"/>
      <c r="B47" s="7" t="s">
        <v>116</v>
      </c>
      <c r="C47" s="7" t="s">
        <v>117</v>
      </c>
      <c r="D47" s="7" t="s">
        <v>702</v>
      </c>
      <c r="E47" s="7" t="s">
        <v>118</v>
      </c>
      <c r="F47" s="66"/>
      <c r="G47" s="66"/>
      <c r="H47" s="66"/>
      <c r="I47" s="66"/>
      <c r="J47" s="66"/>
      <c r="K47" s="66"/>
      <c r="L47" s="66"/>
      <c r="M47" s="66"/>
      <c r="N47" s="66"/>
      <c r="O47" s="66"/>
      <c r="P47" s="66"/>
      <c r="Q47" s="66"/>
      <c r="R47" s="66"/>
      <c r="S47" s="66"/>
      <c r="T47" s="66"/>
      <c r="U47" s="66"/>
      <c r="V47" s="66"/>
      <c r="W47" s="66">
        <v>6979.8892276595743</v>
      </c>
      <c r="X47" s="66"/>
      <c r="Y47" s="66"/>
      <c r="Z47" s="66"/>
      <c r="AA47" s="66"/>
      <c r="AB47" s="66"/>
      <c r="AC47" s="7" t="s">
        <v>574</v>
      </c>
      <c r="AD47" s="7"/>
      <c r="AE47" s="7" t="s">
        <v>573</v>
      </c>
      <c r="AF47" s="10"/>
      <c r="AG47" s="30" t="str">
        <f t="shared" si="0"/>
        <v>Non-blank</v>
      </c>
    </row>
    <row r="48" spans="1:33" s="28" customFormat="1" ht="16.8" x14ac:dyDescent="0.3">
      <c r="A48" s="93"/>
      <c r="B48" s="7" t="s">
        <v>116</v>
      </c>
      <c r="C48" s="7" t="s">
        <v>117</v>
      </c>
      <c r="D48" s="7" t="s">
        <v>702</v>
      </c>
      <c r="E48" s="7" t="s">
        <v>118</v>
      </c>
      <c r="F48" s="66"/>
      <c r="G48" s="66"/>
      <c r="H48" s="66"/>
      <c r="I48" s="66"/>
      <c r="J48" s="66"/>
      <c r="K48" s="66"/>
      <c r="L48" s="66"/>
      <c r="M48" s="66"/>
      <c r="N48" s="66"/>
      <c r="O48" s="66"/>
      <c r="P48" s="66">
        <v>1010</v>
      </c>
      <c r="Q48" s="66"/>
      <c r="R48" s="66"/>
      <c r="S48" s="66"/>
      <c r="T48" s="66"/>
      <c r="U48" s="66">
        <v>1020</v>
      </c>
      <c r="V48" s="66"/>
      <c r="W48" s="66"/>
      <c r="X48" s="66"/>
      <c r="Y48" s="66"/>
      <c r="Z48" s="66"/>
      <c r="AA48" s="66"/>
      <c r="AB48" s="66"/>
      <c r="AC48" s="7"/>
      <c r="AD48" s="7"/>
      <c r="AE48" s="7" t="s">
        <v>2012</v>
      </c>
      <c r="AF48" s="10" t="s">
        <v>2013</v>
      </c>
      <c r="AG48" s="30" t="str">
        <f t="shared" si="0"/>
        <v>Non-blank</v>
      </c>
    </row>
    <row r="49" spans="1:33" s="28" customFormat="1" ht="45" x14ac:dyDescent="0.3">
      <c r="A49" s="93"/>
      <c r="B49" s="7" t="s">
        <v>120</v>
      </c>
      <c r="C49" s="7" t="s">
        <v>121</v>
      </c>
      <c r="D49" s="7" t="s">
        <v>702</v>
      </c>
      <c r="E49" s="7" t="s">
        <v>118</v>
      </c>
      <c r="F49" s="66"/>
      <c r="G49" s="66"/>
      <c r="H49" s="66"/>
      <c r="I49" s="66"/>
      <c r="J49" s="66"/>
      <c r="K49" s="66"/>
      <c r="L49" s="66"/>
      <c r="M49" s="66"/>
      <c r="N49" s="66"/>
      <c r="O49" s="66"/>
      <c r="P49" s="66"/>
      <c r="Q49" s="66"/>
      <c r="R49" s="66"/>
      <c r="S49" s="66"/>
      <c r="T49" s="66"/>
      <c r="U49" s="66"/>
      <c r="V49" s="66"/>
      <c r="W49" s="66">
        <v>19319.300862491131</v>
      </c>
      <c r="X49" s="66"/>
      <c r="Y49" s="66"/>
      <c r="Z49" s="66"/>
      <c r="AA49" s="66"/>
      <c r="AB49" s="66"/>
      <c r="AC49" s="7" t="s">
        <v>575</v>
      </c>
      <c r="AD49" s="7"/>
      <c r="AE49" s="7" t="s">
        <v>573</v>
      </c>
      <c r="AF49" s="10"/>
      <c r="AG49" s="30" t="str">
        <f t="shared" si="0"/>
        <v>Non-blank</v>
      </c>
    </row>
    <row r="50" spans="1:33" s="28" customFormat="1" ht="45" x14ac:dyDescent="0.3">
      <c r="A50" s="93"/>
      <c r="B50" s="7" t="s">
        <v>123</v>
      </c>
      <c r="C50" s="7" t="s">
        <v>124</v>
      </c>
      <c r="D50" s="7" t="s">
        <v>702</v>
      </c>
      <c r="E50" s="7" t="s">
        <v>125</v>
      </c>
      <c r="F50" s="66"/>
      <c r="G50" s="66"/>
      <c r="H50" s="66"/>
      <c r="I50" s="66"/>
      <c r="J50" s="66"/>
      <c r="K50" s="66"/>
      <c r="L50" s="66"/>
      <c r="M50" s="66"/>
      <c r="N50" s="66"/>
      <c r="O50" s="66"/>
      <c r="P50" s="66"/>
      <c r="Q50" s="66"/>
      <c r="R50" s="66"/>
      <c r="S50" s="66"/>
      <c r="T50" s="66"/>
      <c r="U50" s="66"/>
      <c r="V50" s="66"/>
      <c r="W50" s="66">
        <v>0.65659531189486586</v>
      </c>
      <c r="X50" s="66"/>
      <c r="Y50" s="66"/>
      <c r="Z50" s="66"/>
      <c r="AA50" s="66"/>
      <c r="AB50" s="66"/>
      <c r="AC50" s="7" t="s">
        <v>575</v>
      </c>
      <c r="AD50" s="7"/>
      <c r="AE50" s="7" t="s">
        <v>573</v>
      </c>
      <c r="AF50" s="10"/>
      <c r="AG50" s="30" t="str">
        <f t="shared" si="0"/>
        <v>Non-blank</v>
      </c>
    </row>
    <row r="51" spans="1:33" s="28" customFormat="1" ht="30" x14ac:dyDescent="0.3">
      <c r="A51" s="93"/>
      <c r="B51" s="7" t="s">
        <v>127</v>
      </c>
      <c r="C51" s="7" t="s">
        <v>128</v>
      </c>
      <c r="D51" s="7" t="s">
        <v>702</v>
      </c>
      <c r="E51" s="7" t="s">
        <v>114</v>
      </c>
      <c r="F51" s="66"/>
      <c r="G51" s="66"/>
      <c r="H51" s="66"/>
      <c r="I51" s="66"/>
      <c r="J51" s="66"/>
      <c r="K51" s="66"/>
      <c r="L51" s="66"/>
      <c r="M51" s="66"/>
      <c r="N51" s="66"/>
      <c r="O51" s="66"/>
      <c r="P51" s="66"/>
      <c r="Q51" s="66"/>
      <c r="R51" s="66"/>
      <c r="S51" s="66"/>
      <c r="T51" s="66"/>
      <c r="U51" s="66"/>
      <c r="V51" s="66"/>
      <c r="W51" s="66"/>
      <c r="X51" s="66"/>
      <c r="Y51" s="66"/>
      <c r="Z51" s="66"/>
      <c r="AA51" s="66">
        <v>3.3292249585668703</v>
      </c>
      <c r="AB51" s="66"/>
      <c r="AC51" s="7"/>
      <c r="AD51" s="7"/>
      <c r="AE51" s="7" t="s">
        <v>577</v>
      </c>
      <c r="AF51" s="10" t="s">
        <v>578</v>
      </c>
      <c r="AG51" s="30" t="str">
        <f t="shared" si="0"/>
        <v>Non-blank</v>
      </c>
    </row>
    <row r="52" spans="1:33" s="28" customFormat="1" ht="45" x14ac:dyDescent="0.3">
      <c r="A52" s="93"/>
      <c r="B52" s="7" t="s">
        <v>130</v>
      </c>
      <c r="C52" s="7" t="s">
        <v>131</v>
      </c>
      <c r="D52" s="7" t="s">
        <v>702</v>
      </c>
      <c r="E52" s="7" t="s">
        <v>132</v>
      </c>
      <c r="F52" s="66"/>
      <c r="G52" s="66"/>
      <c r="H52" s="66"/>
      <c r="I52" s="66"/>
      <c r="J52" s="66"/>
      <c r="K52" s="66"/>
      <c r="L52" s="66"/>
      <c r="M52" s="66"/>
      <c r="N52" s="66"/>
      <c r="O52" s="66"/>
      <c r="P52" s="66"/>
      <c r="Q52" s="66"/>
      <c r="R52" s="66"/>
      <c r="S52" s="66"/>
      <c r="T52" s="66"/>
      <c r="U52" s="66"/>
      <c r="V52" s="66"/>
      <c r="W52" s="66"/>
      <c r="X52" s="66"/>
      <c r="Y52" s="66"/>
      <c r="Z52" s="66"/>
      <c r="AA52" s="66">
        <v>333.16896171274971</v>
      </c>
      <c r="AB52" s="66"/>
      <c r="AC52" s="7" t="s">
        <v>579</v>
      </c>
      <c r="AD52" s="7"/>
      <c r="AE52" s="7" t="s">
        <v>580</v>
      </c>
      <c r="AF52" s="10"/>
      <c r="AG52" s="30" t="str">
        <f t="shared" si="0"/>
        <v>Non-blank</v>
      </c>
    </row>
    <row r="53" spans="1:33" s="28" customFormat="1" hidden="1" x14ac:dyDescent="0.3">
      <c r="A53" s="93"/>
      <c r="B53" s="7" t="s">
        <v>134</v>
      </c>
      <c r="C53" s="7" t="s">
        <v>135</v>
      </c>
      <c r="D53" s="7" t="s">
        <v>702</v>
      </c>
      <c r="E53" s="7" t="s">
        <v>136</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9"/>
      <c r="AG53" s="30" t="str">
        <f t="shared" si="0"/>
        <v>X</v>
      </c>
    </row>
    <row r="54" spans="1:33" s="28" customFormat="1" hidden="1" x14ac:dyDescent="0.3">
      <c r="A54" s="93"/>
      <c r="B54" s="7" t="s">
        <v>138</v>
      </c>
      <c r="C54" s="7" t="s">
        <v>139</v>
      </c>
      <c r="D54" s="7" t="s">
        <v>702</v>
      </c>
      <c r="E54" s="7" t="s">
        <v>140</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9"/>
      <c r="AG54" s="30" t="str">
        <f t="shared" si="0"/>
        <v>X</v>
      </c>
    </row>
    <row r="55" spans="1:33" s="28" customFormat="1" ht="30" hidden="1" x14ac:dyDescent="0.3">
      <c r="A55" s="93"/>
      <c r="B55" s="7" t="s">
        <v>142</v>
      </c>
      <c r="C55" s="7" t="s">
        <v>143</v>
      </c>
      <c r="D55" s="7" t="s">
        <v>702</v>
      </c>
      <c r="E55" s="7" t="s">
        <v>32</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9"/>
      <c r="AG55" s="30" t="str">
        <f t="shared" si="0"/>
        <v>X</v>
      </c>
    </row>
    <row r="56" spans="1:33" s="28" customFormat="1" ht="30" hidden="1" x14ac:dyDescent="0.3">
      <c r="A56" s="93"/>
      <c r="B56" s="7" t="s">
        <v>145</v>
      </c>
      <c r="C56" s="7" t="s">
        <v>146</v>
      </c>
      <c r="D56" s="7" t="s">
        <v>702</v>
      </c>
      <c r="E56" s="7" t="s">
        <v>32</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148</v>
      </c>
      <c r="C57" s="7" t="s">
        <v>149</v>
      </c>
      <c r="D57" s="7" t="s">
        <v>702</v>
      </c>
      <c r="E57" s="7" t="s">
        <v>16</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30" hidden="1" x14ac:dyDescent="0.3">
      <c r="A58" s="93"/>
      <c r="B58" s="7" t="s">
        <v>151</v>
      </c>
      <c r="C58" s="7" t="s">
        <v>152</v>
      </c>
      <c r="D58" s="7" t="s">
        <v>702</v>
      </c>
      <c r="E58" s="7" t="s">
        <v>32</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9"/>
      <c r="AG58" s="30" t="str">
        <f t="shared" si="0"/>
        <v>X</v>
      </c>
    </row>
    <row r="59" spans="1:33" s="28" customFormat="1" ht="30" hidden="1" x14ac:dyDescent="0.3">
      <c r="A59" s="93"/>
      <c r="B59" s="7" t="s">
        <v>154</v>
      </c>
      <c r="C59" s="7" t="s">
        <v>155</v>
      </c>
      <c r="D59" s="7" t="s">
        <v>702</v>
      </c>
      <c r="E59" s="7" t="s">
        <v>32</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9"/>
      <c r="AG59" s="30" t="str">
        <f t="shared" si="0"/>
        <v>X</v>
      </c>
    </row>
    <row r="60" spans="1:33" s="28" customFormat="1" ht="16.8" x14ac:dyDescent="0.3">
      <c r="A60" s="93"/>
      <c r="B60" s="7" t="s">
        <v>157</v>
      </c>
      <c r="C60" s="7" t="s">
        <v>158</v>
      </c>
      <c r="D60" s="7" t="s">
        <v>701</v>
      </c>
      <c r="E60" s="7" t="s">
        <v>114</v>
      </c>
      <c r="F60" s="66">
        <v>62.599999999999902</v>
      </c>
      <c r="G60" s="66">
        <v>62.599999999999902</v>
      </c>
      <c r="H60" s="66">
        <v>62.599999999999902</v>
      </c>
      <c r="I60" s="66">
        <v>62.599999999999902</v>
      </c>
      <c r="J60" s="66">
        <v>62.599999999999902</v>
      </c>
      <c r="K60" s="66">
        <v>62.599999999999902</v>
      </c>
      <c r="L60" s="66">
        <v>62.599999999999902</v>
      </c>
      <c r="M60" s="66">
        <v>73.899999999999906</v>
      </c>
      <c r="N60" s="66">
        <v>73.899999999999906</v>
      </c>
      <c r="O60" s="66">
        <v>73.899999999999906</v>
      </c>
      <c r="P60" s="66">
        <v>73.899999999999906</v>
      </c>
      <c r="Q60" s="66">
        <v>73.899999999999906</v>
      </c>
      <c r="R60" s="66">
        <v>73.899999999999906</v>
      </c>
      <c r="S60" s="66">
        <v>73.899999999999906</v>
      </c>
      <c r="T60" s="66">
        <v>73.899999999999906</v>
      </c>
      <c r="U60" s="66">
        <v>83.899999999999906</v>
      </c>
      <c r="V60" s="66">
        <v>93.779999999999902</v>
      </c>
      <c r="W60" s="66">
        <v>101.77999999999901</v>
      </c>
      <c r="X60" s="66">
        <v>106.27999999999901</v>
      </c>
      <c r="Y60" s="66">
        <v>116.27999999999901</v>
      </c>
      <c r="Z60" s="66">
        <v>116.27999999999901</v>
      </c>
      <c r="AA60" s="66">
        <v>116.27999999999901</v>
      </c>
      <c r="AB60" s="66"/>
      <c r="AC60" s="7"/>
      <c r="AD60" s="7"/>
      <c r="AE60" s="7" t="s">
        <v>566</v>
      </c>
      <c r="AF60" s="10" t="s">
        <v>602</v>
      </c>
      <c r="AG60" s="30" t="str">
        <f t="shared" si="0"/>
        <v>Non-blank</v>
      </c>
    </row>
    <row r="61" spans="1:33" s="28" customFormat="1" ht="16.8" x14ac:dyDescent="0.3">
      <c r="A61" s="93"/>
      <c r="B61" s="7" t="s">
        <v>160</v>
      </c>
      <c r="C61" s="7" t="s">
        <v>161</v>
      </c>
      <c r="D61" s="7" t="s">
        <v>702</v>
      </c>
      <c r="E61" s="7" t="s">
        <v>118</v>
      </c>
      <c r="F61" s="66">
        <v>77.860696517412819</v>
      </c>
      <c r="G61" s="66"/>
      <c r="H61" s="66"/>
      <c r="I61" s="66"/>
      <c r="J61" s="66"/>
      <c r="K61" s="66"/>
      <c r="L61" s="66"/>
      <c r="M61" s="66"/>
      <c r="N61" s="66"/>
      <c r="O61" s="66"/>
      <c r="P61" s="66"/>
      <c r="Q61" s="66"/>
      <c r="R61" s="66"/>
      <c r="S61" s="66"/>
      <c r="T61" s="66"/>
      <c r="U61" s="66">
        <v>89.255319148936081</v>
      </c>
      <c r="V61" s="66"/>
      <c r="W61" s="66"/>
      <c r="X61" s="66"/>
      <c r="Y61" s="66"/>
      <c r="Z61" s="66"/>
      <c r="AA61" s="66"/>
      <c r="AB61" s="66"/>
      <c r="AC61" s="7"/>
      <c r="AD61" s="7"/>
      <c r="AE61" s="7" t="s">
        <v>603</v>
      </c>
      <c r="AF61" s="10"/>
      <c r="AG61" s="30" t="str">
        <f t="shared" si="0"/>
        <v>Non-blank</v>
      </c>
    </row>
    <row r="62" spans="1:33" s="28" customFormat="1" ht="16.8" hidden="1" x14ac:dyDescent="0.3">
      <c r="A62" s="93"/>
      <c r="B62" s="7" t="s">
        <v>163</v>
      </c>
      <c r="C62" s="7" t="s">
        <v>164</v>
      </c>
      <c r="D62" s="7" t="s">
        <v>701</v>
      </c>
      <c r="E62" s="7" t="s">
        <v>114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166</v>
      </c>
      <c r="C63" s="7" t="s">
        <v>167</v>
      </c>
      <c r="D63" s="7" t="s">
        <v>702</v>
      </c>
      <c r="E63" s="7" t="s">
        <v>118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hidden="1" x14ac:dyDescent="0.3">
      <c r="A64" s="93"/>
      <c r="B64" s="7" t="s">
        <v>169</v>
      </c>
      <c r="C64" s="7" t="s">
        <v>170</v>
      </c>
      <c r="D64" s="7" t="s">
        <v>701</v>
      </c>
      <c r="E64" s="7" t="s">
        <v>109</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60" hidden="1" x14ac:dyDescent="0.3">
      <c r="A65" s="93"/>
      <c r="B65" s="7" t="s">
        <v>172</v>
      </c>
      <c r="C65" s="7" t="s">
        <v>173</v>
      </c>
      <c r="D65" s="7" t="s">
        <v>702</v>
      </c>
      <c r="E65" s="7" t="s">
        <v>174</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hidden="1" x14ac:dyDescent="0.3">
      <c r="A66" s="93"/>
      <c r="B66" s="7" t="s">
        <v>176</v>
      </c>
      <c r="C66" s="7" t="s">
        <v>177</v>
      </c>
      <c r="D66" s="7" t="s">
        <v>702</v>
      </c>
      <c r="E66" s="7" t="s">
        <v>178</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30" hidden="1" x14ac:dyDescent="0.3">
      <c r="A67" s="93"/>
      <c r="B67" s="7" t="s">
        <v>180</v>
      </c>
      <c r="C67" s="7" t="s">
        <v>181</v>
      </c>
      <c r="D67" s="7" t="s">
        <v>702</v>
      </c>
      <c r="E67" s="7" t="s">
        <v>88</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hidden="1" x14ac:dyDescent="0.3">
      <c r="A68" s="93"/>
      <c r="B68" s="7" t="s">
        <v>183</v>
      </c>
      <c r="C68" s="7" t="s">
        <v>184</v>
      </c>
      <c r="D68" s="7" t="s">
        <v>701</v>
      </c>
      <c r="E68" s="7" t="s">
        <v>114</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186</v>
      </c>
      <c r="C69" s="7" t="s">
        <v>187</v>
      </c>
      <c r="D69" s="7" t="s">
        <v>702</v>
      </c>
      <c r="E69" s="7" t="s">
        <v>118</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x14ac:dyDescent="0.3">
      <c r="A70" s="93"/>
      <c r="B70" s="7" t="s">
        <v>189</v>
      </c>
      <c r="C70" s="7" t="s">
        <v>190</v>
      </c>
      <c r="D70" s="7" t="s">
        <v>702</v>
      </c>
      <c r="E70" s="7" t="s">
        <v>114</v>
      </c>
      <c r="F70" s="66">
        <v>62.599999999999902</v>
      </c>
      <c r="G70" s="66">
        <v>62.599999999999902</v>
      </c>
      <c r="H70" s="66">
        <v>62.599999999999902</v>
      </c>
      <c r="I70" s="66">
        <v>62.599999999999902</v>
      </c>
      <c r="J70" s="66">
        <v>62.599999999999902</v>
      </c>
      <c r="K70" s="66">
        <v>62.599999999999902</v>
      </c>
      <c r="L70" s="66">
        <v>62.599999999999902</v>
      </c>
      <c r="M70" s="66">
        <v>73.899999999999906</v>
      </c>
      <c r="N70" s="66">
        <v>73.899999999999906</v>
      </c>
      <c r="O70" s="66">
        <v>73.899999999999906</v>
      </c>
      <c r="P70" s="66">
        <v>73.899999999999906</v>
      </c>
      <c r="Q70" s="66">
        <v>73.899999999999906</v>
      </c>
      <c r="R70" s="66">
        <v>73.899999999999906</v>
      </c>
      <c r="S70" s="66">
        <v>73.899999999999906</v>
      </c>
      <c r="T70" s="66">
        <v>73.899999999999906</v>
      </c>
      <c r="U70" s="66">
        <v>83.899999999999906</v>
      </c>
      <c r="V70" s="66">
        <v>93.779999999999902</v>
      </c>
      <c r="W70" s="66">
        <v>101.77999999999901</v>
      </c>
      <c r="X70" s="66">
        <v>106.27999999999901</v>
      </c>
      <c r="Y70" s="66">
        <v>116.27999999999901</v>
      </c>
      <c r="Z70" s="66">
        <v>106.27999999999901</v>
      </c>
      <c r="AA70" s="66">
        <v>116.27999999999901</v>
      </c>
      <c r="AB70" s="66"/>
      <c r="AC70" s="7"/>
      <c r="AD70" s="7"/>
      <c r="AE70" s="7" t="s">
        <v>603</v>
      </c>
      <c r="AF70" s="10"/>
      <c r="AG70" s="30" t="str">
        <f t="shared" si="1"/>
        <v>Non-blank</v>
      </c>
    </row>
    <row r="71" spans="1:33" s="28" customFormat="1" ht="45" x14ac:dyDescent="0.3">
      <c r="A71" s="93"/>
      <c r="B71" s="7" t="s">
        <v>192</v>
      </c>
      <c r="C71" s="7" t="s">
        <v>193</v>
      </c>
      <c r="D71" s="7" t="s">
        <v>702</v>
      </c>
      <c r="E71" s="7" t="s">
        <v>194</v>
      </c>
      <c r="F71" s="66">
        <v>9.4949188533292794</v>
      </c>
      <c r="G71" s="66">
        <v>9.24694968832166</v>
      </c>
      <c r="H71" s="66">
        <v>9.0116027984913405</v>
      </c>
      <c r="I71" s="66">
        <v>8.7879383440491896</v>
      </c>
      <c r="J71" s="66">
        <v>8.5751075313005103</v>
      </c>
      <c r="K71" s="66">
        <v>8.3723418483348908</v>
      </c>
      <c r="L71" s="66">
        <v>8.1480710157754892</v>
      </c>
      <c r="M71" s="66">
        <v>9.3679486854448104</v>
      </c>
      <c r="N71" s="66">
        <v>9.1297687289978207</v>
      </c>
      <c r="O71" s="66">
        <v>8.9033999180742605</v>
      </c>
      <c r="P71" s="66">
        <v>8.68798495179872</v>
      </c>
      <c r="Q71" s="66">
        <v>8.4551840918972001</v>
      </c>
      <c r="R71" s="66">
        <v>8.2345337849884093</v>
      </c>
      <c r="S71" s="66">
        <v>8.0251069652281508</v>
      </c>
      <c r="T71" s="66">
        <v>7.8260685389926596</v>
      </c>
      <c r="U71" s="66">
        <v>8.6700423685026298</v>
      </c>
      <c r="V71" s="66">
        <v>9.4385957849393094</v>
      </c>
      <c r="W71" s="66">
        <v>9.9837168697153391</v>
      </c>
      <c r="X71" s="66">
        <v>10.167026996001301</v>
      </c>
      <c r="Y71" s="66">
        <v>10.8549130897481</v>
      </c>
      <c r="Z71" s="66">
        <v>10.598851517637399</v>
      </c>
      <c r="AA71" s="66">
        <v>10.3415154749199</v>
      </c>
      <c r="AB71" s="66"/>
      <c r="AC71" s="7"/>
      <c r="AD71" s="7"/>
      <c r="AE71" s="7" t="s">
        <v>566</v>
      </c>
      <c r="AF71" s="10" t="s">
        <v>602</v>
      </c>
      <c r="AG71" s="30" t="str">
        <f t="shared" si="1"/>
        <v>Non-blank</v>
      </c>
    </row>
    <row r="72" spans="1:33" s="28" customFormat="1" ht="16.8" x14ac:dyDescent="0.3">
      <c r="A72" s="93"/>
      <c r="B72" s="7" t="s">
        <v>196</v>
      </c>
      <c r="C72" s="7" t="s">
        <v>197</v>
      </c>
      <c r="D72" s="7" t="s">
        <v>701</v>
      </c>
      <c r="E72" s="7" t="s">
        <v>109</v>
      </c>
      <c r="F72" s="66"/>
      <c r="G72" s="66"/>
      <c r="H72" s="66"/>
      <c r="I72" s="66"/>
      <c r="J72" s="66"/>
      <c r="K72" s="66"/>
      <c r="L72" s="66"/>
      <c r="M72" s="66"/>
      <c r="N72" s="66"/>
      <c r="O72" s="66"/>
      <c r="P72" s="66"/>
      <c r="Q72" s="66"/>
      <c r="R72" s="66"/>
      <c r="S72" s="66"/>
      <c r="T72" s="66"/>
      <c r="U72" s="66"/>
      <c r="V72" s="66"/>
      <c r="W72" s="66"/>
      <c r="X72" s="66"/>
      <c r="Y72" s="66"/>
      <c r="Z72" s="66"/>
      <c r="AA72" s="66"/>
      <c r="AB72" s="66">
        <v>1</v>
      </c>
      <c r="AC72" s="7"/>
      <c r="AD72" s="7" t="s">
        <v>581</v>
      </c>
      <c r="AE72" s="7"/>
      <c r="AF72" s="10" t="s">
        <v>1168</v>
      </c>
      <c r="AG72" s="30" t="str">
        <f t="shared" si="1"/>
        <v>Non-blank</v>
      </c>
    </row>
    <row r="73" spans="1:33" s="28" customFormat="1" ht="16.8" x14ac:dyDescent="0.3">
      <c r="A73" s="93"/>
      <c r="B73" s="7" t="s">
        <v>199</v>
      </c>
      <c r="C73" s="7" t="s">
        <v>200</v>
      </c>
      <c r="D73" s="7" t="s">
        <v>701</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v>1</v>
      </c>
      <c r="AC73" s="7"/>
      <c r="AD73" s="7" t="s">
        <v>581</v>
      </c>
      <c r="AE73" s="7"/>
      <c r="AF73" s="10" t="s">
        <v>1169</v>
      </c>
      <c r="AG73" s="30" t="str">
        <f t="shared" si="1"/>
        <v>Non-blank</v>
      </c>
    </row>
    <row r="74" spans="1:33" s="28" customFormat="1" ht="30" hidden="1" x14ac:dyDescent="0.3">
      <c r="A74" s="93"/>
      <c r="B74" s="7" t="s">
        <v>202</v>
      </c>
      <c r="C74" s="7" t="s">
        <v>203</v>
      </c>
      <c r="D74" s="7" t="s">
        <v>702</v>
      </c>
      <c r="E74" s="7" t="s">
        <v>36</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60" x14ac:dyDescent="0.3">
      <c r="A75" s="93"/>
      <c r="B75" s="7" t="s">
        <v>205</v>
      </c>
      <c r="C75" s="7" t="s">
        <v>206</v>
      </c>
      <c r="D75" s="7" t="s">
        <v>702</v>
      </c>
      <c r="E75" s="7" t="s">
        <v>207</v>
      </c>
      <c r="F75" s="66"/>
      <c r="G75" s="66"/>
      <c r="H75" s="66"/>
      <c r="I75" s="66"/>
      <c r="J75" s="66"/>
      <c r="K75" s="66"/>
      <c r="L75" s="66"/>
      <c r="M75" s="66"/>
      <c r="N75" s="66"/>
      <c r="O75" s="66"/>
      <c r="P75" s="66"/>
      <c r="Q75" s="66"/>
      <c r="R75" s="66"/>
      <c r="S75" s="66"/>
      <c r="T75" s="66"/>
      <c r="U75" s="66"/>
      <c r="V75" s="66"/>
      <c r="W75" s="66">
        <v>0.13019529299999999</v>
      </c>
      <c r="X75" s="66"/>
      <c r="Y75" s="66"/>
      <c r="Z75" s="66"/>
      <c r="AA75" s="66"/>
      <c r="AB75" s="66"/>
      <c r="AC75" s="7"/>
      <c r="AD75" s="7"/>
      <c r="AE75" s="7" t="s">
        <v>604</v>
      </c>
      <c r="AF75" s="10" t="s">
        <v>605</v>
      </c>
      <c r="AG75" s="30" t="str">
        <f t="shared" si="1"/>
        <v>Non-blank</v>
      </c>
    </row>
    <row r="76" spans="1:33" s="28" customFormat="1" ht="60" hidden="1" x14ac:dyDescent="0.3">
      <c r="A76" s="93"/>
      <c r="B76" s="7" t="s">
        <v>209</v>
      </c>
      <c r="C76" s="7" t="s">
        <v>210</v>
      </c>
      <c r="D76" s="7" t="s">
        <v>702</v>
      </c>
      <c r="E76" s="7" t="s">
        <v>207</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60" hidden="1" x14ac:dyDescent="0.3">
      <c r="A77" s="93"/>
      <c r="B77" s="7" t="s">
        <v>212</v>
      </c>
      <c r="C77" s="7" t="s">
        <v>213</v>
      </c>
      <c r="D77" s="7" t="s">
        <v>702</v>
      </c>
      <c r="E77" s="7" t="s">
        <v>207</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16.8" x14ac:dyDescent="0.3">
      <c r="A78" s="93"/>
      <c r="B78" s="7" t="s">
        <v>215</v>
      </c>
      <c r="C78" s="7" t="s">
        <v>216</v>
      </c>
      <c r="D78" s="7" t="s">
        <v>703</v>
      </c>
      <c r="E78" s="7" t="s">
        <v>114</v>
      </c>
      <c r="F78" s="66"/>
      <c r="G78" s="66"/>
      <c r="H78" s="66"/>
      <c r="I78" s="66"/>
      <c r="J78" s="66"/>
      <c r="K78" s="66"/>
      <c r="L78" s="66"/>
      <c r="M78" s="66"/>
      <c r="N78" s="66"/>
      <c r="O78" s="66"/>
      <c r="P78" s="66"/>
      <c r="Q78" s="66"/>
      <c r="R78" s="66"/>
      <c r="S78" s="66"/>
      <c r="T78" s="66"/>
      <c r="U78" s="66"/>
      <c r="V78" s="66"/>
      <c r="W78" s="66"/>
      <c r="X78" s="66"/>
      <c r="Y78" s="66">
        <v>89.399999999999991</v>
      </c>
      <c r="Z78" s="66"/>
      <c r="AA78" s="66"/>
      <c r="AB78" s="66"/>
      <c r="AC78" s="7"/>
      <c r="AD78" s="7" t="s">
        <v>1162</v>
      </c>
      <c r="AE78" s="7"/>
      <c r="AF78" s="10" t="s">
        <v>1163</v>
      </c>
      <c r="AG78" s="30" t="str">
        <f t="shared" si="1"/>
        <v>Non-blank</v>
      </c>
    </row>
    <row r="79" spans="1:33" s="28" customFormat="1" ht="45" x14ac:dyDescent="0.3">
      <c r="A79" s="93"/>
      <c r="B79" s="7" t="s">
        <v>218</v>
      </c>
      <c r="C79" s="7" t="s">
        <v>219</v>
      </c>
      <c r="D79" s="7" t="s">
        <v>703</v>
      </c>
      <c r="E79" s="7" t="s">
        <v>109</v>
      </c>
      <c r="F79" s="66"/>
      <c r="G79" s="66"/>
      <c r="H79" s="66"/>
      <c r="I79" s="66"/>
      <c r="J79" s="66"/>
      <c r="K79" s="66"/>
      <c r="L79" s="66"/>
      <c r="M79" s="66"/>
      <c r="N79" s="66"/>
      <c r="O79" s="66"/>
      <c r="P79" s="66"/>
      <c r="Q79" s="66"/>
      <c r="R79" s="66"/>
      <c r="S79" s="66"/>
      <c r="T79" s="66">
        <v>3750</v>
      </c>
      <c r="U79" s="66">
        <v>3794</v>
      </c>
      <c r="V79" s="66">
        <v>3984</v>
      </c>
      <c r="W79" s="66">
        <v>3980</v>
      </c>
      <c r="X79" s="66">
        <v>3740</v>
      </c>
      <c r="Y79" s="66"/>
      <c r="Z79" s="66"/>
      <c r="AA79" s="66"/>
      <c r="AB79" s="66"/>
      <c r="AC79" s="7" t="s">
        <v>1164</v>
      </c>
      <c r="AD79" s="7" t="s">
        <v>1162</v>
      </c>
      <c r="AE79" s="7"/>
      <c r="AF79" s="10" t="s">
        <v>1163</v>
      </c>
      <c r="AG79" s="30" t="str">
        <f t="shared" si="1"/>
        <v>Non-blank</v>
      </c>
    </row>
    <row r="80" spans="1:33" s="28" customFormat="1" ht="45" x14ac:dyDescent="0.3">
      <c r="A80" s="93"/>
      <c r="B80" s="7" t="s">
        <v>218</v>
      </c>
      <c r="C80" s="7" t="s">
        <v>219</v>
      </c>
      <c r="D80" s="7" t="s">
        <v>703</v>
      </c>
      <c r="E80" s="7" t="s">
        <v>109</v>
      </c>
      <c r="F80" s="66"/>
      <c r="G80" s="66"/>
      <c r="H80" s="66"/>
      <c r="I80" s="66"/>
      <c r="J80" s="66">
        <v>2773</v>
      </c>
      <c r="K80" s="66">
        <v>2773</v>
      </c>
      <c r="L80" s="66">
        <v>2803</v>
      </c>
      <c r="M80" s="66">
        <v>3083</v>
      </c>
      <c r="N80" s="66">
        <v>3260</v>
      </c>
      <c r="O80" s="66">
        <v>3267</v>
      </c>
      <c r="P80" s="66"/>
      <c r="Q80" s="66"/>
      <c r="R80" s="66"/>
      <c r="S80" s="66"/>
      <c r="T80" s="66"/>
      <c r="U80" s="66"/>
      <c r="V80" s="66"/>
      <c r="W80" s="66"/>
      <c r="X80" s="66"/>
      <c r="Y80" s="66"/>
      <c r="Z80" s="66"/>
      <c r="AA80" s="66"/>
      <c r="AB80" s="66"/>
      <c r="AC80" s="7" t="s">
        <v>1164</v>
      </c>
      <c r="AD80" s="7" t="s">
        <v>1165</v>
      </c>
      <c r="AE80" s="7"/>
      <c r="AF80" s="10" t="s">
        <v>1166</v>
      </c>
      <c r="AG80" s="30" t="str">
        <f t="shared" si="1"/>
        <v>Non-blank</v>
      </c>
    </row>
    <row r="81" spans="1:33" s="28" customFormat="1" ht="16.8" x14ac:dyDescent="0.3">
      <c r="A81" s="93"/>
      <c r="B81" s="7" t="s">
        <v>218</v>
      </c>
      <c r="C81" s="7" t="s">
        <v>219</v>
      </c>
      <c r="D81" s="7" t="s">
        <v>703</v>
      </c>
      <c r="E81" s="7" t="s">
        <v>109</v>
      </c>
      <c r="F81" s="66"/>
      <c r="G81" s="66"/>
      <c r="H81" s="66"/>
      <c r="I81" s="66"/>
      <c r="J81" s="66"/>
      <c r="K81" s="66"/>
      <c r="L81" s="66"/>
      <c r="M81" s="66"/>
      <c r="N81" s="66"/>
      <c r="O81" s="66"/>
      <c r="P81" s="66">
        <v>3639</v>
      </c>
      <c r="Q81" s="66"/>
      <c r="R81" s="66"/>
      <c r="S81" s="66"/>
      <c r="T81" s="66"/>
      <c r="U81" s="66">
        <v>3787</v>
      </c>
      <c r="V81" s="66"/>
      <c r="W81" s="66"/>
      <c r="X81" s="66"/>
      <c r="Y81" s="66"/>
      <c r="Z81" s="66"/>
      <c r="AA81" s="66"/>
      <c r="AB81" s="66"/>
      <c r="AC81" s="7"/>
      <c r="AD81" s="7"/>
      <c r="AE81" s="7" t="s">
        <v>2012</v>
      </c>
      <c r="AF81" s="10" t="s">
        <v>2013</v>
      </c>
      <c r="AG81" s="30" t="str">
        <f t="shared" si="1"/>
        <v>Non-blank</v>
      </c>
    </row>
    <row r="82" spans="1:33" s="28" customFormat="1" ht="16.8" hidden="1" x14ac:dyDescent="0.3">
      <c r="A82" s="93"/>
      <c r="B82" s="7" t="s">
        <v>221</v>
      </c>
      <c r="C82" s="7" t="s">
        <v>222</v>
      </c>
      <c r="D82" s="7" t="s">
        <v>703</v>
      </c>
      <c r="E82" s="7" t="s">
        <v>114</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16.8" x14ac:dyDescent="0.3">
      <c r="A83" s="93"/>
      <c r="B83" s="7" t="s">
        <v>221</v>
      </c>
      <c r="C83" s="7" t="s">
        <v>222</v>
      </c>
      <c r="D83" s="7" t="s">
        <v>703</v>
      </c>
      <c r="E83" s="7" t="s">
        <v>114</v>
      </c>
      <c r="F83" s="66"/>
      <c r="G83" s="66"/>
      <c r="H83" s="66"/>
      <c r="I83" s="66"/>
      <c r="J83" s="66"/>
      <c r="K83" s="66"/>
      <c r="L83" s="66"/>
      <c r="M83" s="66"/>
      <c r="N83" s="66"/>
      <c r="O83" s="66"/>
      <c r="P83" s="66">
        <v>3.8</v>
      </c>
      <c r="Q83" s="66"/>
      <c r="R83" s="66"/>
      <c r="S83" s="66"/>
      <c r="T83" s="66"/>
      <c r="U83" s="66">
        <v>3.8</v>
      </c>
      <c r="V83" s="66"/>
      <c r="W83" s="66"/>
      <c r="X83" s="66"/>
      <c r="Y83" s="66"/>
      <c r="Z83" s="66"/>
      <c r="AA83" s="66"/>
      <c r="AB83" s="66"/>
      <c r="AC83" s="7"/>
      <c r="AD83" s="7"/>
      <c r="AE83" s="7" t="s">
        <v>2012</v>
      </c>
      <c r="AF83" s="10" t="s">
        <v>2013</v>
      </c>
      <c r="AG83" s="30" t="str">
        <f t="shared" si="1"/>
        <v>Non-blank</v>
      </c>
    </row>
    <row r="84" spans="1:33" s="28" customFormat="1" ht="16.8" hidden="1" x14ac:dyDescent="0.3">
      <c r="A84" s="93"/>
      <c r="B84" s="7" t="s">
        <v>224</v>
      </c>
      <c r="C84" s="7" t="s">
        <v>225</v>
      </c>
      <c r="D84" s="7" t="s">
        <v>703</v>
      </c>
      <c r="E84" s="7" t="s">
        <v>114</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1"/>
        <v>X</v>
      </c>
    </row>
    <row r="85" spans="1:33" s="28" customFormat="1" ht="16.8" x14ac:dyDescent="0.3">
      <c r="A85" s="93"/>
      <c r="B85" s="7" t="s">
        <v>224</v>
      </c>
      <c r="C85" s="7" t="s">
        <v>225</v>
      </c>
      <c r="D85" s="7" t="s">
        <v>703</v>
      </c>
      <c r="E85" s="7" t="s">
        <v>114</v>
      </c>
      <c r="F85" s="66"/>
      <c r="G85" s="66"/>
      <c r="H85" s="66"/>
      <c r="I85" s="66"/>
      <c r="J85" s="66"/>
      <c r="K85" s="66"/>
      <c r="L85" s="66"/>
      <c r="M85" s="66"/>
      <c r="N85" s="66"/>
      <c r="O85" s="66"/>
      <c r="P85" s="66">
        <v>120.6</v>
      </c>
      <c r="Q85" s="66"/>
      <c r="R85" s="66"/>
      <c r="S85" s="66"/>
      <c r="T85" s="66"/>
      <c r="U85" s="66">
        <v>141.80000000000001</v>
      </c>
      <c r="V85" s="66"/>
      <c r="W85" s="66"/>
      <c r="X85" s="66"/>
      <c r="Y85" s="66"/>
      <c r="Z85" s="66"/>
      <c r="AA85" s="66"/>
      <c r="AB85" s="66"/>
      <c r="AC85" s="7"/>
      <c r="AD85" s="7"/>
      <c r="AE85" s="7" t="s">
        <v>2012</v>
      </c>
      <c r="AF85" s="10" t="s">
        <v>2013</v>
      </c>
      <c r="AG85" s="30" t="str">
        <f t="shared" si="1"/>
        <v>Non-blank</v>
      </c>
    </row>
    <row r="86" spans="1:33" s="28" customFormat="1" ht="30" x14ac:dyDescent="0.3">
      <c r="A86" s="93"/>
      <c r="B86" s="7" t="s">
        <v>228</v>
      </c>
      <c r="C86" s="7" t="s">
        <v>227</v>
      </c>
      <c r="D86" s="7" t="s">
        <v>703</v>
      </c>
      <c r="E86" s="7" t="s">
        <v>109</v>
      </c>
      <c r="F86" s="66"/>
      <c r="G86" s="66"/>
      <c r="H86" s="66"/>
      <c r="I86" s="66"/>
      <c r="J86" s="66"/>
      <c r="K86" s="66"/>
      <c r="L86" s="66"/>
      <c r="M86" s="66"/>
      <c r="N86" s="66"/>
      <c r="O86" s="66"/>
      <c r="P86" s="66"/>
      <c r="Q86" s="66"/>
      <c r="R86" s="66"/>
      <c r="S86" s="66"/>
      <c r="T86" s="66"/>
      <c r="U86" s="66"/>
      <c r="V86" s="66"/>
      <c r="W86" s="66"/>
      <c r="X86" s="66">
        <v>2</v>
      </c>
      <c r="Y86" s="66"/>
      <c r="Z86" s="66"/>
      <c r="AA86" s="66"/>
      <c r="AB86" s="66"/>
      <c r="AC86" s="7"/>
      <c r="AD86" s="7" t="s">
        <v>1162</v>
      </c>
      <c r="AE86" s="7"/>
      <c r="AF86" s="10" t="s">
        <v>1163</v>
      </c>
      <c r="AG86" s="30" t="str">
        <f t="shared" si="1"/>
        <v>Non-blank</v>
      </c>
    </row>
    <row r="87" spans="1:33" s="28" customFormat="1" ht="16.8" x14ac:dyDescent="0.3">
      <c r="A87" s="93"/>
      <c r="B87" s="7" t="s">
        <v>231</v>
      </c>
      <c r="C87" s="7" t="s">
        <v>229</v>
      </c>
      <c r="D87" s="7" t="s">
        <v>703</v>
      </c>
      <c r="E87" s="7" t="s">
        <v>109</v>
      </c>
      <c r="F87" s="66"/>
      <c r="G87" s="66"/>
      <c r="H87" s="66"/>
      <c r="I87" s="66"/>
      <c r="J87" s="66"/>
      <c r="K87" s="66"/>
      <c r="L87" s="66"/>
      <c r="M87" s="66"/>
      <c r="N87" s="66"/>
      <c r="O87" s="66"/>
      <c r="P87" s="66"/>
      <c r="Q87" s="66"/>
      <c r="R87" s="66"/>
      <c r="S87" s="66"/>
      <c r="T87" s="66"/>
      <c r="U87" s="66"/>
      <c r="V87" s="66"/>
      <c r="W87" s="66"/>
      <c r="X87" s="66"/>
      <c r="Y87" s="66"/>
      <c r="Z87" s="66"/>
      <c r="AA87" s="66"/>
      <c r="AB87" s="66">
        <v>71</v>
      </c>
      <c r="AC87" s="7"/>
      <c r="AD87" s="7" t="s">
        <v>581</v>
      </c>
      <c r="AE87" s="7"/>
      <c r="AF87" s="10" t="s">
        <v>1167</v>
      </c>
      <c r="AG87" s="30" t="str">
        <f t="shared" si="1"/>
        <v>Non-blank</v>
      </c>
    </row>
    <row r="88" spans="1:33" s="28" customFormat="1" ht="30" x14ac:dyDescent="0.3">
      <c r="A88" s="93" t="s">
        <v>592</v>
      </c>
      <c r="B88" s="7" t="s">
        <v>233</v>
      </c>
      <c r="C88" s="7" t="s">
        <v>234</v>
      </c>
      <c r="D88" s="7" t="s">
        <v>701</v>
      </c>
      <c r="E88" s="7" t="s">
        <v>32</v>
      </c>
      <c r="F88" s="66"/>
      <c r="G88" s="66"/>
      <c r="H88" s="66"/>
      <c r="I88" s="66"/>
      <c r="J88" s="66"/>
      <c r="K88" s="66"/>
      <c r="L88" s="66"/>
      <c r="M88" s="66"/>
      <c r="N88" s="66"/>
      <c r="O88" s="66"/>
      <c r="P88" s="66"/>
      <c r="Q88" s="66"/>
      <c r="R88" s="66"/>
      <c r="S88" s="66"/>
      <c r="T88" s="66"/>
      <c r="U88" s="66"/>
      <c r="V88" s="66"/>
      <c r="W88" s="66">
        <v>30</v>
      </c>
      <c r="X88" s="66"/>
      <c r="Y88" s="66"/>
      <c r="Z88" s="66"/>
      <c r="AA88" s="66"/>
      <c r="AB88" s="66"/>
      <c r="AC88" s="7"/>
      <c r="AD88" s="7"/>
      <c r="AE88" s="7" t="s">
        <v>606</v>
      </c>
      <c r="AF88" s="10" t="s">
        <v>565</v>
      </c>
      <c r="AG88" s="30" t="str">
        <f t="shared" si="1"/>
        <v>Non-blank</v>
      </c>
    </row>
    <row r="89" spans="1:33" s="28" customFormat="1" ht="30" x14ac:dyDescent="0.3">
      <c r="A89" s="93"/>
      <c r="B89" s="7" t="s">
        <v>233</v>
      </c>
      <c r="C89" s="7" t="s">
        <v>234</v>
      </c>
      <c r="D89" s="7" t="s">
        <v>701</v>
      </c>
      <c r="E89" s="7" t="s">
        <v>32</v>
      </c>
      <c r="F89" s="66"/>
      <c r="G89" s="66"/>
      <c r="H89" s="66"/>
      <c r="I89" s="66"/>
      <c r="J89" s="66"/>
      <c r="K89" s="66"/>
      <c r="L89" s="66"/>
      <c r="M89" s="66"/>
      <c r="N89" s="66">
        <v>6</v>
      </c>
      <c r="O89" s="66"/>
      <c r="P89" s="66"/>
      <c r="Q89" s="66"/>
      <c r="R89" s="66"/>
      <c r="S89" s="66"/>
      <c r="T89" s="66"/>
      <c r="U89" s="66"/>
      <c r="V89" s="66"/>
      <c r="W89" s="66"/>
      <c r="X89" s="66">
        <v>7.1</v>
      </c>
      <c r="Y89" s="66"/>
      <c r="Z89" s="66"/>
      <c r="AA89" s="66"/>
      <c r="AB89" s="66"/>
      <c r="AC89" s="7"/>
      <c r="AD89" s="7" t="s">
        <v>1162</v>
      </c>
      <c r="AE89" s="7"/>
      <c r="AF89" s="10" t="s">
        <v>1163</v>
      </c>
      <c r="AG89" s="30" t="str">
        <f t="shared" si="1"/>
        <v>Non-blank</v>
      </c>
    </row>
    <row r="90" spans="1:33" s="28" customFormat="1" ht="30" x14ac:dyDescent="0.3">
      <c r="A90" s="93"/>
      <c r="B90" s="7" t="s">
        <v>233</v>
      </c>
      <c r="C90" s="7" t="s">
        <v>234</v>
      </c>
      <c r="D90" s="7" t="s">
        <v>701</v>
      </c>
      <c r="E90" s="7" t="s">
        <v>32</v>
      </c>
      <c r="F90" s="66"/>
      <c r="G90" s="66"/>
      <c r="H90" s="66"/>
      <c r="I90" s="66"/>
      <c r="J90" s="66"/>
      <c r="K90" s="66"/>
      <c r="L90" s="66"/>
      <c r="M90" s="66">
        <v>10</v>
      </c>
      <c r="N90" s="66"/>
      <c r="O90" s="66"/>
      <c r="P90" s="66"/>
      <c r="Q90" s="66"/>
      <c r="R90" s="66"/>
      <c r="S90" s="66"/>
      <c r="T90" s="66"/>
      <c r="U90" s="66"/>
      <c r="V90" s="66"/>
      <c r="W90" s="66"/>
      <c r="X90" s="66"/>
      <c r="Y90" s="66"/>
      <c r="Z90" s="66"/>
      <c r="AA90" s="66"/>
      <c r="AB90" s="66"/>
      <c r="AC90" s="7"/>
      <c r="AD90" s="7"/>
      <c r="AE90" s="7" t="s">
        <v>607</v>
      </c>
      <c r="AF90" s="10" t="s">
        <v>608</v>
      </c>
      <c r="AG90" s="30" t="str">
        <f t="shared" si="1"/>
        <v>Non-blank</v>
      </c>
    </row>
    <row r="91" spans="1:33" s="28" customFormat="1" ht="30" x14ac:dyDescent="0.3">
      <c r="A91" s="93"/>
      <c r="B91" s="7" t="s">
        <v>236</v>
      </c>
      <c r="C91" s="7" t="s">
        <v>237</v>
      </c>
      <c r="D91" s="7" t="s">
        <v>701</v>
      </c>
      <c r="E91" s="7" t="s">
        <v>32</v>
      </c>
      <c r="F91" s="66"/>
      <c r="G91" s="66"/>
      <c r="H91" s="66"/>
      <c r="I91" s="66"/>
      <c r="J91" s="66"/>
      <c r="K91" s="66"/>
      <c r="L91" s="66"/>
      <c r="M91" s="66"/>
      <c r="N91" s="66"/>
      <c r="O91" s="66"/>
      <c r="P91" s="66"/>
      <c r="Q91" s="66"/>
      <c r="R91" s="66"/>
      <c r="S91" s="66"/>
      <c r="T91" s="66"/>
      <c r="U91" s="66"/>
      <c r="V91" s="66"/>
      <c r="W91" s="66">
        <v>39</v>
      </c>
      <c r="X91" s="66"/>
      <c r="Y91" s="66"/>
      <c r="Z91" s="66"/>
      <c r="AA91" s="66"/>
      <c r="AB91" s="66"/>
      <c r="AC91" s="7"/>
      <c r="AD91" s="7"/>
      <c r="AE91" s="7" t="s">
        <v>606</v>
      </c>
      <c r="AF91" s="10" t="s">
        <v>565</v>
      </c>
      <c r="AG91" s="30" t="str">
        <f t="shared" si="1"/>
        <v>Non-blank</v>
      </c>
    </row>
    <row r="92" spans="1:33" s="28" customFormat="1" ht="30" x14ac:dyDescent="0.3">
      <c r="A92" s="93"/>
      <c r="B92" s="7" t="s">
        <v>236</v>
      </c>
      <c r="C92" s="7" t="s">
        <v>237</v>
      </c>
      <c r="D92" s="7" t="s">
        <v>701</v>
      </c>
      <c r="E92" s="7" t="s">
        <v>32</v>
      </c>
      <c r="F92" s="66"/>
      <c r="G92" s="66"/>
      <c r="H92" s="66"/>
      <c r="I92" s="66"/>
      <c r="J92" s="66"/>
      <c r="K92" s="66"/>
      <c r="L92" s="66"/>
      <c r="M92" s="66">
        <v>31</v>
      </c>
      <c r="N92" s="66"/>
      <c r="O92" s="66"/>
      <c r="P92" s="66"/>
      <c r="Q92" s="66"/>
      <c r="R92" s="66"/>
      <c r="S92" s="66"/>
      <c r="T92" s="66"/>
      <c r="U92" s="66"/>
      <c r="V92" s="66"/>
      <c r="W92" s="66"/>
      <c r="X92" s="66"/>
      <c r="Y92" s="66"/>
      <c r="Z92" s="66"/>
      <c r="AA92" s="66"/>
      <c r="AB92" s="66"/>
      <c r="AC92" s="7"/>
      <c r="AD92" s="7"/>
      <c r="AE92" s="7" t="s">
        <v>607</v>
      </c>
      <c r="AF92" s="10" t="s">
        <v>608</v>
      </c>
      <c r="AG92" s="30" t="str">
        <f t="shared" si="1"/>
        <v>Non-blank</v>
      </c>
    </row>
    <row r="93" spans="1:33" s="28" customFormat="1" ht="45" x14ac:dyDescent="0.3">
      <c r="A93" s="93"/>
      <c r="B93" s="7" t="s">
        <v>236</v>
      </c>
      <c r="C93" s="7" t="s">
        <v>237</v>
      </c>
      <c r="D93" s="7" t="s">
        <v>701</v>
      </c>
      <c r="E93" s="7" t="s">
        <v>32</v>
      </c>
      <c r="F93" s="66"/>
      <c r="G93" s="66"/>
      <c r="H93" s="66">
        <v>43</v>
      </c>
      <c r="I93" s="66"/>
      <c r="J93" s="66"/>
      <c r="K93" s="66"/>
      <c r="L93" s="66"/>
      <c r="M93" s="66"/>
      <c r="N93" s="66"/>
      <c r="O93" s="66"/>
      <c r="P93" s="66"/>
      <c r="Q93" s="66"/>
      <c r="R93" s="66"/>
      <c r="S93" s="66"/>
      <c r="T93" s="66"/>
      <c r="U93" s="66"/>
      <c r="V93" s="66"/>
      <c r="W93" s="66"/>
      <c r="X93" s="66"/>
      <c r="Y93" s="66"/>
      <c r="Z93" s="66"/>
      <c r="AA93" s="66"/>
      <c r="AB93" s="66"/>
      <c r="AC93" s="7"/>
      <c r="AD93" s="7"/>
      <c r="AE93" s="7" t="s">
        <v>1994</v>
      </c>
      <c r="AF93" s="10"/>
      <c r="AG93" s="30" t="str">
        <f t="shared" si="1"/>
        <v>Non-blank</v>
      </c>
    </row>
    <row r="94" spans="1:33" s="28" customFormat="1" ht="30" x14ac:dyDescent="0.3">
      <c r="A94" s="93"/>
      <c r="B94" s="7" t="s">
        <v>236</v>
      </c>
      <c r="C94" s="7" t="s">
        <v>237</v>
      </c>
      <c r="D94" s="7" t="s">
        <v>701</v>
      </c>
      <c r="E94" s="7" t="s">
        <v>32</v>
      </c>
      <c r="F94" s="66"/>
      <c r="G94" s="66"/>
      <c r="H94" s="66"/>
      <c r="I94" s="66"/>
      <c r="J94" s="66"/>
      <c r="K94" s="66">
        <v>39</v>
      </c>
      <c r="L94" s="66"/>
      <c r="M94" s="66"/>
      <c r="N94" s="66"/>
      <c r="O94" s="66"/>
      <c r="P94" s="66"/>
      <c r="Q94" s="66"/>
      <c r="R94" s="66"/>
      <c r="S94" s="66"/>
      <c r="T94" s="66"/>
      <c r="U94" s="66"/>
      <c r="V94" s="66"/>
      <c r="W94" s="66"/>
      <c r="X94" s="66"/>
      <c r="Y94" s="66"/>
      <c r="Z94" s="66"/>
      <c r="AA94" s="66"/>
      <c r="AB94" s="66"/>
      <c r="AC94" s="7"/>
      <c r="AD94" s="7"/>
      <c r="AE94" s="7" t="s">
        <v>1995</v>
      </c>
      <c r="AF94" s="10" t="s">
        <v>1984</v>
      </c>
      <c r="AG94" s="30" t="str">
        <f t="shared" si="1"/>
        <v>Non-blank</v>
      </c>
    </row>
    <row r="95" spans="1:33" s="28" customFormat="1" ht="30" x14ac:dyDescent="0.3">
      <c r="A95" s="93"/>
      <c r="B95" s="7" t="s">
        <v>236</v>
      </c>
      <c r="C95" s="7" t="s">
        <v>237</v>
      </c>
      <c r="D95" s="7" t="s">
        <v>701</v>
      </c>
      <c r="E95" s="7" t="s">
        <v>32</v>
      </c>
      <c r="F95" s="66"/>
      <c r="G95" s="66"/>
      <c r="H95" s="66"/>
      <c r="I95" s="66"/>
      <c r="J95" s="66"/>
      <c r="K95" s="66"/>
      <c r="L95" s="66"/>
      <c r="M95" s="66">
        <v>39</v>
      </c>
      <c r="N95" s="66"/>
      <c r="O95" s="66"/>
      <c r="P95" s="66"/>
      <c r="Q95" s="66"/>
      <c r="R95" s="66"/>
      <c r="S95" s="66"/>
      <c r="T95" s="66"/>
      <c r="U95" s="66"/>
      <c r="V95" s="66"/>
      <c r="W95" s="66"/>
      <c r="X95" s="66"/>
      <c r="Y95" s="66"/>
      <c r="Z95" s="66"/>
      <c r="AA95" s="66"/>
      <c r="AB95" s="66"/>
      <c r="AC95" s="7"/>
      <c r="AD95" s="7"/>
      <c r="AE95" s="7" t="s">
        <v>1986</v>
      </c>
      <c r="AF95" s="10"/>
      <c r="AG95" s="30" t="str">
        <f t="shared" si="1"/>
        <v>Non-blank</v>
      </c>
    </row>
    <row r="96" spans="1:33" s="28" customFormat="1" ht="30" x14ac:dyDescent="0.3">
      <c r="A96" s="93"/>
      <c r="B96" s="7" t="s">
        <v>239</v>
      </c>
      <c r="C96" s="7" t="s">
        <v>240</v>
      </c>
      <c r="D96" s="7" t="s">
        <v>701</v>
      </c>
      <c r="E96" s="7" t="s">
        <v>32</v>
      </c>
      <c r="F96" s="66"/>
      <c r="G96" s="66"/>
      <c r="H96" s="66"/>
      <c r="I96" s="66"/>
      <c r="J96" s="66"/>
      <c r="K96" s="66"/>
      <c r="L96" s="66"/>
      <c r="M96" s="66"/>
      <c r="N96" s="66"/>
      <c r="O96" s="66"/>
      <c r="P96" s="66"/>
      <c r="Q96" s="66"/>
      <c r="R96" s="66"/>
      <c r="S96" s="66"/>
      <c r="T96" s="66"/>
      <c r="U96" s="66"/>
      <c r="V96" s="66"/>
      <c r="W96" s="66">
        <v>9</v>
      </c>
      <c r="X96" s="66"/>
      <c r="Y96" s="66"/>
      <c r="Z96" s="66"/>
      <c r="AA96" s="66"/>
      <c r="AB96" s="66"/>
      <c r="AC96" s="7"/>
      <c r="AD96" s="7"/>
      <c r="AE96" s="7" t="s">
        <v>606</v>
      </c>
      <c r="AF96" s="10" t="s">
        <v>565</v>
      </c>
      <c r="AG96" s="30" t="str">
        <f t="shared" si="1"/>
        <v>Non-blank</v>
      </c>
    </row>
    <row r="97" spans="1:33" s="28" customFormat="1" ht="30" x14ac:dyDescent="0.3">
      <c r="A97" s="93"/>
      <c r="B97" s="7" t="s">
        <v>239</v>
      </c>
      <c r="C97" s="7" t="s">
        <v>240</v>
      </c>
      <c r="D97" s="7" t="s">
        <v>701</v>
      </c>
      <c r="E97" s="7" t="s">
        <v>32</v>
      </c>
      <c r="F97" s="66"/>
      <c r="G97" s="66"/>
      <c r="H97" s="66"/>
      <c r="I97" s="66"/>
      <c r="J97" s="66"/>
      <c r="K97" s="66"/>
      <c r="L97" s="66"/>
      <c r="M97" s="66">
        <v>9</v>
      </c>
      <c r="N97" s="66"/>
      <c r="O97" s="66"/>
      <c r="P97" s="66"/>
      <c r="Q97" s="66"/>
      <c r="R97" s="66"/>
      <c r="S97" s="66"/>
      <c r="T97" s="66"/>
      <c r="U97" s="66"/>
      <c r="V97" s="66"/>
      <c r="W97" s="66"/>
      <c r="X97" s="66"/>
      <c r="Y97" s="66"/>
      <c r="Z97" s="66"/>
      <c r="AA97" s="66"/>
      <c r="AB97" s="66"/>
      <c r="AC97" s="7"/>
      <c r="AD97" s="7"/>
      <c r="AE97" s="7" t="s">
        <v>607</v>
      </c>
      <c r="AF97" s="10" t="s">
        <v>608</v>
      </c>
      <c r="AG97" s="30" t="str">
        <f t="shared" si="1"/>
        <v>Non-blank</v>
      </c>
    </row>
    <row r="98" spans="1:33" s="28" customFormat="1" ht="30" x14ac:dyDescent="0.3">
      <c r="A98" s="93"/>
      <c r="B98" s="7" t="s">
        <v>239</v>
      </c>
      <c r="C98" s="7" t="s">
        <v>240</v>
      </c>
      <c r="D98" s="7" t="s">
        <v>701</v>
      </c>
      <c r="E98" s="7" t="s">
        <v>32</v>
      </c>
      <c r="F98" s="66"/>
      <c r="G98" s="66"/>
      <c r="H98" s="66"/>
      <c r="I98" s="66"/>
      <c r="J98" s="66"/>
      <c r="K98" s="66"/>
      <c r="L98" s="66"/>
      <c r="M98" s="66"/>
      <c r="N98" s="66">
        <v>4</v>
      </c>
      <c r="O98" s="66"/>
      <c r="P98" s="66"/>
      <c r="Q98" s="66"/>
      <c r="R98" s="66"/>
      <c r="S98" s="66"/>
      <c r="T98" s="66"/>
      <c r="U98" s="66"/>
      <c r="V98" s="66"/>
      <c r="W98" s="66"/>
      <c r="X98" s="66">
        <v>2.9</v>
      </c>
      <c r="Y98" s="66"/>
      <c r="Z98" s="66"/>
      <c r="AA98" s="66"/>
      <c r="AB98" s="66"/>
      <c r="AC98" s="7"/>
      <c r="AD98" s="7" t="s">
        <v>1162</v>
      </c>
      <c r="AE98" s="7"/>
      <c r="AF98" s="10" t="s">
        <v>1163</v>
      </c>
      <c r="AG98" s="30" t="str">
        <f t="shared" si="1"/>
        <v>Non-blank</v>
      </c>
    </row>
    <row r="99" spans="1:33" s="28" customFormat="1" ht="30" x14ac:dyDescent="0.3">
      <c r="A99" s="93"/>
      <c r="B99" s="7" t="s">
        <v>239</v>
      </c>
      <c r="C99" s="7" t="s">
        <v>240</v>
      </c>
      <c r="D99" s="7" t="s">
        <v>701</v>
      </c>
      <c r="E99" s="7" t="s">
        <v>32</v>
      </c>
      <c r="F99" s="66"/>
      <c r="G99" s="66"/>
      <c r="H99" s="66"/>
      <c r="I99" s="66"/>
      <c r="J99" s="66"/>
      <c r="K99" s="66"/>
      <c r="L99" s="66"/>
      <c r="M99" s="66"/>
      <c r="N99" s="66">
        <v>5</v>
      </c>
      <c r="O99" s="66"/>
      <c r="P99" s="66"/>
      <c r="Q99" s="66"/>
      <c r="R99" s="66"/>
      <c r="S99" s="66"/>
      <c r="T99" s="66"/>
      <c r="U99" s="66"/>
      <c r="V99" s="66"/>
      <c r="W99" s="66"/>
      <c r="X99" s="66"/>
      <c r="Y99" s="66"/>
      <c r="Z99" s="66"/>
      <c r="AA99" s="66"/>
      <c r="AB99" s="66"/>
      <c r="AC99" s="7"/>
      <c r="AD99" s="7" t="s">
        <v>1165</v>
      </c>
      <c r="AE99" s="7"/>
      <c r="AF99" s="10" t="s">
        <v>1166</v>
      </c>
      <c r="AG99" s="30" t="str">
        <f t="shared" si="1"/>
        <v>Non-blank</v>
      </c>
    </row>
    <row r="100" spans="1:33" s="28" customFormat="1" ht="30" x14ac:dyDescent="0.3">
      <c r="A100" s="93"/>
      <c r="B100" s="7" t="s">
        <v>242</v>
      </c>
      <c r="C100" s="7" t="s">
        <v>243</v>
      </c>
      <c r="D100" s="7" t="s">
        <v>701</v>
      </c>
      <c r="E100" s="7" t="s">
        <v>32</v>
      </c>
      <c r="F100" s="66"/>
      <c r="G100" s="66"/>
      <c r="H100" s="66"/>
      <c r="I100" s="66"/>
      <c r="J100" s="66"/>
      <c r="K100" s="66"/>
      <c r="L100" s="66"/>
      <c r="M100" s="66"/>
      <c r="N100" s="66"/>
      <c r="O100" s="66"/>
      <c r="P100" s="66"/>
      <c r="Q100" s="66"/>
      <c r="R100" s="66"/>
      <c r="S100" s="66"/>
      <c r="T100" s="66"/>
      <c r="U100" s="66"/>
      <c r="V100" s="66"/>
      <c r="W100" s="66">
        <v>22</v>
      </c>
      <c r="X100" s="66"/>
      <c r="Y100" s="66"/>
      <c r="Z100" s="66"/>
      <c r="AA100" s="66"/>
      <c r="AB100" s="66"/>
      <c r="AC100" s="7"/>
      <c r="AD100" s="7"/>
      <c r="AE100" s="7" t="s">
        <v>606</v>
      </c>
      <c r="AF100" s="10" t="s">
        <v>565</v>
      </c>
      <c r="AG100" s="30" t="str">
        <f t="shared" si="1"/>
        <v>Non-blank</v>
      </c>
    </row>
    <row r="101" spans="1:33" s="28" customFormat="1" ht="30" x14ac:dyDescent="0.3">
      <c r="A101" s="93"/>
      <c r="B101" s="7" t="s">
        <v>242</v>
      </c>
      <c r="C101" s="7" t="s">
        <v>243</v>
      </c>
      <c r="D101" s="7" t="s">
        <v>701</v>
      </c>
      <c r="E101" s="7" t="s">
        <v>32</v>
      </c>
      <c r="F101" s="66"/>
      <c r="G101" s="66"/>
      <c r="H101" s="66"/>
      <c r="I101" s="66"/>
      <c r="J101" s="66"/>
      <c r="K101" s="66"/>
      <c r="L101" s="66"/>
      <c r="M101" s="66">
        <v>22</v>
      </c>
      <c r="N101" s="66"/>
      <c r="O101" s="66"/>
      <c r="P101" s="66"/>
      <c r="Q101" s="66"/>
      <c r="R101" s="66"/>
      <c r="S101" s="66"/>
      <c r="T101" s="66"/>
      <c r="U101" s="66"/>
      <c r="V101" s="66"/>
      <c r="W101" s="66"/>
      <c r="X101" s="66"/>
      <c r="Y101" s="66"/>
      <c r="Z101" s="66"/>
      <c r="AA101" s="66"/>
      <c r="AB101" s="66"/>
      <c r="AC101" s="7"/>
      <c r="AD101" s="7"/>
      <c r="AE101" s="7" t="s">
        <v>607</v>
      </c>
      <c r="AF101" s="10" t="s">
        <v>608</v>
      </c>
      <c r="AG101" s="30" t="str">
        <f t="shared" si="1"/>
        <v>Non-blank</v>
      </c>
    </row>
    <row r="102" spans="1:33" s="28" customFormat="1" ht="30" x14ac:dyDescent="0.3">
      <c r="A102" s="93"/>
      <c r="B102" s="7" t="s">
        <v>242</v>
      </c>
      <c r="C102" s="7" t="s">
        <v>243</v>
      </c>
      <c r="D102" s="7" t="s">
        <v>701</v>
      </c>
      <c r="E102" s="7" t="s">
        <v>32</v>
      </c>
      <c r="F102" s="66"/>
      <c r="G102" s="66"/>
      <c r="H102" s="66"/>
      <c r="I102" s="66"/>
      <c r="J102" s="66"/>
      <c r="K102" s="66"/>
      <c r="L102" s="66"/>
      <c r="M102" s="66"/>
      <c r="N102" s="66">
        <v>28</v>
      </c>
      <c r="O102" s="66"/>
      <c r="P102" s="66"/>
      <c r="Q102" s="66"/>
      <c r="R102" s="66"/>
      <c r="S102" s="66"/>
      <c r="T102" s="66"/>
      <c r="U102" s="66"/>
      <c r="V102" s="66"/>
      <c r="W102" s="66"/>
      <c r="X102" s="66">
        <v>25.1</v>
      </c>
      <c r="Y102" s="66"/>
      <c r="Z102" s="66"/>
      <c r="AA102" s="66"/>
      <c r="AB102" s="66"/>
      <c r="AC102" s="7"/>
      <c r="AD102" s="7" t="s">
        <v>1162</v>
      </c>
      <c r="AE102" s="7"/>
      <c r="AF102" s="10" t="s">
        <v>1163</v>
      </c>
      <c r="AG102" s="30" t="str">
        <f t="shared" si="1"/>
        <v>Non-blank</v>
      </c>
    </row>
    <row r="103" spans="1:33" s="28" customFormat="1" ht="30" x14ac:dyDescent="0.3">
      <c r="A103" s="93"/>
      <c r="B103" s="7" t="s">
        <v>242</v>
      </c>
      <c r="C103" s="7" t="s">
        <v>243</v>
      </c>
      <c r="D103" s="7" t="s">
        <v>701</v>
      </c>
      <c r="E103" s="7" t="s">
        <v>32</v>
      </c>
      <c r="F103" s="66"/>
      <c r="G103" s="66"/>
      <c r="H103" s="66"/>
      <c r="I103" s="66"/>
      <c r="J103" s="66"/>
      <c r="K103" s="66"/>
      <c r="L103" s="66"/>
      <c r="M103" s="66"/>
      <c r="N103" s="66">
        <v>26</v>
      </c>
      <c r="O103" s="66"/>
      <c r="P103" s="66"/>
      <c r="Q103" s="66"/>
      <c r="R103" s="66"/>
      <c r="S103" s="66"/>
      <c r="T103" s="66"/>
      <c r="U103" s="66"/>
      <c r="V103" s="66"/>
      <c r="W103" s="66"/>
      <c r="X103" s="66"/>
      <c r="Y103" s="66"/>
      <c r="Z103" s="66"/>
      <c r="AA103" s="66"/>
      <c r="AB103" s="66"/>
      <c r="AC103" s="7"/>
      <c r="AD103" s="7" t="s">
        <v>1165</v>
      </c>
      <c r="AE103" s="7"/>
      <c r="AF103" s="10" t="s">
        <v>1166</v>
      </c>
      <c r="AG103" s="30" t="str">
        <f t="shared" si="1"/>
        <v>Non-blank</v>
      </c>
    </row>
    <row r="104" spans="1:33" s="28" customFormat="1" ht="30" x14ac:dyDescent="0.3">
      <c r="A104" s="93"/>
      <c r="B104" s="7" t="s">
        <v>245</v>
      </c>
      <c r="C104" s="7" t="s">
        <v>246</v>
      </c>
      <c r="D104" s="7" t="s">
        <v>701</v>
      </c>
      <c r="E104" s="7" t="s">
        <v>32</v>
      </c>
      <c r="F104" s="66"/>
      <c r="G104" s="66"/>
      <c r="H104" s="66"/>
      <c r="I104" s="66"/>
      <c r="J104" s="66"/>
      <c r="K104" s="66"/>
      <c r="L104" s="66"/>
      <c r="M104" s="66">
        <v>20</v>
      </c>
      <c r="N104" s="66"/>
      <c r="O104" s="66"/>
      <c r="P104" s="66"/>
      <c r="Q104" s="66"/>
      <c r="R104" s="66"/>
      <c r="S104" s="66"/>
      <c r="T104" s="66"/>
      <c r="U104" s="66"/>
      <c r="V104" s="66"/>
      <c r="W104" s="66"/>
      <c r="X104" s="66"/>
      <c r="Y104" s="66"/>
      <c r="Z104" s="66"/>
      <c r="AA104" s="66"/>
      <c r="AB104" s="66"/>
      <c r="AC104" s="7"/>
      <c r="AD104" s="7"/>
      <c r="AE104" s="7" t="s">
        <v>607</v>
      </c>
      <c r="AF104" s="10" t="s">
        <v>608</v>
      </c>
      <c r="AG104" s="30" t="str">
        <f t="shared" si="1"/>
        <v>Non-blank</v>
      </c>
    </row>
    <row r="105" spans="1:33" s="28" customFormat="1" ht="30" x14ac:dyDescent="0.3">
      <c r="A105" s="93"/>
      <c r="B105" s="7" t="s">
        <v>245</v>
      </c>
      <c r="C105" s="7" t="s">
        <v>246</v>
      </c>
      <c r="D105" s="7" t="s">
        <v>701</v>
      </c>
      <c r="E105" s="7" t="s">
        <v>32</v>
      </c>
      <c r="F105" s="66"/>
      <c r="G105" s="66"/>
      <c r="H105" s="66"/>
      <c r="I105" s="66"/>
      <c r="J105" s="66"/>
      <c r="K105" s="66"/>
      <c r="L105" s="66"/>
      <c r="M105" s="66"/>
      <c r="N105" s="66">
        <v>25</v>
      </c>
      <c r="O105" s="66"/>
      <c r="P105" s="66"/>
      <c r="Q105" s="66"/>
      <c r="R105" s="66"/>
      <c r="S105" s="66"/>
      <c r="T105" s="66"/>
      <c r="U105" s="66"/>
      <c r="V105" s="66"/>
      <c r="W105" s="66"/>
      <c r="X105" s="66">
        <v>29.6</v>
      </c>
      <c r="Y105" s="66"/>
      <c r="Z105" s="66"/>
      <c r="AA105" s="66"/>
      <c r="AB105" s="66"/>
      <c r="AC105" s="7"/>
      <c r="AD105" s="7" t="s">
        <v>1162</v>
      </c>
      <c r="AE105" s="7"/>
      <c r="AF105" s="10" t="s">
        <v>1163</v>
      </c>
      <c r="AG105" s="30" t="str">
        <f t="shared" si="1"/>
        <v>Non-blank</v>
      </c>
    </row>
    <row r="106" spans="1:33" s="28" customFormat="1" ht="30" x14ac:dyDescent="0.3">
      <c r="A106" s="93"/>
      <c r="B106" s="7" t="s">
        <v>245</v>
      </c>
      <c r="C106" s="7" t="s">
        <v>246</v>
      </c>
      <c r="D106" s="7" t="s">
        <v>701</v>
      </c>
      <c r="E106" s="7" t="s">
        <v>32</v>
      </c>
      <c r="F106" s="66"/>
      <c r="G106" s="66"/>
      <c r="H106" s="66"/>
      <c r="I106" s="66"/>
      <c r="J106" s="66"/>
      <c r="K106" s="66"/>
      <c r="L106" s="66"/>
      <c r="M106" s="66"/>
      <c r="N106" s="66">
        <v>26</v>
      </c>
      <c r="O106" s="66"/>
      <c r="P106" s="66"/>
      <c r="Q106" s="66"/>
      <c r="R106" s="66"/>
      <c r="S106" s="66"/>
      <c r="T106" s="66"/>
      <c r="U106" s="66"/>
      <c r="V106" s="66"/>
      <c r="W106" s="66"/>
      <c r="X106" s="66"/>
      <c r="Y106" s="66"/>
      <c r="Z106" s="66"/>
      <c r="AA106" s="66"/>
      <c r="AB106" s="66"/>
      <c r="AC106" s="7"/>
      <c r="AD106" s="7" t="s">
        <v>1165</v>
      </c>
      <c r="AE106" s="7"/>
      <c r="AF106" s="10" t="s">
        <v>1166</v>
      </c>
      <c r="AG106" s="30" t="str">
        <f t="shared" si="1"/>
        <v>Non-blank</v>
      </c>
    </row>
    <row r="107" spans="1:33" s="28" customFormat="1" ht="30" x14ac:dyDescent="0.3">
      <c r="A107" s="93"/>
      <c r="B107" s="7" t="s">
        <v>248</v>
      </c>
      <c r="C107" s="7" t="s">
        <v>249</v>
      </c>
      <c r="D107" s="7" t="s">
        <v>701</v>
      </c>
      <c r="E107" s="7" t="s">
        <v>32</v>
      </c>
      <c r="F107" s="66"/>
      <c r="G107" s="66"/>
      <c r="H107" s="66"/>
      <c r="I107" s="66"/>
      <c r="J107" s="66"/>
      <c r="K107" s="66"/>
      <c r="L107" s="66"/>
      <c r="M107" s="66">
        <v>8</v>
      </c>
      <c r="N107" s="66"/>
      <c r="O107" s="66"/>
      <c r="P107" s="66"/>
      <c r="Q107" s="66"/>
      <c r="R107" s="66"/>
      <c r="S107" s="66"/>
      <c r="T107" s="66"/>
      <c r="U107" s="66"/>
      <c r="V107" s="66"/>
      <c r="W107" s="66"/>
      <c r="X107" s="66"/>
      <c r="Y107" s="66"/>
      <c r="Z107" s="66"/>
      <c r="AA107" s="66"/>
      <c r="AB107" s="66"/>
      <c r="AC107" s="7"/>
      <c r="AD107" s="7"/>
      <c r="AE107" s="7" t="s">
        <v>607</v>
      </c>
      <c r="AF107" s="10" t="s">
        <v>608</v>
      </c>
      <c r="AG107" s="30" t="str">
        <f t="shared" si="1"/>
        <v>Non-blank</v>
      </c>
    </row>
    <row r="108" spans="1:33" s="28" customFormat="1" ht="30" x14ac:dyDescent="0.3">
      <c r="A108" s="93"/>
      <c r="B108" s="7" t="s">
        <v>251</v>
      </c>
      <c r="C108" s="7" t="s">
        <v>252</v>
      </c>
      <c r="D108" s="7" t="s">
        <v>702</v>
      </c>
      <c r="E108" s="7" t="s">
        <v>253</v>
      </c>
      <c r="F108" s="66"/>
      <c r="G108" s="66"/>
      <c r="H108" s="66"/>
      <c r="I108" s="66"/>
      <c r="J108" s="66"/>
      <c r="K108" s="66"/>
      <c r="L108" s="66"/>
      <c r="M108" s="66">
        <v>1819.6131981020164</v>
      </c>
      <c r="N108" s="66"/>
      <c r="O108" s="66"/>
      <c r="P108" s="66"/>
      <c r="Q108" s="66"/>
      <c r="R108" s="66"/>
      <c r="S108" s="66"/>
      <c r="T108" s="66"/>
      <c r="U108" s="66"/>
      <c r="V108" s="66"/>
      <c r="W108" s="66"/>
      <c r="X108" s="66"/>
      <c r="Y108" s="66"/>
      <c r="Z108" s="66"/>
      <c r="AA108" s="66"/>
      <c r="AB108" s="66"/>
      <c r="AC108" s="7"/>
      <c r="AD108" s="7"/>
      <c r="AE108" s="7" t="s">
        <v>607</v>
      </c>
      <c r="AF108" s="10" t="s">
        <v>608</v>
      </c>
      <c r="AG108" s="30" t="str">
        <f t="shared" si="1"/>
        <v>Non-blank</v>
      </c>
    </row>
    <row r="109" spans="1:33" s="28" customFormat="1" ht="30" x14ac:dyDescent="0.3">
      <c r="A109" s="93"/>
      <c r="B109" s="7" t="s">
        <v>255</v>
      </c>
      <c r="C109" s="7" t="s">
        <v>256</v>
      </c>
      <c r="D109" s="7" t="s">
        <v>702</v>
      </c>
      <c r="E109" s="7" t="s">
        <v>92</v>
      </c>
      <c r="F109" s="66"/>
      <c r="G109" s="66"/>
      <c r="H109" s="66"/>
      <c r="I109" s="66"/>
      <c r="J109" s="66"/>
      <c r="K109" s="66"/>
      <c r="L109" s="66"/>
      <c r="M109" s="66"/>
      <c r="N109" s="66"/>
      <c r="O109" s="66"/>
      <c r="P109" s="66"/>
      <c r="Q109" s="66"/>
      <c r="R109" s="66"/>
      <c r="S109" s="66"/>
      <c r="T109" s="66"/>
      <c r="U109" s="66">
        <v>106.22564069535568</v>
      </c>
      <c r="V109" s="66"/>
      <c r="W109" s="66"/>
      <c r="X109" s="66"/>
      <c r="Y109" s="66"/>
      <c r="Z109" s="66"/>
      <c r="AA109" s="66"/>
      <c r="AB109" s="66"/>
      <c r="AC109" s="7"/>
      <c r="AD109" s="7"/>
      <c r="AE109" s="7" t="s">
        <v>568</v>
      </c>
      <c r="AF109" s="10"/>
      <c r="AG109" s="30" t="str">
        <f t="shared" si="1"/>
        <v>Non-blank</v>
      </c>
    </row>
    <row r="110" spans="1:33" s="28" customFormat="1" ht="45" x14ac:dyDescent="0.3">
      <c r="A110" s="93"/>
      <c r="B110" s="7" t="s">
        <v>255</v>
      </c>
      <c r="C110" s="7" t="s">
        <v>256</v>
      </c>
      <c r="D110" s="7" t="s">
        <v>702</v>
      </c>
      <c r="E110" s="7" t="s">
        <v>92</v>
      </c>
      <c r="F110" s="66"/>
      <c r="G110" s="66"/>
      <c r="H110" s="66"/>
      <c r="I110" s="66"/>
      <c r="J110" s="66"/>
      <c r="K110" s="66"/>
      <c r="L110" s="66"/>
      <c r="M110" s="66"/>
      <c r="N110" s="66"/>
      <c r="O110" s="66"/>
      <c r="P110" s="66"/>
      <c r="Q110" s="66"/>
      <c r="R110" s="66"/>
      <c r="S110" s="66"/>
      <c r="T110" s="66"/>
      <c r="U110" s="66"/>
      <c r="V110" s="66"/>
      <c r="W110" s="66">
        <v>102.67788362512873</v>
      </c>
      <c r="X110" s="66"/>
      <c r="Y110" s="66"/>
      <c r="Z110" s="66"/>
      <c r="AA110" s="66"/>
      <c r="AB110" s="66"/>
      <c r="AC110" s="7"/>
      <c r="AD110" s="7"/>
      <c r="AE110" s="7" t="s">
        <v>611</v>
      </c>
      <c r="AF110" s="10"/>
      <c r="AG110" s="30" t="str">
        <f t="shared" si="1"/>
        <v>Non-blank</v>
      </c>
    </row>
    <row r="111" spans="1:33" s="28" customFormat="1" ht="16.8" hidden="1" x14ac:dyDescent="0.3">
      <c r="A111" s="93"/>
      <c r="B111" s="7" t="s">
        <v>258</v>
      </c>
      <c r="C111" s="7" t="s">
        <v>259</v>
      </c>
      <c r="D111" s="7" t="s">
        <v>702</v>
      </c>
      <c r="E111" s="7" t="s">
        <v>32</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16.8" hidden="1" x14ac:dyDescent="0.3">
      <c r="A112" s="93"/>
      <c r="B112" s="7" t="s">
        <v>261</v>
      </c>
      <c r="C112" s="7" t="s">
        <v>262</v>
      </c>
      <c r="D112" s="7" t="s">
        <v>702</v>
      </c>
      <c r="E112" s="7" t="s">
        <v>263</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16.8" x14ac:dyDescent="0.3">
      <c r="A113" s="93"/>
      <c r="B113" s="7" t="s">
        <v>265</v>
      </c>
      <c r="C113" s="7" t="s">
        <v>266</v>
      </c>
      <c r="D113" s="7" t="s">
        <v>702</v>
      </c>
      <c r="E113" s="7" t="s">
        <v>36</v>
      </c>
      <c r="F113" s="66"/>
      <c r="G113" s="66"/>
      <c r="H113" s="66"/>
      <c r="I113" s="66"/>
      <c r="J113" s="66"/>
      <c r="K113" s="66"/>
      <c r="L113" s="66"/>
      <c r="M113" s="66"/>
      <c r="N113" s="66"/>
      <c r="O113" s="66"/>
      <c r="P113" s="66"/>
      <c r="Q113" s="66"/>
      <c r="R113" s="66"/>
      <c r="S113" s="66"/>
      <c r="T113" s="66"/>
      <c r="U113" s="66"/>
      <c r="V113" s="66"/>
      <c r="W113" s="66"/>
      <c r="X113" s="66">
        <v>190.1</v>
      </c>
      <c r="Y113" s="66"/>
      <c r="Z113" s="66"/>
      <c r="AA113" s="66"/>
      <c r="AB113" s="66"/>
      <c r="AC113" s="7"/>
      <c r="AD113" s="7"/>
      <c r="AE113" s="7" t="s">
        <v>614</v>
      </c>
      <c r="AF113" s="10" t="s">
        <v>615</v>
      </c>
      <c r="AG113" s="30" t="str">
        <f t="shared" si="1"/>
        <v>Non-blank</v>
      </c>
    </row>
    <row r="114" spans="1:33" s="28" customFormat="1" ht="16.8" x14ac:dyDescent="0.3">
      <c r="A114" s="93"/>
      <c r="B114" s="7" t="s">
        <v>268</v>
      </c>
      <c r="C114" s="7" t="s">
        <v>269</v>
      </c>
      <c r="D114" s="7" t="s">
        <v>702</v>
      </c>
      <c r="E114" s="7" t="s">
        <v>270</v>
      </c>
      <c r="F114" s="66"/>
      <c r="G114" s="66"/>
      <c r="H114" s="66"/>
      <c r="I114" s="66"/>
      <c r="J114" s="66"/>
      <c r="K114" s="66"/>
      <c r="L114" s="66"/>
      <c r="M114" s="66"/>
      <c r="N114" s="66"/>
      <c r="O114" s="66"/>
      <c r="P114" s="66"/>
      <c r="Q114" s="66"/>
      <c r="R114" s="66"/>
      <c r="S114" s="66"/>
      <c r="T114" s="66"/>
      <c r="U114" s="66"/>
      <c r="V114" s="66"/>
      <c r="W114" s="66"/>
      <c r="X114" s="66">
        <v>45.56</v>
      </c>
      <c r="Y114" s="66"/>
      <c r="Z114" s="66"/>
      <c r="AA114" s="66"/>
      <c r="AB114" s="66"/>
      <c r="AC114" s="7"/>
      <c r="AD114" s="7"/>
      <c r="AE114" s="7" t="s">
        <v>614</v>
      </c>
      <c r="AF114" s="10" t="s">
        <v>615</v>
      </c>
      <c r="AG114" s="30" t="str">
        <f t="shared" si="1"/>
        <v>Non-blank</v>
      </c>
    </row>
    <row r="115" spans="1:33" s="28" customFormat="1" ht="16.8" x14ac:dyDescent="0.3">
      <c r="A115" s="93"/>
      <c r="B115" s="7" t="s">
        <v>272</v>
      </c>
      <c r="C115" s="7" t="s">
        <v>273</v>
      </c>
      <c r="D115" s="7" t="s">
        <v>702</v>
      </c>
      <c r="E115" s="7" t="s">
        <v>92</v>
      </c>
      <c r="F115" s="66"/>
      <c r="G115" s="66"/>
      <c r="H115" s="66"/>
      <c r="I115" s="66"/>
      <c r="J115" s="66"/>
      <c r="K115" s="66"/>
      <c r="L115" s="66"/>
      <c r="M115" s="66"/>
      <c r="N115" s="66"/>
      <c r="O115" s="66"/>
      <c r="P115" s="66"/>
      <c r="Q115" s="66"/>
      <c r="R115" s="66"/>
      <c r="S115" s="66"/>
      <c r="T115" s="66"/>
      <c r="U115" s="66"/>
      <c r="V115" s="66"/>
      <c r="W115" s="66"/>
      <c r="X115" s="66"/>
      <c r="Y115" s="66">
        <v>0.53656604539999997</v>
      </c>
      <c r="Z115" s="66"/>
      <c r="AA115" s="66"/>
      <c r="AB115" s="66"/>
      <c r="AC115" s="7"/>
      <c r="AD115" s="7"/>
      <c r="AE115" s="7" t="s">
        <v>582</v>
      </c>
      <c r="AF115" s="10" t="s">
        <v>565</v>
      </c>
      <c r="AG115" s="30" t="str">
        <f t="shared" si="1"/>
        <v>Non-blank</v>
      </c>
    </row>
    <row r="116" spans="1:33" s="28" customFormat="1" ht="16.8" hidden="1" x14ac:dyDescent="0.3">
      <c r="A116" s="93"/>
      <c r="B116" s="7" t="s">
        <v>275</v>
      </c>
      <c r="C116" s="7" t="s">
        <v>276</v>
      </c>
      <c r="D116" s="7" t="s">
        <v>702</v>
      </c>
      <c r="E116" s="7" t="s">
        <v>114</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1"/>
        <v>X</v>
      </c>
    </row>
    <row r="117" spans="1:33" s="28" customFormat="1" ht="16.8" hidden="1" x14ac:dyDescent="0.3">
      <c r="A117" s="93"/>
      <c r="B117" s="7" t="s">
        <v>278</v>
      </c>
      <c r="C117" s="7" t="s">
        <v>279</v>
      </c>
      <c r="D117" s="7" t="s">
        <v>702</v>
      </c>
      <c r="E117" s="7" t="s">
        <v>270</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30" hidden="1" x14ac:dyDescent="0.3">
      <c r="A118" s="93"/>
      <c r="B118" s="7" t="s">
        <v>281</v>
      </c>
      <c r="C118" s="7" t="s">
        <v>282</v>
      </c>
      <c r="D118" s="7" t="s">
        <v>703</v>
      </c>
      <c r="E118" s="7" t="s">
        <v>32</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30" x14ac:dyDescent="0.3">
      <c r="A119" s="93"/>
      <c r="B119" s="7" t="s">
        <v>284</v>
      </c>
      <c r="C119" s="7" t="s">
        <v>285</v>
      </c>
      <c r="D119" s="7" t="s">
        <v>703</v>
      </c>
      <c r="E119" s="7" t="s">
        <v>32</v>
      </c>
      <c r="F119" s="66"/>
      <c r="G119" s="66"/>
      <c r="H119" s="66"/>
      <c r="I119" s="66"/>
      <c r="J119" s="66"/>
      <c r="K119" s="66"/>
      <c r="L119" s="66"/>
      <c r="M119" s="66"/>
      <c r="N119" s="66">
        <v>7</v>
      </c>
      <c r="O119" s="66"/>
      <c r="P119" s="66"/>
      <c r="Q119" s="66"/>
      <c r="R119" s="66"/>
      <c r="S119" s="66"/>
      <c r="T119" s="66"/>
      <c r="U119" s="66"/>
      <c r="V119" s="66"/>
      <c r="W119" s="66"/>
      <c r="X119" s="66"/>
      <c r="Y119" s="66"/>
      <c r="Z119" s="66"/>
      <c r="AA119" s="66"/>
      <c r="AB119" s="66"/>
      <c r="AC119" s="7"/>
      <c r="AD119" s="7" t="s">
        <v>1165</v>
      </c>
      <c r="AE119" s="7"/>
      <c r="AF119" s="10" t="s">
        <v>1166</v>
      </c>
      <c r="AG119" s="30" t="str">
        <f t="shared" si="1"/>
        <v>Non-blank</v>
      </c>
    </row>
    <row r="120" spans="1:33" s="28" customFormat="1" ht="30" x14ac:dyDescent="0.3">
      <c r="A120" s="93"/>
      <c r="B120" s="7" t="s">
        <v>287</v>
      </c>
      <c r="C120" s="7" t="s">
        <v>288</v>
      </c>
      <c r="D120" s="7" t="s">
        <v>703</v>
      </c>
      <c r="E120" s="7" t="s">
        <v>32</v>
      </c>
      <c r="F120" s="66"/>
      <c r="G120" s="66"/>
      <c r="H120" s="66"/>
      <c r="I120" s="66"/>
      <c r="J120" s="66"/>
      <c r="K120" s="66"/>
      <c r="L120" s="66"/>
      <c r="M120" s="66"/>
      <c r="N120" s="66">
        <v>4</v>
      </c>
      <c r="O120" s="66"/>
      <c r="P120" s="66"/>
      <c r="Q120" s="66"/>
      <c r="R120" s="66"/>
      <c r="S120" s="66"/>
      <c r="T120" s="66"/>
      <c r="U120" s="66"/>
      <c r="V120" s="66"/>
      <c r="W120" s="66"/>
      <c r="X120" s="66">
        <v>7.1</v>
      </c>
      <c r="Y120" s="66"/>
      <c r="Z120" s="66"/>
      <c r="AA120" s="66"/>
      <c r="AB120" s="66"/>
      <c r="AC120" s="7" t="s">
        <v>1170</v>
      </c>
      <c r="AD120" s="7" t="s">
        <v>1162</v>
      </c>
      <c r="AE120" s="7"/>
      <c r="AF120" s="10" t="s">
        <v>1163</v>
      </c>
      <c r="AG120" s="30" t="str">
        <f t="shared" si="1"/>
        <v>Non-blank</v>
      </c>
    </row>
    <row r="121" spans="1:33" s="28" customFormat="1" ht="30" x14ac:dyDescent="0.3">
      <c r="A121" s="93"/>
      <c r="B121" s="7" t="s">
        <v>287</v>
      </c>
      <c r="C121" s="7" t="s">
        <v>288</v>
      </c>
      <c r="D121" s="7" t="s">
        <v>703</v>
      </c>
      <c r="E121" s="7" t="s">
        <v>32</v>
      </c>
      <c r="F121" s="66"/>
      <c r="G121" s="66"/>
      <c r="H121" s="66"/>
      <c r="I121" s="66"/>
      <c r="J121" s="66"/>
      <c r="K121" s="66"/>
      <c r="L121" s="66"/>
      <c r="M121" s="66"/>
      <c r="N121" s="66">
        <v>6</v>
      </c>
      <c r="O121" s="66"/>
      <c r="P121" s="66"/>
      <c r="Q121" s="66"/>
      <c r="R121" s="66"/>
      <c r="S121" s="66"/>
      <c r="T121" s="66"/>
      <c r="U121" s="66"/>
      <c r="V121" s="66"/>
      <c r="W121" s="66"/>
      <c r="X121" s="66"/>
      <c r="Y121" s="66"/>
      <c r="Z121" s="66"/>
      <c r="AA121" s="66"/>
      <c r="AB121" s="66"/>
      <c r="AC121" s="7"/>
      <c r="AD121" s="7" t="s">
        <v>1165</v>
      </c>
      <c r="AE121" s="7"/>
      <c r="AF121" s="10" t="s">
        <v>1166</v>
      </c>
      <c r="AG121" s="30" t="str">
        <f t="shared" si="1"/>
        <v>Non-blank</v>
      </c>
    </row>
    <row r="122" spans="1:33" s="28" customFormat="1" ht="30" x14ac:dyDescent="0.3">
      <c r="A122" s="93"/>
      <c r="B122" s="7" t="s">
        <v>290</v>
      </c>
      <c r="C122" s="7" t="s">
        <v>291</v>
      </c>
      <c r="D122" s="7" t="s">
        <v>703</v>
      </c>
      <c r="E122" s="7" t="s">
        <v>32</v>
      </c>
      <c r="F122" s="66"/>
      <c r="G122" s="66"/>
      <c r="H122" s="66"/>
      <c r="I122" s="66"/>
      <c r="J122" s="66"/>
      <c r="K122" s="66"/>
      <c r="L122" s="66"/>
      <c r="M122" s="66"/>
      <c r="N122" s="66">
        <v>26</v>
      </c>
      <c r="O122" s="66"/>
      <c r="P122" s="66"/>
      <c r="Q122" s="66"/>
      <c r="R122" s="66"/>
      <c r="S122" s="66"/>
      <c r="T122" s="66"/>
      <c r="U122" s="66"/>
      <c r="V122" s="66"/>
      <c r="W122" s="66"/>
      <c r="X122" s="66">
        <v>22.6</v>
      </c>
      <c r="Y122" s="66"/>
      <c r="Z122" s="66"/>
      <c r="AA122" s="66"/>
      <c r="AB122" s="66"/>
      <c r="AC122" s="7"/>
      <c r="AD122" s="7" t="s">
        <v>1162</v>
      </c>
      <c r="AE122" s="7"/>
      <c r="AF122" s="10" t="s">
        <v>1163</v>
      </c>
      <c r="AG122" s="30" t="str">
        <f t="shared" si="1"/>
        <v>Non-blank</v>
      </c>
    </row>
    <row r="123" spans="1:33" s="28" customFormat="1" ht="30" x14ac:dyDescent="0.3">
      <c r="A123" s="93"/>
      <c r="B123" s="7" t="s">
        <v>290</v>
      </c>
      <c r="C123" s="7" t="s">
        <v>291</v>
      </c>
      <c r="D123" s="7" t="s">
        <v>703</v>
      </c>
      <c r="E123" s="7" t="s">
        <v>32</v>
      </c>
      <c r="F123" s="66"/>
      <c r="G123" s="66"/>
      <c r="H123" s="66"/>
      <c r="I123" s="66"/>
      <c r="J123" s="66"/>
      <c r="K123" s="66"/>
      <c r="L123" s="66"/>
      <c r="M123" s="66"/>
      <c r="N123" s="66">
        <v>27</v>
      </c>
      <c r="O123" s="66"/>
      <c r="P123" s="66"/>
      <c r="Q123" s="66"/>
      <c r="R123" s="66"/>
      <c r="S123" s="66"/>
      <c r="T123" s="66"/>
      <c r="U123" s="66"/>
      <c r="V123" s="66"/>
      <c r="W123" s="66"/>
      <c r="X123" s="66"/>
      <c r="Y123" s="66"/>
      <c r="Z123" s="66"/>
      <c r="AA123" s="66"/>
      <c r="AB123" s="66"/>
      <c r="AC123" s="7"/>
      <c r="AD123" s="7" t="s">
        <v>1165</v>
      </c>
      <c r="AE123" s="7"/>
      <c r="AF123" s="10" t="s">
        <v>1166</v>
      </c>
      <c r="AG123" s="30" t="str">
        <f t="shared" si="1"/>
        <v>Non-blank</v>
      </c>
    </row>
    <row r="124" spans="1:33" s="28" customFormat="1" ht="30" x14ac:dyDescent="0.3">
      <c r="A124" s="93"/>
      <c r="B124" s="7" t="s">
        <v>293</v>
      </c>
      <c r="C124" s="7" t="s">
        <v>294</v>
      </c>
      <c r="D124" s="7" t="s">
        <v>703</v>
      </c>
      <c r="E124" s="7" t="s">
        <v>32</v>
      </c>
      <c r="F124" s="66"/>
      <c r="G124" s="66"/>
      <c r="H124" s="66"/>
      <c r="I124" s="66"/>
      <c r="J124" s="66"/>
      <c r="K124" s="66"/>
      <c r="L124" s="66"/>
      <c r="M124" s="66"/>
      <c r="N124" s="66">
        <v>5</v>
      </c>
      <c r="O124" s="66"/>
      <c r="P124" s="66"/>
      <c r="Q124" s="66"/>
      <c r="R124" s="66"/>
      <c r="S124" s="66"/>
      <c r="T124" s="66"/>
      <c r="U124" s="66"/>
      <c r="V124" s="66"/>
      <c r="W124" s="66"/>
      <c r="X124" s="66">
        <v>5.6</v>
      </c>
      <c r="Y124" s="66"/>
      <c r="Z124" s="66"/>
      <c r="AA124" s="66"/>
      <c r="AB124" s="66"/>
      <c r="AC124" s="7"/>
      <c r="AD124" s="7" t="s">
        <v>1162</v>
      </c>
      <c r="AE124" s="7"/>
      <c r="AF124" s="10" t="s">
        <v>1163</v>
      </c>
      <c r="AG124" s="30" t="str">
        <f t="shared" si="1"/>
        <v>Non-blank</v>
      </c>
    </row>
    <row r="125" spans="1:33" s="28" customFormat="1" ht="30" x14ac:dyDescent="0.3">
      <c r="A125" s="93"/>
      <c r="B125" s="7" t="s">
        <v>293</v>
      </c>
      <c r="C125" s="7" t="s">
        <v>294</v>
      </c>
      <c r="D125" s="7" t="s">
        <v>703</v>
      </c>
      <c r="E125" s="7" t="s">
        <v>32</v>
      </c>
      <c r="F125" s="66"/>
      <c r="G125" s="66"/>
      <c r="H125" s="66"/>
      <c r="I125" s="66"/>
      <c r="J125" s="66"/>
      <c r="K125" s="66"/>
      <c r="L125" s="66"/>
      <c r="M125" s="66"/>
      <c r="N125" s="66">
        <v>4</v>
      </c>
      <c r="O125" s="66"/>
      <c r="P125" s="66"/>
      <c r="Q125" s="66"/>
      <c r="R125" s="66"/>
      <c r="S125" s="66"/>
      <c r="T125" s="66"/>
      <c r="U125" s="66"/>
      <c r="V125" s="66"/>
      <c r="W125" s="66"/>
      <c r="X125" s="66"/>
      <c r="Y125" s="66"/>
      <c r="Z125" s="66"/>
      <c r="AA125" s="66"/>
      <c r="AB125" s="66"/>
      <c r="AC125" s="7"/>
      <c r="AD125" s="7" t="s">
        <v>1165</v>
      </c>
      <c r="AE125" s="7"/>
      <c r="AF125" s="10" t="s">
        <v>1166</v>
      </c>
      <c r="AG125" s="30" t="str">
        <f t="shared" si="1"/>
        <v>Non-blank</v>
      </c>
    </row>
    <row r="126" spans="1:33" s="28" customFormat="1" ht="30" hidden="1" x14ac:dyDescent="0.3">
      <c r="A126" s="93"/>
      <c r="B126" s="7" t="s">
        <v>296</v>
      </c>
      <c r="C126" s="7" t="s">
        <v>297</v>
      </c>
      <c r="D126" s="7" t="s">
        <v>703</v>
      </c>
      <c r="E126" s="7" t="s">
        <v>32</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45" x14ac:dyDescent="0.3">
      <c r="A127" s="93"/>
      <c r="B127" s="7" t="s">
        <v>299</v>
      </c>
      <c r="C127" s="7" t="s">
        <v>300</v>
      </c>
      <c r="D127" s="7" t="s">
        <v>703</v>
      </c>
      <c r="E127" s="7" t="s">
        <v>32</v>
      </c>
      <c r="F127" s="66"/>
      <c r="G127" s="66"/>
      <c r="H127" s="66">
        <v>10</v>
      </c>
      <c r="I127" s="66"/>
      <c r="J127" s="66"/>
      <c r="K127" s="66"/>
      <c r="L127" s="66"/>
      <c r="M127" s="66"/>
      <c r="N127" s="66"/>
      <c r="O127" s="66"/>
      <c r="P127" s="66"/>
      <c r="Q127" s="66"/>
      <c r="R127" s="66"/>
      <c r="S127" s="66"/>
      <c r="T127" s="66"/>
      <c r="U127" s="66"/>
      <c r="V127" s="66"/>
      <c r="W127" s="66"/>
      <c r="X127" s="66"/>
      <c r="Y127" s="66"/>
      <c r="Z127" s="66"/>
      <c r="AA127" s="66"/>
      <c r="AB127" s="66"/>
      <c r="AC127" s="7"/>
      <c r="AD127" s="7"/>
      <c r="AE127" s="7" t="s">
        <v>1994</v>
      </c>
      <c r="AF127" s="10"/>
      <c r="AG127" s="30" t="str">
        <f t="shared" si="1"/>
        <v>Non-blank</v>
      </c>
    </row>
    <row r="128" spans="1:33" s="28" customFormat="1" ht="30" x14ac:dyDescent="0.3">
      <c r="A128" s="93"/>
      <c r="B128" s="7" t="s">
        <v>299</v>
      </c>
      <c r="C128" s="7" t="s">
        <v>300</v>
      </c>
      <c r="D128" s="7" t="s">
        <v>703</v>
      </c>
      <c r="E128" s="7" t="s">
        <v>32</v>
      </c>
      <c r="F128" s="66"/>
      <c r="G128" s="66"/>
      <c r="H128" s="66"/>
      <c r="I128" s="66"/>
      <c r="J128" s="66"/>
      <c r="K128" s="66">
        <v>30</v>
      </c>
      <c r="L128" s="66"/>
      <c r="M128" s="66"/>
      <c r="N128" s="66"/>
      <c r="O128" s="66"/>
      <c r="P128" s="66"/>
      <c r="Q128" s="66"/>
      <c r="R128" s="66"/>
      <c r="S128" s="66"/>
      <c r="T128" s="66"/>
      <c r="U128" s="66"/>
      <c r="V128" s="66"/>
      <c r="W128" s="66"/>
      <c r="X128" s="66"/>
      <c r="Y128" s="66"/>
      <c r="Z128" s="66"/>
      <c r="AA128" s="66"/>
      <c r="AB128" s="66"/>
      <c r="AC128" s="7"/>
      <c r="AD128" s="7"/>
      <c r="AE128" s="7" t="s">
        <v>1995</v>
      </c>
      <c r="AF128" s="54" t="s">
        <v>1984</v>
      </c>
      <c r="AG128" s="30" t="str">
        <f t="shared" si="1"/>
        <v>Non-blank</v>
      </c>
    </row>
    <row r="129" spans="1:33" s="28" customFormat="1" ht="30" x14ac:dyDescent="0.3">
      <c r="A129" s="93"/>
      <c r="B129" s="7" t="s">
        <v>299</v>
      </c>
      <c r="C129" s="7" t="s">
        <v>300</v>
      </c>
      <c r="D129" s="7" t="s">
        <v>703</v>
      </c>
      <c r="E129" s="7" t="s">
        <v>32</v>
      </c>
      <c r="F129" s="66"/>
      <c r="G129" s="66"/>
      <c r="H129" s="66"/>
      <c r="I129" s="66"/>
      <c r="J129" s="66"/>
      <c r="K129" s="66"/>
      <c r="L129" s="66"/>
      <c r="M129" s="66">
        <v>30.000000000000004</v>
      </c>
      <c r="N129" s="66"/>
      <c r="O129" s="66"/>
      <c r="P129" s="66"/>
      <c r="Q129" s="66"/>
      <c r="R129" s="66"/>
      <c r="S129" s="66"/>
      <c r="T129" s="66"/>
      <c r="U129" s="66"/>
      <c r="V129" s="66"/>
      <c r="W129" s="66"/>
      <c r="X129" s="66"/>
      <c r="Y129" s="66"/>
      <c r="Z129" s="66"/>
      <c r="AA129" s="66"/>
      <c r="AB129" s="66"/>
      <c r="AC129" s="7"/>
      <c r="AD129" s="7"/>
      <c r="AE129" s="7" t="s">
        <v>1986</v>
      </c>
      <c r="AF129" s="10"/>
      <c r="AG129" s="30" t="str">
        <f t="shared" si="1"/>
        <v>Non-blank</v>
      </c>
    </row>
    <row r="130" spans="1:33" s="28" customFormat="1" ht="45" x14ac:dyDescent="0.3">
      <c r="A130" s="93"/>
      <c r="B130" s="7" t="s">
        <v>302</v>
      </c>
      <c r="C130" s="7" t="s">
        <v>303</v>
      </c>
      <c r="D130" s="7" t="s">
        <v>703</v>
      </c>
      <c r="E130" s="7" t="s">
        <v>32</v>
      </c>
      <c r="F130" s="66"/>
      <c r="G130" s="66"/>
      <c r="H130" s="66">
        <v>47</v>
      </c>
      <c r="I130" s="66"/>
      <c r="J130" s="66"/>
      <c r="K130" s="66"/>
      <c r="L130" s="66"/>
      <c r="M130" s="66"/>
      <c r="N130" s="66"/>
      <c r="O130" s="66"/>
      <c r="P130" s="66"/>
      <c r="Q130" s="66"/>
      <c r="R130" s="66"/>
      <c r="S130" s="66"/>
      <c r="T130" s="66"/>
      <c r="U130" s="66"/>
      <c r="V130" s="66"/>
      <c r="W130" s="66"/>
      <c r="X130" s="66"/>
      <c r="Y130" s="66"/>
      <c r="Z130" s="66"/>
      <c r="AA130" s="66"/>
      <c r="AB130" s="66"/>
      <c r="AC130" s="7"/>
      <c r="AD130" s="7"/>
      <c r="AE130" s="7" t="s">
        <v>1994</v>
      </c>
      <c r="AF130" s="10"/>
      <c r="AG130" s="30" t="str">
        <f t="shared" si="1"/>
        <v>Non-blank</v>
      </c>
    </row>
    <row r="131" spans="1:33" s="28" customFormat="1" ht="30" x14ac:dyDescent="0.3">
      <c r="A131" s="93"/>
      <c r="B131" s="7" t="s">
        <v>302</v>
      </c>
      <c r="C131" s="7" t="s">
        <v>303</v>
      </c>
      <c r="D131" s="7" t="s">
        <v>703</v>
      </c>
      <c r="E131" s="7" t="s">
        <v>32</v>
      </c>
      <c r="F131" s="66"/>
      <c r="G131" s="66"/>
      <c r="H131" s="66"/>
      <c r="I131" s="66"/>
      <c r="J131" s="66"/>
      <c r="K131" s="66">
        <v>31</v>
      </c>
      <c r="L131" s="66"/>
      <c r="M131" s="66"/>
      <c r="N131" s="66"/>
      <c r="O131" s="66"/>
      <c r="P131" s="66"/>
      <c r="Q131" s="66"/>
      <c r="R131" s="66"/>
      <c r="S131" s="66"/>
      <c r="T131" s="66"/>
      <c r="U131" s="66"/>
      <c r="V131" s="66"/>
      <c r="W131" s="66"/>
      <c r="X131" s="66"/>
      <c r="Y131" s="66"/>
      <c r="Z131" s="66"/>
      <c r="AA131" s="66"/>
      <c r="AB131" s="66"/>
      <c r="AC131" s="7"/>
      <c r="AD131" s="7"/>
      <c r="AE131" s="7" t="s">
        <v>1995</v>
      </c>
      <c r="AF131" s="54" t="s">
        <v>1984</v>
      </c>
      <c r="AG131" s="30" t="str">
        <f t="shared" si="1"/>
        <v>Non-blank</v>
      </c>
    </row>
    <row r="132" spans="1:33" s="28" customFormat="1" ht="30" x14ac:dyDescent="0.3">
      <c r="A132" s="93"/>
      <c r="B132" s="7" t="s">
        <v>302</v>
      </c>
      <c r="C132" s="7" t="s">
        <v>303</v>
      </c>
      <c r="D132" s="7" t="s">
        <v>703</v>
      </c>
      <c r="E132" s="7" t="s">
        <v>32</v>
      </c>
      <c r="F132" s="66"/>
      <c r="G132" s="66"/>
      <c r="H132" s="66"/>
      <c r="I132" s="66"/>
      <c r="J132" s="66"/>
      <c r="K132" s="66"/>
      <c r="L132" s="66"/>
      <c r="M132" s="66">
        <v>31</v>
      </c>
      <c r="N132" s="66"/>
      <c r="O132" s="66"/>
      <c r="P132" s="66"/>
      <c r="Q132" s="66"/>
      <c r="R132" s="66"/>
      <c r="S132" s="66"/>
      <c r="T132" s="66"/>
      <c r="U132" s="66"/>
      <c r="V132" s="66"/>
      <c r="W132" s="66"/>
      <c r="X132" s="66"/>
      <c r="Y132" s="66"/>
      <c r="Z132" s="66"/>
      <c r="AA132" s="66"/>
      <c r="AB132" s="66"/>
      <c r="AC132" s="7"/>
      <c r="AD132" s="7"/>
      <c r="AE132" s="7" t="s">
        <v>1986</v>
      </c>
      <c r="AF132" s="10"/>
      <c r="AG132" s="30" t="str">
        <f t="shared" si="1"/>
        <v>Non-blank</v>
      </c>
    </row>
    <row r="133" spans="1:33" s="28" customFormat="1" ht="30" hidden="1" x14ac:dyDescent="0.3">
      <c r="A133" s="93"/>
      <c r="B133" s="7" t="s">
        <v>329</v>
      </c>
      <c r="C133" s="7" t="s">
        <v>305</v>
      </c>
      <c r="D133" s="7" t="s">
        <v>703</v>
      </c>
      <c r="E133" s="7" t="s">
        <v>32</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96" si="2">IF(COUNTA(F133:AB133)=0,"X","Non-blank")</f>
        <v>X</v>
      </c>
    </row>
    <row r="134" spans="1:33" s="28" customFormat="1" hidden="1" x14ac:dyDescent="0.3">
      <c r="A134" s="93"/>
      <c r="B134" s="7" t="s">
        <v>332</v>
      </c>
      <c r="C134" s="7" t="s">
        <v>306</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9"/>
      <c r="AG134" s="30" t="str">
        <f t="shared" si="2"/>
        <v>X</v>
      </c>
    </row>
    <row r="135" spans="1:33" s="28" customFormat="1" ht="45" hidden="1" x14ac:dyDescent="0.3">
      <c r="A135" s="93"/>
      <c r="B135" s="7" t="s">
        <v>334</v>
      </c>
      <c r="C135" s="7" t="s">
        <v>307</v>
      </c>
      <c r="D135" s="7" t="s">
        <v>703</v>
      </c>
      <c r="E135" s="7" t="s">
        <v>336</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10"/>
      <c r="AG135" s="30" t="str">
        <f t="shared" si="2"/>
        <v>X</v>
      </c>
    </row>
    <row r="136" spans="1:33" s="28" customFormat="1" ht="45" hidden="1" x14ac:dyDescent="0.3">
      <c r="A136" s="93"/>
      <c r="B136" s="7" t="s">
        <v>338</v>
      </c>
      <c r="C136" s="7" t="s">
        <v>308</v>
      </c>
      <c r="D136" s="7" t="s">
        <v>703</v>
      </c>
      <c r="E136" s="7" t="s">
        <v>336</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10"/>
      <c r="AG136" s="30" t="str">
        <f t="shared" si="2"/>
        <v>X</v>
      </c>
    </row>
    <row r="137" spans="1:33" s="28" customFormat="1" ht="45" hidden="1" x14ac:dyDescent="0.3">
      <c r="A137" s="93"/>
      <c r="B137" s="7" t="s">
        <v>340</v>
      </c>
      <c r="C137" s="7" t="s">
        <v>309</v>
      </c>
      <c r="D137" s="7" t="s">
        <v>703</v>
      </c>
      <c r="E137" s="7" t="s">
        <v>336</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45" hidden="1" x14ac:dyDescent="0.3">
      <c r="A138" s="93"/>
      <c r="B138" s="7" t="s">
        <v>342</v>
      </c>
      <c r="C138" s="7" t="s">
        <v>310</v>
      </c>
      <c r="D138" s="7" t="s">
        <v>703</v>
      </c>
      <c r="E138" s="7" t="s">
        <v>336</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45" hidden="1" x14ac:dyDescent="0.3">
      <c r="A139" s="93"/>
      <c r="B139" s="7" t="s">
        <v>344</v>
      </c>
      <c r="C139" s="7" t="s">
        <v>311</v>
      </c>
      <c r="D139" s="7" t="s">
        <v>703</v>
      </c>
      <c r="E139" s="7" t="s">
        <v>336</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45" hidden="1" x14ac:dyDescent="0.3">
      <c r="A140" s="93"/>
      <c r="B140" s="7" t="s">
        <v>346</v>
      </c>
      <c r="C140" s="7" t="s">
        <v>312</v>
      </c>
      <c r="D140" s="7" t="s">
        <v>703</v>
      </c>
      <c r="E140" s="7" t="s">
        <v>336</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9"/>
      <c r="AD140" s="7"/>
      <c r="AE140" s="7"/>
      <c r="AF140" s="10"/>
      <c r="AG140" s="30" t="str">
        <f t="shared" si="2"/>
        <v>X</v>
      </c>
    </row>
    <row r="141" spans="1:33" s="28" customFormat="1" ht="45" hidden="1" x14ac:dyDescent="0.3">
      <c r="A141" s="93"/>
      <c r="B141" s="7" t="s">
        <v>348</v>
      </c>
      <c r="C141" s="7" t="s">
        <v>313</v>
      </c>
      <c r="D141" s="7" t="s">
        <v>703</v>
      </c>
      <c r="E141" s="7" t="s">
        <v>336</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9"/>
      <c r="AD141" s="7"/>
      <c r="AE141" s="7"/>
      <c r="AF141" s="10"/>
      <c r="AG141" s="30" t="str">
        <f t="shared" si="2"/>
        <v>X</v>
      </c>
    </row>
    <row r="142" spans="1:33" s="28" customFormat="1" ht="45" x14ac:dyDescent="0.3">
      <c r="A142" s="93"/>
      <c r="B142" s="7" t="s">
        <v>350</v>
      </c>
      <c r="C142" s="7" t="s">
        <v>314</v>
      </c>
      <c r="D142" s="7" t="s">
        <v>703</v>
      </c>
      <c r="E142" s="7" t="s">
        <v>336</v>
      </c>
      <c r="F142" s="66"/>
      <c r="G142" s="66"/>
      <c r="H142" s="66"/>
      <c r="I142" s="66"/>
      <c r="J142" s="66"/>
      <c r="K142" s="66"/>
      <c r="L142" s="66"/>
      <c r="M142" s="66"/>
      <c r="N142" s="66">
        <v>15.7</v>
      </c>
      <c r="O142" s="66"/>
      <c r="P142" s="66"/>
      <c r="Q142" s="66"/>
      <c r="R142" s="66"/>
      <c r="S142" s="66"/>
      <c r="T142" s="66"/>
      <c r="U142" s="66"/>
      <c r="V142" s="66"/>
      <c r="W142" s="66"/>
      <c r="X142" s="66"/>
      <c r="Y142" s="66"/>
      <c r="Z142" s="66"/>
      <c r="AA142" s="66"/>
      <c r="AB142" s="66"/>
      <c r="AC142" s="7"/>
      <c r="AD142" s="7" t="s">
        <v>1162</v>
      </c>
      <c r="AE142" s="7"/>
      <c r="AF142" s="10" t="s">
        <v>1163</v>
      </c>
      <c r="AG142" s="30" t="str">
        <f t="shared" si="2"/>
        <v>Non-blank</v>
      </c>
    </row>
    <row r="143" spans="1:33" s="28" customFormat="1" ht="45" x14ac:dyDescent="0.3">
      <c r="A143" s="93"/>
      <c r="B143" s="7" t="s">
        <v>350</v>
      </c>
      <c r="C143" s="7" t="s">
        <v>314</v>
      </c>
      <c r="D143" s="7" t="s">
        <v>703</v>
      </c>
      <c r="E143" s="7" t="s">
        <v>336</v>
      </c>
      <c r="F143" s="66"/>
      <c r="G143" s="66"/>
      <c r="H143" s="66"/>
      <c r="I143" s="66"/>
      <c r="J143" s="66"/>
      <c r="K143" s="66"/>
      <c r="L143" s="66"/>
      <c r="M143" s="66"/>
      <c r="N143" s="66"/>
      <c r="O143" s="66"/>
      <c r="P143" s="66">
        <v>13.913615999999999</v>
      </c>
      <c r="Q143" s="66"/>
      <c r="R143" s="66"/>
      <c r="S143" s="66"/>
      <c r="T143" s="66"/>
      <c r="U143" s="66">
        <v>16.58515629589041</v>
      </c>
      <c r="V143" s="66"/>
      <c r="W143" s="66"/>
      <c r="X143" s="66"/>
      <c r="Y143" s="66"/>
      <c r="Z143" s="66"/>
      <c r="AA143" s="66"/>
      <c r="AB143" s="66"/>
      <c r="AC143" s="7"/>
      <c r="AD143" s="7"/>
      <c r="AE143" s="7" t="s">
        <v>2012</v>
      </c>
      <c r="AF143" s="10" t="s">
        <v>2013</v>
      </c>
      <c r="AG143" s="30" t="str">
        <f t="shared" si="2"/>
        <v>Non-blank</v>
      </c>
    </row>
    <row r="144" spans="1:33" s="28" customFormat="1" ht="45" x14ac:dyDescent="0.3">
      <c r="A144" s="93"/>
      <c r="B144" s="7" t="s">
        <v>354</v>
      </c>
      <c r="C144" s="7" t="s">
        <v>315</v>
      </c>
      <c r="D144" s="7" t="s">
        <v>703</v>
      </c>
      <c r="E144" s="7" t="s">
        <v>336</v>
      </c>
      <c r="F144" s="66"/>
      <c r="G144" s="66"/>
      <c r="H144" s="66"/>
      <c r="I144" s="66"/>
      <c r="J144" s="66"/>
      <c r="K144" s="66"/>
      <c r="L144" s="66"/>
      <c r="M144" s="66"/>
      <c r="N144" s="66"/>
      <c r="O144" s="66"/>
      <c r="P144" s="66">
        <v>9.0299367835616433</v>
      </c>
      <c r="Q144" s="66"/>
      <c r="R144" s="66"/>
      <c r="S144" s="66"/>
      <c r="T144" s="66"/>
      <c r="U144" s="66">
        <v>10.835856361643836</v>
      </c>
      <c r="V144" s="66"/>
      <c r="W144" s="66"/>
      <c r="X144" s="66"/>
      <c r="Y144" s="66"/>
      <c r="Z144" s="66"/>
      <c r="AA144" s="66"/>
      <c r="AB144" s="66"/>
      <c r="AC144" s="7" t="s">
        <v>2016</v>
      </c>
      <c r="AD144" s="7"/>
      <c r="AE144" s="7" t="s">
        <v>2012</v>
      </c>
      <c r="AF144" s="10" t="s">
        <v>2013</v>
      </c>
      <c r="AG144" s="30" t="str">
        <f t="shared" si="2"/>
        <v>Non-blank</v>
      </c>
    </row>
    <row r="145" spans="1:33" s="28" customFormat="1" ht="45" x14ac:dyDescent="0.3">
      <c r="A145" s="93"/>
      <c r="B145" s="7" t="s">
        <v>2034</v>
      </c>
      <c r="C145" s="7" t="s">
        <v>316</v>
      </c>
      <c r="D145" s="7" t="s">
        <v>703</v>
      </c>
      <c r="E145" s="7" t="s">
        <v>336</v>
      </c>
      <c r="F145" s="66"/>
      <c r="G145" s="66"/>
      <c r="H145" s="66"/>
      <c r="I145" s="66"/>
      <c r="J145" s="66"/>
      <c r="K145" s="66"/>
      <c r="L145" s="66"/>
      <c r="M145" s="66"/>
      <c r="N145" s="66"/>
      <c r="O145" s="66"/>
      <c r="P145" s="66">
        <v>4.8836792164383569</v>
      </c>
      <c r="Q145" s="66"/>
      <c r="R145" s="66"/>
      <c r="S145" s="66"/>
      <c r="T145" s="66"/>
      <c r="U145" s="66">
        <v>5.7492999342465749</v>
      </c>
      <c r="V145" s="66"/>
      <c r="W145" s="66"/>
      <c r="X145" s="66"/>
      <c r="Y145" s="66"/>
      <c r="Z145" s="66"/>
      <c r="AA145" s="66"/>
      <c r="AB145" s="66"/>
      <c r="AC145" s="7" t="s">
        <v>2017</v>
      </c>
      <c r="AD145" s="7"/>
      <c r="AE145" s="7" t="s">
        <v>2012</v>
      </c>
      <c r="AF145" s="10" t="s">
        <v>2013</v>
      </c>
      <c r="AG145" s="30" t="str">
        <f t="shared" si="2"/>
        <v>Non-blank</v>
      </c>
    </row>
    <row r="146" spans="1:33" s="28" customFormat="1" ht="16.8" x14ac:dyDescent="0.3">
      <c r="A146" s="93"/>
      <c r="B146" s="7" t="s">
        <v>358</v>
      </c>
      <c r="C146" s="7" t="s">
        <v>317</v>
      </c>
      <c r="D146" s="7" t="s">
        <v>703</v>
      </c>
      <c r="E146" s="7" t="s">
        <v>114</v>
      </c>
      <c r="F146" s="66"/>
      <c r="G146" s="66"/>
      <c r="H146" s="66"/>
      <c r="I146" s="66"/>
      <c r="J146" s="66"/>
      <c r="K146" s="66"/>
      <c r="L146" s="66"/>
      <c r="M146" s="66"/>
      <c r="N146" s="66">
        <v>11.5</v>
      </c>
      <c r="O146" s="66"/>
      <c r="P146" s="66"/>
      <c r="Q146" s="66"/>
      <c r="R146" s="66"/>
      <c r="S146" s="66"/>
      <c r="T146" s="66"/>
      <c r="U146" s="66"/>
      <c r="V146" s="66"/>
      <c r="W146" s="66"/>
      <c r="X146" s="66">
        <v>9.9</v>
      </c>
      <c r="Y146" s="66"/>
      <c r="Z146" s="66"/>
      <c r="AA146" s="66"/>
      <c r="AB146" s="66"/>
      <c r="AC146" s="7"/>
      <c r="AD146" s="7" t="s">
        <v>1162</v>
      </c>
      <c r="AE146" s="7"/>
      <c r="AF146" s="10" t="s">
        <v>1163</v>
      </c>
      <c r="AG146" s="30" t="str">
        <f t="shared" si="2"/>
        <v>Non-blank</v>
      </c>
    </row>
    <row r="147" spans="1:33" s="28" customFormat="1" ht="16.8" x14ac:dyDescent="0.3">
      <c r="A147" s="93"/>
      <c r="B147" s="7" t="s">
        <v>361</v>
      </c>
      <c r="C147" s="7" t="s">
        <v>318</v>
      </c>
      <c r="D147" s="7" t="s">
        <v>703</v>
      </c>
      <c r="E147" s="7" t="s">
        <v>114</v>
      </c>
      <c r="F147" s="66"/>
      <c r="G147" s="66"/>
      <c r="H147" s="66"/>
      <c r="I147" s="66"/>
      <c r="J147" s="66"/>
      <c r="K147" s="66"/>
      <c r="L147" s="66"/>
      <c r="M147" s="66"/>
      <c r="N147" s="66">
        <v>14.1</v>
      </c>
      <c r="O147" s="66"/>
      <c r="P147" s="66"/>
      <c r="Q147" s="66"/>
      <c r="R147" s="66"/>
      <c r="S147" s="66"/>
      <c r="T147" s="66"/>
      <c r="U147" s="66"/>
      <c r="V147" s="66"/>
      <c r="W147" s="66"/>
      <c r="X147" s="66">
        <v>10.199999999999999</v>
      </c>
      <c r="Y147" s="66"/>
      <c r="Z147" s="66"/>
      <c r="AA147" s="66"/>
      <c r="AB147" s="66"/>
      <c r="AC147" s="7"/>
      <c r="AD147" s="7" t="s">
        <v>1162</v>
      </c>
      <c r="AE147" s="7"/>
      <c r="AF147" s="10" t="s">
        <v>1163</v>
      </c>
      <c r="AG147" s="30" t="str">
        <f t="shared" si="2"/>
        <v>Non-blank</v>
      </c>
    </row>
    <row r="148" spans="1:33" s="28" customFormat="1" ht="16.8" x14ac:dyDescent="0.3">
      <c r="A148" s="93"/>
      <c r="B148" s="7" t="s">
        <v>361</v>
      </c>
      <c r="C148" s="7" t="s">
        <v>318</v>
      </c>
      <c r="D148" s="7" t="s">
        <v>703</v>
      </c>
      <c r="E148" s="7" t="s">
        <v>114</v>
      </c>
      <c r="F148" s="66"/>
      <c r="G148" s="66"/>
      <c r="H148" s="66"/>
      <c r="I148" s="66"/>
      <c r="J148" s="66"/>
      <c r="K148" s="66"/>
      <c r="L148" s="66"/>
      <c r="M148" s="66"/>
      <c r="N148" s="66">
        <v>13.8</v>
      </c>
      <c r="O148" s="66"/>
      <c r="P148" s="66"/>
      <c r="Q148" s="66"/>
      <c r="R148" s="66"/>
      <c r="S148" s="66"/>
      <c r="T148" s="66"/>
      <c r="U148" s="66"/>
      <c r="V148" s="66"/>
      <c r="W148" s="66"/>
      <c r="X148" s="66"/>
      <c r="Y148" s="66"/>
      <c r="Z148" s="66"/>
      <c r="AA148" s="66"/>
      <c r="AB148" s="66"/>
      <c r="AC148" s="7"/>
      <c r="AD148" s="7" t="s">
        <v>1165</v>
      </c>
      <c r="AE148" s="7"/>
      <c r="AF148" s="10" t="s">
        <v>1166</v>
      </c>
      <c r="AG148" s="30" t="str">
        <f t="shared" si="2"/>
        <v>Non-blank</v>
      </c>
    </row>
    <row r="149" spans="1:33" s="28" customFormat="1" ht="16.8" x14ac:dyDescent="0.3">
      <c r="A149" s="93"/>
      <c r="B149" s="7" t="s">
        <v>361</v>
      </c>
      <c r="C149" s="7" t="s">
        <v>318</v>
      </c>
      <c r="D149" s="7" t="s">
        <v>703</v>
      </c>
      <c r="E149" s="7" t="s">
        <v>114</v>
      </c>
      <c r="F149" s="66"/>
      <c r="G149" s="66"/>
      <c r="H149" s="66"/>
      <c r="I149" s="66"/>
      <c r="J149" s="66"/>
      <c r="K149" s="66"/>
      <c r="L149" s="66"/>
      <c r="M149" s="66"/>
      <c r="N149" s="66"/>
      <c r="O149" s="66"/>
      <c r="P149" s="66">
        <v>14.1</v>
      </c>
      <c r="Q149" s="66"/>
      <c r="R149" s="66"/>
      <c r="S149" s="66"/>
      <c r="T149" s="66"/>
      <c r="U149" s="66">
        <v>15.1</v>
      </c>
      <c r="V149" s="66"/>
      <c r="W149" s="66"/>
      <c r="X149" s="66"/>
      <c r="Y149" s="66"/>
      <c r="Z149" s="66"/>
      <c r="AA149" s="66"/>
      <c r="AB149" s="66"/>
      <c r="AC149" s="7"/>
      <c r="AD149" s="7"/>
      <c r="AE149" s="7" t="s">
        <v>2012</v>
      </c>
      <c r="AF149" s="10" t="s">
        <v>2013</v>
      </c>
      <c r="AG149" s="30" t="str">
        <f t="shared" si="2"/>
        <v>Non-blank</v>
      </c>
    </row>
    <row r="150" spans="1:33" s="28" customFormat="1" ht="16.8" hidden="1" x14ac:dyDescent="0.3">
      <c r="A150" s="93"/>
      <c r="B150" s="7" t="s">
        <v>363</v>
      </c>
      <c r="C150" s="7" t="s">
        <v>319</v>
      </c>
      <c r="D150" s="7" t="s">
        <v>703</v>
      </c>
      <c r="E150" s="7" t="s">
        <v>114</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10"/>
      <c r="AG150" s="30" t="str">
        <f t="shared" si="2"/>
        <v>X</v>
      </c>
    </row>
    <row r="151" spans="1:33" s="28" customFormat="1" ht="16.8" x14ac:dyDescent="0.3">
      <c r="A151" s="93"/>
      <c r="B151" s="7" t="s">
        <v>363</v>
      </c>
      <c r="C151" s="7" t="s">
        <v>319</v>
      </c>
      <c r="D151" s="7" t="s">
        <v>703</v>
      </c>
      <c r="E151" s="7" t="s">
        <v>114</v>
      </c>
      <c r="F151" s="66"/>
      <c r="G151" s="66"/>
      <c r="H151" s="66"/>
      <c r="I151" s="66"/>
      <c r="J151" s="66"/>
      <c r="K151" s="66"/>
      <c r="L151" s="66"/>
      <c r="M151" s="66"/>
      <c r="N151" s="66"/>
      <c r="O151" s="66"/>
      <c r="P151" s="66">
        <v>13.4</v>
      </c>
      <c r="Q151" s="66"/>
      <c r="R151" s="66"/>
      <c r="S151" s="66"/>
      <c r="T151" s="66"/>
      <c r="U151" s="66">
        <v>14</v>
      </c>
      <c r="V151" s="66"/>
      <c r="W151" s="66"/>
      <c r="X151" s="66"/>
      <c r="Y151" s="66"/>
      <c r="Z151" s="66"/>
      <c r="AA151" s="66"/>
      <c r="AB151" s="66"/>
      <c r="AC151" s="7"/>
      <c r="AD151" s="7"/>
      <c r="AE151" s="7" t="s">
        <v>2012</v>
      </c>
      <c r="AF151" s="10" t="s">
        <v>2013</v>
      </c>
      <c r="AG151" s="30" t="str">
        <f t="shared" si="2"/>
        <v>Non-blank</v>
      </c>
    </row>
    <row r="152" spans="1:33" s="28" customFormat="1" ht="16.8" hidden="1" x14ac:dyDescent="0.3">
      <c r="A152" s="93"/>
      <c r="B152" s="7" t="s">
        <v>365</v>
      </c>
      <c r="C152" s="7" t="s">
        <v>320</v>
      </c>
      <c r="D152" s="7" t="s">
        <v>703</v>
      </c>
      <c r="E152" s="7" t="s">
        <v>114</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10"/>
      <c r="AG152" s="30" t="str">
        <f t="shared" si="2"/>
        <v>X</v>
      </c>
    </row>
    <row r="153" spans="1:33" s="28" customFormat="1" ht="30" x14ac:dyDescent="0.3">
      <c r="A153" s="93"/>
      <c r="B153" s="7" t="s">
        <v>367</v>
      </c>
      <c r="C153" s="7" t="s">
        <v>321</v>
      </c>
      <c r="D153" s="7" t="s">
        <v>703</v>
      </c>
      <c r="E153" s="7" t="s">
        <v>114</v>
      </c>
      <c r="F153" s="66"/>
      <c r="G153" s="66"/>
      <c r="H153" s="66"/>
      <c r="I153" s="66"/>
      <c r="J153" s="66"/>
      <c r="K153" s="66"/>
      <c r="L153" s="66"/>
      <c r="M153" s="66"/>
      <c r="N153" s="66">
        <v>10.4</v>
      </c>
      <c r="O153" s="66"/>
      <c r="P153" s="66"/>
      <c r="Q153" s="66"/>
      <c r="R153" s="66"/>
      <c r="S153" s="66"/>
      <c r="T153" s="66"/>
      <c r="U153" s="66"/>
      <c r="V153" s="66"/>
      <c r="W153" s="66"/>
      <c r="X153" s="66">
        <v>10</v>
      </c>
      <c r="Y153" s="66"/>
      <c r="Z153" s="66"/>
      <c r="AA153" s="66"/>
      <c r="AB153" s="66"/>
      <c r="AC153" s="7"/>
      <c r="AD153" s="7" t="s">
        <v>1162</v>
      </c>
      <c r="AE153" s="7"/>
      <c r="AF153" s="10" t="s">
        <v>1163</v>
      </c>
      <c r="AG153" s="30" t="str">
        <f t="shared" si="2"/>
        <v>Non-blank</v>
      </c>
    </row>
    <row r="154" spans="1:33" s="28" customFormat="1" ht="30" x14ac:dyDescent="0.3">
      <c r="A154" s="93"/>
      <c r="B154" s="7" t="s">
        <v>367</v>
      </c>
      <c r="C154" s="7" t="s">
        <v>321</v>
      </c>
      <c r="D154" s="7" t="s">
        <v>703</v>
      </c>
      <c r="E154" s="7" t="s">
        <v>114</v>
      </c>
      <c r="F154" s="66"/>
      <c r="G154" s="66"/>
      <c r="H154" s="66"/>
      <c r="I154" s="66"/>
      <c r="J154" s="66"/>
      <c r="K154" s="66"/>
      <c r="L154" s="66"/>
      <c r="M154" s="66"/>
      <c r="N154" s="66">
        <v>10.27</v>
      </c>
      <c r="O154" s="66"/>
      <c r="P154" s="66"/>
      <c r="Q154" s="66"/>
      <c r="R154" s="66"/>
      <c r="S154" s="66"/>
      <c r="T154" s="66"/>
      <c r="U154" s="66"/>
      <c r="V154" s="66"/>
      <c r="W154" s="66"/>
      <c r="X154" s="66"/>
      <c r="Y154" s="66"/>
      <c r="Z154" s="66"/>
      <c r="AA154" s="66"/>
      <c r="AB154" s="66"/>
      <c r="AC154" s="7"/>
      <c r="AD154" s="7" t="s">
        <v>1165</v>
      </c>
      <c r="AE154" s="7"/>
      <c r="AF154" s="10" t="s">
        <v>1166</v>
      </c>
      <c r="AG154" s="30" t="str">
        <f t="shared" si="2"/>
        <v>Non-blank</v>
      </c>
    </row>
    <row r="155" spans="1:33" s="28" customFormat="1" ht="30" x14ac:dyDescent="0.3">
      <c r="A155" s="93"/>
      <c r="B155" s="7" t="s">
        <v>367</v>
      </c>
      <c r="C155" s="7" t="s">
        <v>321</v>
      </c>
      <c r="D155" s="7" t="s">
        <v>703</v>
      </c>
      <c r="E155" s="7" t="s">
        <v>114</v>
      </c>
      <c r="F155" s="66"/>
      <c r="G155" s="66"/>
      <c r="H155" s="66"/>
      <c r="I155" s="66"/>
      <c r="J155" s="66"/>
      <c r="K155" s="66"/>
      <c r="L155" s="66"/>
      <c r="M155" s="66"/>
      <c r="N155" s="66"/>
      <c r="O155" s="66"/>
      <c r="P155" s="66">
        <v>10.4</v>
      </c>
      <c r="Q155" s="66"/>
      <c r="R155" s="66"/>
      <c r="S155" s="66"/>
      <c r="T155" s="66"/>
      <c r="U155" s="66">
        <v>10.9</v>
      </c>
      <c r="V155" s="66"/>
      <c r="W155" s="66"/>
      <c r="X155" s="66"/>
      <c r="Y155" s="66"/>
      <c r="Z155" s="66"/>
      <c r="AA155" s="66"/>
      <c r="AB155" s="66"/>
      <c r="AC155" s="7"/>
      <c r="AD155" s="7"/>
      <c r="AE155" s="7" t="s">
        <v>2012</v>
      </c>
      <c r="AF155" s="10" t="s">
        <v>2013</v>
      </c>
      <c r="AG155" s="30" t="str">
        <f t="shared" si="2"/>
        <v>Non-blank</v>
      </c>
    </row>
    <row r="156" spans="1:33" s="28" customFormat="1" x14ac:dyDescent="0.3">
      <c r="A156" s="93"/>
      <c r="B156" s="7" t="s">
        <v>369</v>
      </c>
      <c r="C156" s="7" t="s">
        <v>322</v>
      </c>
      <c r="D156" s="7" t="s">
        <v>703</v>
      </c>
      <c r="E156" s="7" t="s">
        <v>114</v>
      </c>
      <c r="F156" s="66"/>
      <c r="G156" s="66"/>
      <c r="H156" s="66"/>
      <c r="I156" s="66"/>
      <c r="J156" s="66"/>
      <c r="K156" s="66"/>
      <c r="L156" s="66"/>
      <c r="M156" s="66"/>
      <c r="N156" s="66">
        <v>7.8</v>
      </c>
      <c r="O156" s="66"/>
      <c r="P156" s="66"/>
      <c r="Q156" s="66"/>
      <c r="R156" s="66"/>
      <c r="S156" s="66"/>
      <c r="T156" s="66"/>
      <c r="U156" s="66"/>
      <c r="V156" s="66"/>
      <c r="W156" s="66"/>
      <c r="X156" s="66">
        <v>6.9</v>
      </c>
      <c r="Y156" s="66"/>
      <c r="Z156" s="66"/>
      <c r="AA156" s="66"/>
      <c r="AB156" s="66"/>
      <c r="AC156" s="7"/>
      <c r="AD156" s="7" t="s">
        <v>1162</v>
      </c>
      <c r="AE156" s="7"/>
      <c r="AF156" s="9" t="s">
        <v>1163</v>
      </c>
      <c r="AG156" s="30" t="str">
        <f t="shared" si="2"/>
        <v>Non-blank</v>
      </c>
    </row>
    <row r="157" spans="1:33" s="28" customFormat="1" ht="16.8" x14ac:dyDescent="0.3">
      <c r="A157" s="93"/>
      <c r="B157" s="7" t="s">
        <v>371</v>
      </c>
      <c r="C157" s="7" t="s">
        <v>323</v>
      </c>
      <c r="D157" s="7" t="s">
        <v>703</v>
      </c>
      <c r="E157" s="7" t="s">
        <v>114</v>
      </c>
      <c r="F157" s="66"/>
      <c r="G157" s="66"/>
      <c r="H157" s="66"/>
      <c r="I157" s="66"/>
      <c r="J157" s="66"/>
      <c r="K157" s="66"/>
      <c r="L157" s="66"/>
      <c r="M157" s="66"/>
      <c r="N157" s="66">
        <v>10.3</v>
      </c>
      <c r="O157" s="66"/>
      <c r="P157" s="66"/>
      <c r="Q157" s="66"/>
      <c r="R157" s="66"/>
      <c r="S157" s="66"/>
      <c r="T157" s="66"/>
      <c r="U157" s="66"/>
      <c r="V157" s="66"/>
      <c r="W157" s="66"/>
      <c r="X157" s="66">
        <v>11</v>
      </c>
      <c r="Y157" s="66"/>
      <c r="Z157" s="66"/>
      <c r="AA157" s="66"/>
      <c r="AB157" s="66"/>
      <c r="AC157" s="7"/>
      <c r="AD157" s="7" t="s">
        <v>1162</v>
      </c>
      <c r="AE157" s="7"/>
      <c r="AF157" s="10" t="s">
        <v>1163</v>
      </c>
      <c r="AG157" s="30" t="str">
        <f t="shared" si="2"/>
        <v>Non-blank</v>
      </c>
    </row>
    <row r="158" spans="1:33" s="28" customFormat="1" ht="16.8" x14ac:dyDescent="0.3">
      <c r="A158" s="93"/>
      <c r="B158" s="7" t="s">
        <v>371</v>
      </c>
      <c r="C158" s="7" t="s">
        <v>323</v>
      </c>
      <c r="D158" s="7" t="s">
        <v>703</v>
      </c>
      <c r="E158" s="7" t="s">
        <v>114</v>
      </c>
      <c r="F158" s="66"/>
      <c r="G158" s="66"/>
      <c r="H158" s="66"/>
      <c r="I158" s="66"/>
      <c r="J158" s="66"/>
      <c r="K158" s="66"/>
      <c r="L158" s="66"/>
      <c r="M158" s="66"/>
      <c r="N158" s="66"/>
      <c r="O158" s="66"/>
      <c r="P158" s="66">
        <v>10</v>
      </c>
      <c r="Q158" s="66"/>
      <c r="R158" s="66"/>
      <c r="S158" s="66"/>
      <c r="T158" s="66"/>
      <c r="U158" s="66">
        <v>10.5</v>
      </c>
      <c r="V158" s="66"/>
      <c r="W158" s="66"/>
      <c r="X158" s="66"/>
      <c r="Y158" s="66"/>
      <c r="Z158" s="66"/>
      <c r="AA158" s="66"/>
      <c r="AB158" s="66"/>
      <c r="AC158" s="7"/>
      <c r="AD158" s="7"/>
      <c r="AE158" s="7" t="s">
        <v>2012</v>
      </c>
      <c r="AF158" s="10" t="s">
        <v>2013</v>
      </c>
      <c r="AG158" s="30" t="str">
        <f t="shared" si="2"/>
        <v>Non-blank</v>
      </c>
    </row>
    <row r="159" spans="1:33" s="28" customFormat="1" ht="16.8" x14ac:dyDescent="0.3">
      <c r="A159" s="93"/>
      <c r="B159" s="7" t="s">
        <v>373</v>
      </c>
      <c r="C159" s="7" t="s">
        <v>324</v>
      </c>
      <c r="D159" s="7" t="s">
        <v>703</v>
      </c>
      <c r="E159" s="7" t="s">
        <v>114</v>
      </c>
      <c r="F159" s="66"/>
      <c r="G159" s="66"/>
      <c r="H159" s="66"/>
      <c r="I159" s="66"/>
      <c r="J159" s="66"/>
      <c r="K159" s="66"/>
      <c r="L159" s="66"/>
      <c r="M159" s="66"/>
      <c r="N159" s="66">
        <v>12.4</v>
      </c>
      <c r="O159" s="66"/>
      <c r="P159" s="66"/>
      <c r="Q159" s="66"/>
      <c r="R159" s="66"/>
      <c r="S159" s="66"/>
      <c r="T159" s="66"/>
      <c r="U159" s="66"/>
      <c r="V159" s="66"/>
      <c r="W159" s="66"/>
      <c r="X159" s="66">
        <v>12.9</v>
      </c>
      <c r="Y159" s="66"/>
      <c r="Z159" s="66"/>
      <c r="AA159" s="66"/>
      <c r="AB159" s="66"/>
      <c r="AC159" s="7"/>
      <c r="AD159" s="7" t="s">
        <v>1162</v>
      </c>
      <c r="AE159" s="7"/>
      <c r="AF159" s="10" t="s">
        <v>1163</v>
      </c>
      <c r="AG159" s="30" t="str">
        <f t="shared" si="2"/>
        <v>Non-blank</v>
      </c>
    </row>
    <row r="160" spans="1:33" s="28" customFormat="1" ht="16.8" x14ac:dyDescent="0.3">
      <c r="A160" s="93"/>
      <c r="B160" s="7" t="s">
        <v>373</v>
      </c>
      <c r="C160" s="7" t="s">
        <v>324</v>
      </c>
      <c r="D160" s="7" t="s">
        <v>703</v>
      </c>
      <c r="E160" s="7" t="s">
        <v>114</v>
      </c>
      <c r="F160" s="66"/>
      <c r="G160" s="66"/>
      <c r="H160" s="66"/>
      <c r="I160" s="66"/>
      <c r="J160" s="66"/>
      <c r="K160" s="66"/>
      <c r="L160" s="66"/>
      <c r="M160" s="66"/>
      <c r="N160" s="66">
        <v>13.83</v>
      </c>
      <c r="O160" s="66"/>
      <c r="P160" s="66"/>
      <c r="Q160" s="66"/>
      <c r="R160" s="66"/>
      <c r="S160" s="66"/>
      <c r="T160" s="66"/>
      <c r="U160" s="66"/>
      <c r="V160" s="66"/>
      <c r="W160" s="66"/>
      <c r="X160" s="66"/>
      <c r="Y160" s="66"/>
      <c r="Z160" s="66"/>
      <c r="AA160" s="66"/>
      <c r="AB160" s="66"/>
      <c r="AC160" s="7"/>
      <c r="AD160" s="7" t="s">
        <v>1165</v>
      </c>
      <c r="AE160" s="7"/>
      <c r="AF160" s="10" t="s">
        <v>1166</v>
      </c>
      <c r="AG160" s="30" t="str">
        <f t="shared" si="2"/>
        <v>Non-blank</v>
      </c>
    </row>
    <row r="161" spans="1:33" s="28" customFormat="1" ht="16.8" x14ac:dyDescent="0.3">
      <c r="A161" s="93"/>
      <c r="B161" s="7" t="s">
        <v>373</v>
      </c>
      <c r="C161" s="7" t="s">
        <v>324</v>
      </c>
      <c r="D161" s="7" t="s">
        <v>703</v>
      </c>
      <c r="E161" s="7" t="s">
        <v>114</v>
      </c>
      <c r="F161" s="66"/>
      <c r="G161" s="66"/>
      <c r="H161" s="66"/>
      <c r="I161" s="66"/>
      <c r="J161" s="66"/>
      <c r="K161" s="66"/>
      <c r="L161" s="66"/>
      <c r="M161" s="66"/>
      <c r="N161" s="66"/>
      <c r="O161" s="66"/>
      <c r="P161" s="66">
        <v>10</v>
      </c>
      <c r="Q161" s="66"/>
      <c r="R161" s="66"/>
      <c r="S161" s="66"/>
      <c r="T161" s="66"/>
      <c r="U161" s="66">
        <v>10.5</v>
      </c>
      <c r="V161" s="66"/>
      <c r="W161" s="66"/>
      <c r="X161" s="66"/>
      <c r="Y161" s="66"/>
      <c r="Z161" s="66"/>
      <c r="AA161" s="66"/>
      <c r="AB161" s="66"/>
      <c r="AC161" s="7" t="s">
        <v>2014</v>
      </c>
      <c r="AD161" s="7"/>
      <c r="AE161" s="7" t="s">
        <v>2012</v>
      </c>
      <c r="AF161" s="10" t="s">
        <v>2013</v>
      </c>
      <c r="AG161" s="30" t="str">
        <f t="shared" si="2"/>
        <v>Non-blank</v>
      </c>
    </row>
    <row r="162" spans="1:33" s="28" customFormat="1" ht="30" x14ac:dyDescent="0.3">
      <c r="A162" s="93"/>
      <c r="B162" s="7" t="s">
        <v>375</v>
      </c>
      <c r="C162" s="7" t="s">
        <v>325</v>
      </c>
      <c r="D162" s="7" t="s">
        <v>703</v>
      </c>
      <c r="E162" s="7" t="s">
        <v>114</v>
      </c>
      <c r="F162" s="66"/>
      <c r="G162" s="66"/>
      <c r="H162" s="66"/>
      <c r="I162" s="66"/>
      <c r="J162" s="66"/>
      <c r="K162" s="66"/>
      <c r="L162" s="66"/>
      <c r="M162" s="66"/>
      <c r="N162" s="66">
        <v>11.71</v>
      </c>
      <c r="O162" s="66"/>
      <c r="P162" s="66"/>
      <c r="Q162" s="66"/>
      <c r="R162" s="66"/>
      <c r="S162" s="66"/>
      <c r="T162" s="66"/>
      <c r="U162" s="66"/>
      <c r="V162" s="66"/>
      <c r="W162" s="66"/>
      <c r="X162" s="66"/>
      <c r="Y162" s="66"/>
      <c r="Z162" s="66"/>
      <c r="AA162" s="66"/>
      <c r="AB162" s="66"/>
      <c r="AC162" s="7"/>
      <c r="AD162" s="7" t="s">
        <v>1165</v>
      </c>
      <c r="AE162" s="7"/>
      <c r="AF162" s="9" t="s">
        <v>1166</v>
      </c>
      <c r="AG162" s="30" t="str">
        <f t="shared" si="2"/>
        <v>Non-blank</v>
      </c>
    </row>
    <row r="163" spans="1:33" s="28" customFormat="1" ht="16.8" x14ac:dyDescent="0.3">
      <c r="A163" s="93"/>
      <c r="B163" s="7" t="s">
        <v>377</v>
      </c>
      <c r="C163" s="7" t="s">
        <v>326</v>
      </c>
      <c r="D163" s="7" t="s">
        <v>703</v>
      </c>
      <c r="E163" s="7" t="s">
        <v>114</v>
      </c>
      <c r="F163" s="66"/>
      <c r="G163" s="66"/>
      <c r="H163" s="66"/>
      <c r="I163" s="66"/>
      <c r="J163" s="66"/>
      <c r="K163" s="66"/>
      <c r="L163" s="66"/>
      <c r="M163" s="66"/>
      <c r="N163" s="66">
        <v>4.7</v>
      </c>
      <c r="O163" s="66"/>
      <c r="P163" s="66"/>
      <c r="Q163" s="66"/>
      <c r="R163" s="66"/>
      <c r="S163" s="66"/>
      <c r="T163" s="66"/>
      <c r="U163" s="66"/>
      <c r="V163" s="66"/>
      <c r="W163" s="66"/>
      <c r="X163" s="66">
        <v>3.1</v>
      </c>
      <c r="Y163" s="66"/>
      <c r="Z163" s="66"/>
      <c r="AA163" s="66"/>
      <c r="AB163" s="66"/>
      <c r="AC163" s="7"/>
      <c r="AD163" s="7" t="s">
        <v>1162</v>
      </c>
      <c r="AE163" s="7"/>
      <c r="AF163" s="10" t="s">
        <v>1163</v>
      </c>
      <c r="AG163" s="30" t="str">
        <f t="shared" si="2"/>
        <v>Non-blank</v>
      </c>
    </row>
    <row r="164" spans="1:33" s="28" customFormat="1" ht="16.8" x14ac:dyDescent="0.3">
      <c r="A164" s="93"/>
      <c r="B164" s="7" t="s">
        <v>377</v>
      </c>
      <c r="C164" s="7" t="s">
        <v>326</v>
      </c>
      <c r="D164" s="7" t="s">
        <v>703</v>
      </c>
      <c r="E164" s="7" t="s">
        <v>114</v>
      </c>
      <c r="F164" s="66"/>
      <c r="G164" s="66"/>
      <c r="H164" s="66"/>
      <c r="I164" s="66"/>
      <c r="J164" s="66"/>
      <c r="K164" s="66"/>
      <c r="L164" s="66"/>
      <c r="M164" s="66"/>
      <c r="N164" s="66">
        <v>4.83</v>
      </c>
      <c r="O164" s="66"/>
      <c r="P164" s="66"/>
      <c r="Q164" s="66"/>
      <c r="R164" s="66"/>
      <c r="S164" s="66"/>
      <c r="T164" s="66"/>
      <c r="U164" s="66"/>
      <c r="V164" s="66"/>
      <c r="W164" s="66"/>
      <c r="X164" s="66"/>
      <c r="Y164" s="66"/>
      <c r="Z164" s="66"/>
      <c r="AA164" s="66"/>
      <c r="AB164" s="66"/>
      <c r="AC164" s="7"/>
      <c r="AD164" s="7" t="s">
        <v>1165</v>
      </c>
      <c r="AE164" s="7"/>
      <c r="AF164" s="10" t="s">
        <v>1166</v>
      </c>
      <c r="AG164" s="30" t="str">
        <f t="shared" si="2"/>
        <v>Non-blank</v>
      </c>
    </row>
    <row r="165" spans="1:33" s="28" customFormat="1" ht="16.8" x14ac:dyDescent="0.3">
      <c r="A165" s="93"/>
      <c r="B165" s="7" t="s">
        <v>377</v>
      </c>
      <c r="C165" s="7" t="s">
        <v>326</v>
      </c>
      <c r="D165" s="7" t="s">
        <v>703</v>
      </c>
      <c r="E165" s="7" t="s">
        <v>114</v>
      </c>
      <c r="F165" s="66"/>
      <c r="G165" s="66"/>
      <c r="H165" s="66"/>
      <c r="I165" s="66"/>
      <c r="J165" s="66"/>
      <c r="K165" s="66"/>
      <c r="L165" s="66"/>
      <c r="M165" s="66"/>
      <c r="N165" s="66"/>
      <c r="O165" s="66"/>
      <c r="P165" s="66">
        <v>4.7</v>
      </c>
      <c r="Q165" s="66"/>
      <c r="R165" s="66"/>
      <c r="S165" s="66"/>
      <c r="T165" s="66"/>
      <c r="U165" s="66">
        <v>5.2</v>
      </c>
      <c r="V165" s="66"/>
      <c r="W165" s="66"/>
      <c r="X165" s="66"/>
      <c r="Y165" s="66"/>
      <c r="Z165" s="66"/>
      <c r="AA165" s="66"/>
      <c r="AB165" s="66"/>
      <c r="AC165" s="7"/>
      <c r="AD165" s="7"/>
      <c r="AE165" s="7" t="s">
        <v>2012</v>
      </c>
      <c r="AF165" s="10" t="s">
        <v>2013</v>
      </c>
      <c r="AG165" s="30" t="str">
        <f t="shared" si="2"/>
        <v>Non-blank</v>
      </c>
    </row>
    <row r="166" spans="1:33" s="28" customFormat="1" ht="16.8" x14ac:dyDescent="0.3">
      <c r="A166" s="93"/>
      <c r="B166" s="7" t="s">
        <v>378</v>
      </c>
      <c r="C166" s="7" t="s">
        <v>327</v>
      </c>
      <c r="D166" s="7" t="s">
        <v>703</v>
      </c>
      <c r="E166" s="7" t="s">
        <v>114</v>
      </c>
      <c r="F166" s="66"/>
      <c r="G166" s="66"/>
      <c r="H166" s="66"/>
      <c r="I166" s="66"/>
      <c r="J166" s="66"/>
      <c r="K166" s="66"/>
      <c r="L166" s="66"/>
      <c r="M166" s="66"/>
      <c r="N166" s="66">
        <v>1.6</v>
      </c>
      <c r="O166" s="66"/>
      <c r="P166" s="66"/>
      <c r="Q166" s="66"/>
      <c r="R166" s="66"/>
      <c r="S166" s="66"/>
      <c r="T166" s="66"/>
      <c r="U166" s="66"/>
      <c r="V166" s="66"/>
      <c r="W166" s="66"/>
      <c r="X166" s="66">
        <v>1.2</v>
      </c>
      <c r="Y166" s="66"/>
      <c r="Z166" s="66"/>
      <c r="AA166" s="66"/>
      <c r="AB166" s="66"/>
      <c r="AC166" s="7"/>
      <c r="AD166" s="7" t="s">
        <v>1162</v>
      </c>
      <c r="AE166" s="7"/>
      <c r="AF166" s="10" t="s">
        <v>1163</v>
      </c>
      <c r="AG166" s="30" t="str">
        <f t="shared" si="2"/>
        <v>Non-blank</v>
      </c>
    </row>
    <row r="167" spans="1:33" s="28" customFormat="1" ht="16.8" x14ac:dyDescent="0.3">
      <c r="A167" s="93"/>
      <c r="B167" s="7" t="s">
        <v>378</v>
      </c>
      <c r="C167" s="7" t="s">
        <v>327</v>
      </c>
      <c r="D167" s="7" t="s">
        <v>703</v>
      </c>
      <c r="E167" s="7" t="s">
        <v>114</v>
      </c>
      <c r="F167" s="66"/>
      <c r="G167" s="66"/>
      <c r="H167" s="66"/>
      <c r="I167" s="66"/>
      <c r="J167" s="66"/>
      <c r="K167" s="66"/>
      <c r="L167" s="66"/>
      <c r="M167" s="66"/>
      <c r="N167" s="66">
        <v>1.43</v>
      </c>
      <c r="O167" s="66"/>
      <c r="P167" s="66"/>
      <c r="Q167" s="66"/>
      <c r="R167" s="66"/>
      <c r="S167" s="66"/>
      <c r="T167" s="66"/>
      <c r="U167" s="66"/>
      <c r="V167" s="66"/>
      <c r="W167" s="66"/>
      <c r="X167" s="66"/>
      <c r="Y167" s="66"/>
      <c r="Z167" s="66"/>
      <c r="AA167" s="66"/>
      <c r="AB167" s="66"/>
      <c r="AC167" s="7"/>
      <c r="AD167" s="7" t="s">
        <v>1165</v>
      </c>
      <c r="AE167" s="7"/>
      <c r="AF167" s="10" t="s">
        <v>1166</v>
      </c>
      <c r="AG167" s="30" t="str">
        <f t="shared" si="2"/>
        <v>Non-blank</v>
      </c>
    </row>
    <row r="168" spans="1:33" s="28" customFormat="1" ht="16.8" x14ac:dyDescent="0.3">
      <c r="A168" s="93"/>
      <c r="B168" s="7" t="s">
        <v>378</v>
      </c>
      <c r="C168" s="7" t="s">
        <v>327</v>
      </c>
      <c r="D168" s="7" t="s">
        <v>703</v>
      </c>
      <c r="E168" s="7" t="s">
        <v>114</v>
      </c>
      <c r="F168" s="66"/>
      <c r="G168" s="66"/>
      <c r="H168" s="66"/>
      <c r="I168" s="66"/>
      <c r="J168" s="66"/>
      <c r="K168" s="66"/>
      <c r="L168" s="66"/>
      <c r="M168" s="66"/>
      <c r="N168" s="66"/>
      <c r="O168" s="66"/>
      <c r="P168" s="66">
        <v>1.6</v>
      </c>
      <c r="Q168" s="66"/>
      <c r="R168" s="66"/>
      <c r="S168" s="66"/>
      <c r="T168" s="66"/>
      <c r="U168" s="66">
        <v>2.1</v>
      </c>
      <c r="V168" s="66"/>
      <c r="W168" s="66"/>
      <c r="X168" s="66"/>
      <c r="Y168" s="66"/>
      <c r="Z168" s="66"/>
      <c r="AA168" s="66"/>
      <c r="AB168" s="66"/>
      <c r="AC168" s="7"/>
      <c r="AD168" s="7"/>
      <c r="AE168" s="7" t="s">
        <v>2012</v>
      </c>
      <c r="AF168" s="10" t="s">
        <v>2013</v>
      </c>
      <c r="AG168" s="30" t="str">
        <f t="shared" si="2"/>
        <v>Non-blank</v>
      </c>
    </row>
    <row r="169" spans="1:33" s="28" customFormat="1" ht="30" x14ac:dyDescent="0.3">
      <c r="A169" s="93"/>
      <c r="B169" s="7" t="s">
        <v>379</v>
      </c>
      <c r="C169" s="7" t="s">
        <v>328</v>
      </c>
      <c r="D169" s="7" t="s">
        <v>703</v>
      </c>
      <c r="E169" s="7" t="s">
        <v>114</v>
      </c>
      <c r="F169" s="66"/>
      <c r="G169" s="66"/>
      <c r="H169" s="66"/>
      <c r="I169" s="66"/>
      <c r="J169" s="66"/>
      <c r="K169" s="66"/>
      <c r="L169" s="66"/>
      <c r="M169" s="66"/>
      <c r="N169" s="66">
        <v>8.51</v>
      </c>
      <c r="O169" s="66"/>
      <c r="P169" s="66"/>
      <c r="Q169" s="66"/>
      <c r="R169" s="66"/>
      <c r="S169" s="66"/>
      <c r="T169" s="66"/>
      <c r="U169" s="66"/>
      <c r="V169" s="66"/>
      <c r="W169" s="66"/>
      <c r="X169" s="66"/>
      <c r="Y169" s="66"/>
      <c r="Z169" s="66"/>
      <c r="AA169" s="66"/>
      <c r="AB169" s="66"/>
      <c r="AC169" s="7" t="s">
        <v>1171</v>
      </c>
      <c r="AD169" s="7" t="s">
        <v>1165</v>
      </c>
      <c r="AE169" s="7"/>
      <c r="AF169" s="10" t="s">
        <v>1166</v>
      </c>
      <c r="AG169" s="30" t="str">
        <f t="shared" si="2"/>
        <v>Non-blank</v>
      </c>
    </row>
    <row r="170" spans="1:33" s="28" customFormat="1" ht="16.8" x14ac:dyDescent="0.3">
      <c r="A170" s="93"/>
      <c r="B170" s="7" t="s">
        <v>379</v>
      </c>
      <c r="C170" s="7" t="s">
        <v>328</v>
      </c>
      <c r="D170" s="7" t="s">
        <v>703</v>
      </c>
      <c r="E170" s="7" t="s">
        <v>114</v>
      </c>
      <c r="F170" s="66"/>
      <c r="G170" s="66"/>
      <c r="H170" s="66"/>
      <c r="I170" s="66"/>
      <c r="J170" s="66"/>
      <c r="K170" s="66"/>
      <c r="L170" s="66"/>
      <c r="M170" s="66"/>
      <c r="N170" s="66"/>
      <c r="O170" s="66"/>
      <c r="P170" s="66">
        <v>7.8</v>
      </c>
      <c r="Q170" s="66"/>
      <c r="R170" s="66"/>
      <c r="S170" s="66"/>
      <c r="T170" s="66"/>
      <c r="U170" s="66">
        <v>8.4</v>
      </c>
      <c r="V170" s="66"/>
      <c r="W170" s="66"/>
      <c r="X170" s="66"/>
      <c r="Y170" s="66"/>
      <c r="Z170" s="66"/>
      <c r="AA170" s="66"/>
      <c r="AB170" s="66"/>
      <c r="AC170" s="7"/>
      <c r="AD170" s="7"/>
      <c r="AE170" s="7" t="s">
        <v>2012</v>
      </c>
      <c r="AF170" s="10" t="s">
        <v>2013</v>
      </c>
      <c r="AG170" s="30" t="str">
        <f t="shared" si="2"/>
        <v>Non-blank</v>
      </c>
    </row>
    <row r="171" spans="1:33" s="28" customFormat="1" ht="16.8" x14ac:dyDescent="0.3">
      <c r="A171" s="93"/>
      <c r="B171" s="7" t="s">
        <v>380</v>
      </c>
      <c r="C171" s="7" t="s">
        <v>330</v>
      </c>
      <c r="D171" s="7" t="s">
        <v>703</v>
      </c>
      <c r="E171" s="7" t="s">
        <v>114</v>
      </c>
      <c r="F171" s="66"/>
      <c r="G171" s="66"/>
      <c r="H171" s="66"/>
      <c r="I171" s="66"/>
      <c r="J171" s="66"/>
      <c r="K171" s="66"/>
      <c r="L171" s="66"/>
      <c r="M171" s="66"/>
      <c r="N171" s="66"/>
      <c r="O171" s="66"/>
      <c r="P171" s="66">
        <v>10</v>
      </c>
      <c r="Q171" s="66"/>
      <c r="R171" s="66"/>
      <c r="S171" s="66"/>
      <c r="T171" s="66"/>
      <c r="U171" s="66">
        <v>10</v>
      </c>
      <c r="V171" s="66"/>
      <c r="W171" s="66"/>
      <c r="X171" s="66"/>
      <c r="Y171" s="66"/>
      <c r="Z171" s="66"/>
      <c r="AA171" s="66"/>
      <c r="AB171" s="66"/>
      <c r="AC171" s="7" t="s">
        <v>2015</v>
      </c>
      <c r="AD171" s="7"/>
      <c r="AE171" s="7" t="s">
        <v>2012</v>
      </c>
      <c r="AF171" s="10" t="s">
        <v>2013</v>
      </c>
      <c r="AG171" s="30" t="str">
        <f t="shared" si="2"/>
        <v>Non-blank</v>
      </c>
    </row>
    <row r="172" spans="1:33" s="28" customFormat="1" ht="16.8" x14ac:dyDescent="0.3">
      <c r="A172" s="93"/>
      <c r="B172" s="7" t="s">
        <v>381</v>
      </c>
      <c r="C172" s="7" t="s">
        <v>333</v>
      </c>
      <c r="D172" s="7" t="s">
        <v>703</v>
      </c>
      <c r="E172" s="7" t="s">
        <v>109</v>
      </c>
      <c r="F172" s="66"/>
      <c r="G172" s="66"/>
      <c r="H172" s="66"/>
      <c r="I172" s="66"/>
      <c r="J172" s="66"/>
      <c r="K172" s="66"/>
      <c r="L172" s="66"/>
      <c r="M172" s="66"/>
      <c r="N172" s="66"/>
      <c r="O172" s="66"/>
      <c r="P172" s="66">
        <v>292776</v>
      </c>
      <c r="Q172" s="66"/>
      <c r="R172" s="66"/>
      <c r="S172" s="66"/>
      <c r="T172" s="66"/>
      <c r="U172" s="66">
        <v>369060</v>
      </c>
      <c r="V172" s="66"/>
      <c r="W172" s="66"/>
      <c r="X172" s="66"/>
      <c r="Y172" s="66"/>
      <c r="Z172" s="66"/>
      <c r="AA172" s="66"/>
      <c r="AB172" s="66"/>
      <c r="AC172" s="7"/>
      <c r="AD172" s="7"/>
      <c r="AE172" s="7" t="s">
        <v>2012</v>
      </c>
      <c r="AF172" s="10" t="s">
        <v>2013</v>
      </c>
      <c r="AG172" s="30" t="str">
        <f t="shared" si="2"/>
        <v>Non-blank</v>
      </c>
    </row>
    <row r="173" spans="1:33" s="28" customFormat="1" ht="16.8" x14ac:dyDescent="0.3">
      <c r="A173" s="93"/>
      <c r="B173" s="7" t="s">
        <v>383</v>
      </c>
      <c r="C173" s="7" t="s">
        <v>335</v>
      </c>
      <c r="D173" s="7" t="s">
        <v>703</v>
      </c>
      <c r="E173" s="7" t="s">
        <v>109</v>
      </c>
      <c r="F173" s="66"/>
      <c r="G173" s="66"/>
      <c r="H173" s="66"/>
      <c r="I173" s="66"/>
      <c r="J173" s="66"/>
      <c r="K173" s="66"/>
      <c r="L173" s="66"/>
      <c r="M173" s="66"/>
      <c r="N173" s="66"/>
      <c r="O173" s="66"/>
      <c r="P173" s="66">
        <v>55417</v>
      </c>
      <c r="Q173" s="66"/>
      <c r="R173" s="66"/>
      <c r="S173" s="66"/>
      <c r="T173" s="66"/>
      <c r="U173" s="66">
        <v>67991</v>
      </c>
      <c r="V173" s="66"/>
      <c r="W173" s="66"/>
      <c r="X173" s="66"/>
      <c r="Y173" s="66"/>
      <c r="Z173" s="66"/>
      <c r="AA173" s="66"/>
      <c r="AB173" s="66"/>
      <c r="AC173" s="7"/>
      <c r="AD173" s="7"/>
      <c r="AE173" s="7" t="s">
        <v>2012</v>
      </c>
      <c r="AF173" s="10" t="s">
        <v>2013</v>
      </c>
      <c r="AG173" s="30" t="str">
        <f t="shared" si="2"/>
        <v>Non-blank</v>
      </c>
    </row>
    <row r="174" spans="1:33" s="28" customFormat="1" ht="30" hidden="1" x14ac:dyDescent="0.3">
      <c r="A174" s="93"/>
      <c r="B174" s="7" t="s">
        <v>384</v>
      </c>
      <c r="C174" s="7" t="s">
        <v>339</v>
      </c>
      <c r="D174" s="7" t="s">
        <v>703</v>
      </c>
      <c r="E174" s="7" t="s">
        <v>109</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10"/>
      <c r="AG174" s="30" t="str">
        <f t="shared" si="2"/>
        <v>X</v>
      </c>
    </row>
    <row r="175" spans="1:33" s="28" customFormat="1" ht="30" x14ac:dyDescent="0.3">
      <c r="A175" s="93"/>
      <c r="B175" s="7" t="s">
        <v>385</v>
      </c>
      <c r="C175" s="7" t="s">
        <v>341</v>
      </c>
      <c r="D175" s="7" t="s">
        <v>703</v>
      </c>
      <c r="E175" s="7" t="s">
        <v>109</v>
      </c>
      <c r="F175" s="66"/>
      <c r="G175" s="66"/>
      <c r="H175" s="66"/>
      <c r="I175" s="66"/>
      <c r="J175" s="66"/>
      <c r="K175" s="66"/>
      <c r="L175" s="66"/>
      <c r="M175" s="66"/>
      <c r="N175" s="66"/>
      <c r="O175" s="66"/>
      <c r="P175" s="66">
        <v>1288953</v>
      </c>
      <c r="Q175" s="66"/>
      <c r="R175" s="66"/>
      <c r="S175" s="66"/>
      <c r="T175" s="66"/>
      <c r="U175" s="66">
        <v>1554129</v>
      </c>
      <c r="V175" s="66"/>
      <c r="W175" s="66"/>
      <c r="X175" s="66"/>
      <c r="Y175" s="66"/>
      <c r="Z175" s="66"/>
      <c r="AA175" s="66"/>
      <c r="AB175" s="66"/>
      <c r="AC175" s="7"/>
      <c r="AD175" s="7"/>
      <c r="AE175" s="7" t="s">
        <v>2012</v>
      </c>
      <c r="AF175" s="10" t="s">
        <v>2013</v>
      </c>
      <c r="AG175" s="30" t="str">
        <f t="shared" si="2"/>
        <v>Non-blank</v>
      </c>
    </row>
    <row r="176" spans="1:33" s="28" customFormat="1" ht="16.8" x14ac:dyDescent="0.3">
      <c r="A176" s="93"/>
      <c r="B176" s="7" t="s">
        <v>386</v>
      </c>
      <c r="C176" s="7" t="s">
        <v>343</v>
      </c>
      <c r="D176" s="7" t="s">
        <v>703</v>
      </c>
      <c r="E176" s="7" t="s">
        <v>109</v>
      </c>
      <c r="F176" s="66"/>
      <c r="G176" s="66"/>
      <c r="H176" s="66"/>
      <c r="I176" s="66"/>
      <c r="J176" s="66"/>
      <c r="K176" s="66"/>
      <c r="L176" s="66"/>
      <c r="M176" s="66"/>
      <c r="N176" s="66"/>
      <c r="O176" s="66"/>
      <c r="P176" s="66">
        <v>120018</v>
      </c>
      <c r="Q176" s="66"/>
      <c r="R176" s="66"/>
      <c r="S176" s="66"/>
      <c r="T176" s="66"/>
      <c r="U176" s="66">
        <v>135678</v>
      </c>
      <c r="V176" s="66"/>
      <c r="W176" s="66"/>
      <c r="X176" s="66"/>
      <c r="Y176" s="66"/>
      <c r="Z176" s="66"/>
      <c r="AA176" s="66"/>
      <c r="AB176" s="66"/>
      <c r="AC176" s="7"/>
      <c r="AD176" s="7"/>
      <c r="AE176" s="7" t="s">
        <v>2012</v>
      </c>
      <c r="AF176" s="10" t="s">
        <v>2013</v>
      </c>
      <c r="AG176" s="30" t="str">
        <f t="shared" si="2"/>
        <v>Non-blank</v>
      </c>
    </row>
    <row r="177" spans="1:33" s="28" customFormat="1" hidden="1" x14ac:dyDescent="0.3">
      <c r="A177" s="93"/>
      <c r="B177" s="7" t="s">
        <v>387</v>
      </c>
      <c r="C177" s="7" t="s">
        <v>345</v>
      </c>
      <c r="D177" s="7" t="s">
        <v>703</v>
      </c>
      <c r="E177" s="7" t="s">
        <v>109</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2"/>
        <v>X</v>
      </c>
    </row>
    <row r="178" spans="1:33" s="28" customFormat="1" ht="30" x14ac:dyDescent="0.3">
      <c r="A178" s="93"/>
      <c r="B178" s="7" t="s">
        <v>388</v>
      </c>
      <c r="C178" s="7" t="s">
        <v>347</v>
      </c>
      <c r="D178" s="7" t="s">
        <v>703</v>
      </c>
      <c r="E178" s="7" t="s">
        <v>109</v>
      </c>
      <c r="F178" s="66"/>
      <c r="G178" s="66"/>
      <c r="H178" s="66"/>
      <c r="I178" s="66"/>
      <c r="J178" s="66"/>
      <c r="K178" s="66"/>
      <c r="L178" s="66"/>
      <c r="M178" s="66"/>
      <c r="N178" s="66">
        <v>66209</v>
      </c>
      <c r="O178" s="66"/>
      <c r="P178" s="66"/>
      <c r="Q178" s="66"/>
      <c r="R178" s="66"/>
      <c r="S178" s="66"/>
      <c r="T178" s="66"/>
      <c r="U178" s="66"/>
      <c r="V178" s="66"/>
      <c r="W178" s="66"/>
      <c r="X178" s="66">
        <v>90076</v>
      </c>
      <c r="Y178" s="66"/>
      <c r="Z178" s="66"/>
      <c r="AA178" s="66"/>
      <c r="AB178" s="66"/>
      <c r="AC178" s="7"/>
      <c r="AD178" s="7" t="s">
        <v>1162</v>
      </c>
      <c r="AE178" s="7"/>
      <c r="AF178" s="9" t="s">
        <v>1163</v>
      </c>
      <c r="AG178" s="30" t="str">
        <f t="shared" si="2"/>
        <v>Non-blank</v>
      </c>
    </row>
    <row r="179" spans="1:33" s="28" customFormat="1" ht="16.8" hidden="1" x14ac:dyDescent="0.3">
      <c r="A179" s="93"/>
      <c r="B179" s="7" t="s">
        <v>389</v>
      </c>
      <c r="C179" s="7" t="s">
        <v>349</v>
      </c>
      <c r="D179" s="7" t="s">
        <v>703</v>
      </c>
      <c r="E179" s="7" t="s">
        <v>109</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10"/>
      <c r="AG179" s="30" t="str">
        <f t="shared" si="2"/>
        <v>X</v>
      </c>
    </row>
    <row r="180" spans="1:33" s="28" customFormat="1" ht="30" hidden="1" x14ac:dyDescent="0.3">
      <c r="A180" s="93"/>
      <c r="B180" s="7" t="s">
        <v>391</v>
      </c>
      <c r="C180" s="7" t="s">
        <v>351</v>
      </c>
      <c r="D180" s="7" t="s">
        <v>703</v>
      </c>
      <c r="E180" s="7" t="s">
        <v>109</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30" hidden="1" x14ac:dyDescent="0.3">
      <c r="A181" s="93"/>
      <c r="B181" s="7" t="s">
        <v>392</v>
      </c>
      <c r="C181" s="7" t="s">
        <v>355</v>
      </c>
      <c r="D181" s="7" t="s">
        <v>703</v>
      </c>
      <c r="E181" s="7" t="s">
        <v>109</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hidden="1" x14ac:dyDescent="0.3">
      <c r="A182" s="93"/>
      <c r="B182" s="7" t="s">
        <v>393</v>
      </c>
      <c r="C182" s="7" t="s">
        <v>357</v>
      </c>
      <c r="D182" s="7" t="s">
        <v>703</v>
      </c>
      <c r="E182" s="7" t="s">
        <v>109</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t="30" hidden="1" x14ac:dyDescent="0.3">
      <c r="A183" s="93"/>
      <c r="B183" s="7" t="s">
        <v>394</v>
      </c>
      <c r="C183" s="7" t="s">
        <v>359</v>
      </c>
      <c r="D183" s="7" t="s">
        <v>703</v>
      </c>
      <c r="E183" s="7" t="s">
        <v>109</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395</v>
      </c>
      <c r="C184" s="7" t="s">
        <v>362</v>
      </c>
      <c r="D184" s="7" t="s">
        <v>703</v>
      </c>
      <c r="E184" s="7" t="s">
        <v>109</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hidden="1" x14ac:dyDescent="0.3">
      <c r="A185" s="93"/>
      <c r="B185" s="7" t="s">
        <v>396</v>
      </c>
      <c r="C185" s="7" t="s">
        <v>364</v>
      </c>
      <c r="D185" s="7" t="s">
        <v>703</v>
      </c>
      <c r="E185" s="7" t="s">
        <v>109</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hidden="1" x14ac:dyDescent="0.3">
      <c r="A186" s="93"/>
      <c r="B186" s="7" t="s">
        <v>397</v>
      </c>
      <c r="C186" s="7" t="s">
        <v>366</v>
      </c>
      <c r="D186" s="7" t="s">
        <v>703</v>
      </c>
      <c r="E186" s="7" t="s">
        <v>109</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7"/>
      <c r="AD186" s="7"/>
      <c r="AE186" s="7"/>
      <c r="AF186" s="9"/>
      <c r="AG186" s="30" t="str">
        <f t="shared" si="2"/>
        <v>X</v>
      </c>
    </row>
    <row r="187" spans="1:33" s="28" customFormat="1" ht="30" hidden="1" x14ac:dyDescent="0.3">
      <c r="A187" s="93"/>
      <c r="B187" s="7" t="s">
        <v>398</v>
      </c>
      <c r="C187" s="7" t="s">
        <v>368</v>
      </c>
      <c r="D187" s="7" t="s">
        <v>703</v>
      </c>
      <c r="E187" s="7" t="s">
        <v>109</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t="30" hidden="1" x14ac:dyDescent="0.3">
      <c r="A188" s="93"/>
      <c r="B188" s="7" t="s">
        <v>399</v>
      </c>
      <c r="C188" s="7" t="s">
        <v>370</v>
      </c>
      <c r="D188" s="7" t="s">
        <v>703</v>
      </c>
      <c r="E188" s="7" t="s">
        <v>109</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x14ac:dyDescent="0.3">
      <c r="A189" s="93"/>
      <c r="B189" s="7" t="s">
        <v>400</v>
      </c>
      <c r="C189" s="7" t="s">
        <v>372</v>
      </c>
      <c r="D189" s="7" t="s">
        <v>703</v>
      </c>
      <c r="E189" s="7" t="s">
        <v>109</v>
      </c>
      <c r="F189" s="66"/>
      <c r="G189" s="66"/>
      <c r="H189" s="66"/>
      <c r="I189" s="66"/>
      <c r="J189" s="66"/>
      <c r="K189" s="66"/>
      <c r="L189" s="66"/>
      <c r="M189" s="66"/>
      <c r="N189" s="66">
        <v>2701376</v>
      </c>
      <c r="O189" s="66">
        <v>2919304</v>
      </c>
      <c r="P189" s="66">
        <v>3148700</v>
      </c>
      <c r="Q189" s="66">
        <v>3455789</v>
      </c>
      <c r="R189" s="66">
        <v>3767294</v>
      </c>
      <c r="S189" s="66">
        <v>4071979</v>
      </c>
      <c r="T189" s="66">
        <v>4354231</v>
      </c>
      <c r="U189" s="66">
        <v>4934412</v>
      </c>
      <c r="V189" s="66">
        <v>4937988</v>
      </c>
      <c r="W189" s="66">
        <v>5298883</v>
      </c>
      <c r="X189" s="66">
        <v>5641519</v>
      </c>
      <c r="Y189" s="66">
        <v>5996624</v>
      </c>
      <c r="Z189" s="66"/>
      <c r="AA189" s="66"/>
      <c r="AB189" s="66"/>
      <c r="AC189" s="7" t="s">
        <v>1172</v>
      </c>
      <c r="AD189" s="7" t="s">
        <v>1173</v>
      </c>
      <c r="AE189" s="7"/>
      <c r="AF189" s="10" t="s">
        <v>1174</v>
      </c>
      <c r="AG189" s="30" t="str">
        <f t="shared" si="2"/>
        <v>Non-blank</v>
      </c>
    </row>
    <row r="190" spans="1:33" s="28" customFormat="1" ht="30" hidden="1" x14ac:dyDescent="0.3">
      <c r="A190" s="93"/>
      <c r="B190" s="7" t="s">
        <v>401</v>
      </c>
      <c r="C190" s="7" t="s">
        <v>374</v>
      </c>
      <c r="D190" s="7" t="s">
        <v>703</v>
      </c>
      <c r="E190" s="7" t="s">
        <v>32</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16.8" hidden="1" x14ac:dyDescent="0.3">
      <c r="A191" s="93"/>
      <c r="B191" s="7" t="s">
        <v>402</v>
      </c>
      <c r="C191" s="7" t="s">
        <v>376</v>
      </c>
      <c r="D191" s="7" t="s">
        <v>703</v>
      </c>
      <c r="E191" s="7" t="s">
        <v>32</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10"/>
      <c r="AG191" s="30" t="str">
        <f t="shared" si="2"/>
        <v>X</v>
      </c>
    </row>
    <row r="192" spans="1:33" s="28" customFormat="1" ht="30" hidden="1" x14ac:dyDescent="0.3">
      <c r="A192" s="93" t="s">
        <v>404</v>
      </c>
      <c r="B192" s="7" t="s">
        <v>405</v>
      </c>
      <c r="C192" s="7" t="s">
        <v>406</v>
      </c>
      <c r="D192" s="7" t="s">
        <v>701</v>
      </c>
      <c r="E192" s="7" t="s">
        <v>32</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9"/>
      <c r="AG192" s="30" t="str">
        <f t="shared" si="2"/>
        <v>X</v>
      </c>
    </row>
    <row r="193" spans="1:33" s="28" customFormat="1" ht="45" x14ac:dyDescent="0.3">
      <c r="A193" s="93"/>
      <c r="B193" s="7" t="s">
        <v>408</v>
      </c>
      <c r="C193" s="7" t="s">
        <v>409</v>
      </c>
      <c r="D193" s="7" t="s">
        <v>702</v>
      </c>
      <c r="E193" s="7" t="s">
        <v>32</v>
      </c>
      <c r="F193" s="66"/>
      <c r="G193" s="66"/>
      <c r="H193" s="66"/>
      <c r="I193" s="66"/>
      <c r="J193" s="66"/>
      <c r="K193" s="66"/>
      <c r="L193" s="66"/>
      <c r="M193" s="66"/>
      <c r="N193" s="66"/>
      <c r="O193" s="66"/>
      <c r="P193" s="66"/>
      <c r="Q193" s="66"/>
      <c r="R193" s="66"/>
      <c r="S193" s="66"/>
      <c r="T193" s="66"/>
      <c r="U193" s="66"/>
      <c r="V193" s="66"/>
      <c r="W193" s="66"/>
      <c r="X193" s="66"/>
      <c r="Y193" s="66"/>
      <c r="Z193" s="66">
        <v>49</v>
      </c>
      <c r="AA193" s="66"/>
      <c r="AB193" s="66"/>
      <c r="AC193" s="7"/>
      <c r="AD193" s="7"/>
      <c r="AE193" s="7" t="s">
        <v>566</v>
      </c>
      <c r="AF193" s="9" t="s">
        <v>567</v>
      </c>
      <c r="AG193" s="30" t="str">
        <f t="shared" si="2"/>
        <v>Non-blank</v>
      </c>
    </row>
    <row r="194" spans="1:33" s="28" customFormat="1" hidden="1" x14ac:dyDescent="0.3">
      <c r="A194" s="93"/>
      <c r="B194" s="7" t="s">
        <v>411</v>
      </c>
      <c r="C194" s="7" t="s">
        <v>412</v>
      </c>
      <c r="D194" s="7" t="s">
        <v>702</v>
      </c>
      <c r="E194" s="7" t="s">
        <v>36</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x14ac:dyDescent="0.3">
      <c r="A195" s="93"/>
      <c r="B195" s="7" t="s">
        <v>414</v>
      </c>
      <c r="C195" s="7" t="s">
        <v>415</v>
      </c>
      <c r="D195" s="7" t="s">
        <v>702</v>
      </c>
      <c r="E195" s="7" t="s">
        <v>32</v>
      </c>
      <c r="F195" s="66"/>
      <c r="G195" s="66"/>
      <c r="H195" s="66"/>
      <c r="I195" s="66"/>
      <c r="J195" s="66"/>
      <c r="K195" s="66"/>
      <c r="L195" s="66"/>
      <c r="M195" s="66"/>
      <c r="N195" s="66"/>
      <c r="O195" s="66"/>
      <c r="P195" s="66"/>
      <c r="Q195" s="66"/>
      <c r="R195" s="66"/>
      <c r="S195" s="66"/>
      <c r="T195" s="66"/>
      <c r="U195" s="66"/>
      <c r="V195" s="66"/>
      <c r="W195" s="66"/>
      <c r="X195" s="66"/>
      <c r="Y195" s="66"/>
      <c r="Z195" s="66">
        <v>7</v>
      </c>
      <c r="AA195" s="66"/>
      <c r="AB195" s="66"/>
      <c r="AC195" s="7"/>
      <c r="AD195" s="7"/>
      <c r="AE195" s="7" t="s">
        <v>566</v>
      </c>
      <c r="AF195" s="9" t="s">
        <v>567</v>
      </c>
      <c r="AG195" s="30" t="str">
        <f t="shared" si="2"/>
        <v>Non-blank</v>
      </c>
    </row>
    <row r="196" spans="1:33" s="28" customFormat="1" ht="30" hidden="1" x14ac:dyDescent="0.3">
      <c r="A196" s="93"/>
      <c r="B196" s="7" t="s">
        <v>417</v>
      </c>
      <c r="C196" s="7" t="s">
        <v>418</v>
      </c>
      <c r="D196" s="7" t="s">
        <v>702</v>
      </c>
      <c r="E196" s="7" t="s">
        <v>32</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75" x14ac:dyDescent="0.3">
      <c r="A197" s="93" t="s">
        <v>420</v>
      </c>
      <c r="B197" s="7" t="s">
        <v>421</v>
      </c>
      <c r="C197" s="7" t="s">
        <v>422</v>
      </c>
      <c r="D197" s="7" t="s">
        <v>702</v>
      </c>
      <c r="E197" s="7" t="s">
        <v>423</v>
      </c>
      <c r="F197" s="66"/>
      <c r="G197" s="66"/>
      <c r="H197" s="66"/>
      <c r="I197" s="66"/>
      <c r="J197" s="66"/>
      <c r="K197" s="66"/>
      <c r="L197" s="66"/>
      <c r="M197" s="66"/>
      <c r="N197" s="66"/>
      <c r="O197" s="66"/>
      <c r="P197" s="66"/>
      <c r="Q197" s="66"/>
      <c r="R197" s="66"/>
      <c r="S197" s="66">
        <v>26.6</v>
      </c>
      <c r="T197" s="66"/>
      <c r="U197" s="66"/>
      <c r="V197" s="66"/>
      <c r="W197" s="66"/>
      <c r="X197" s="66"/>
      <c r="Y197" s="66"/>
      <c r="Z197" s="66"/>
      <c r="AA197" s="66"/>
      <c r="AB197" s="66"/>
      <c r="AC197" s="7"/>
      <c r="AD197" s="7"/>
      <c r="AE197" s="7" t="s">
        <v>585</v>
      </c>
      <c r="AF197" s="9" t="s">
        <v>565</v>
      </c>
      <c r="AG197" s="30" t="str">
        <f t="shared" ref="AG197:AG239" si="3">IF(COUNTA(F197:AB197)=0,"X","Non-blank")</f>
        <v>Non-blank</v>
      </c>
    </row>
    <row r="198" spans="1:33" s="28" customFormat="1" ht="30" x14ac:dyDescent="0.3">
      <c r="A198" s="93"/>
      <c r="B198" s="7" t="s">
        <v>425</v>
      </c>
      <c r="C198" s="7" t="s">
        <v>426</v>
      </c>
      <c r="D198" s="7" t="s">
        <v>702</v>
      </c>
      <c r="E198" s="7" t="s">
        <v>178</v>
      </c>
      <c r="F198" s="66"/>
      <c r="G198" s="66"/>
      <c r="H198" s="66"/>
      <c r="I198" s="66"/>
      <c r="J198" s="66"/>
      <c r="K198" s="66"/>
      <c r="L198" s="66"/>
      <c r="M198" s="66"/>
      <c r="N198" s="66"/>
      <c r="O198" s="66"/>
      <c r="P198" s="66"/>
      <c r="Q198" s="66"/>
      <c r="R198" s="66"/>
      <c r="S198" s="66">
        <v>265.80322321330402</v>
      </c>
      <c r="T198" s="66"/>
      <c r="U198" s="66"/>
      <c r="V198" s="66"/>
      <c r="W198" s="66"/>
      <c r="X198" s="66"/>
      <c r="Y198" s="66"/>
      <c r="Z198" s="66"/>
      <c r="AA198" s="66"/>
      <c r="AB198" s="66"/>
      <c r="AC198" s="7"/>
      <c r="AD198" s="7"/>
      <c r="AE198" s="7" t="s">
        <v>586</v>
      </c>
      <c r="AF198" s="9"/>
      <c r="AG198" s="30" t="str">
        <f t="shared" si="3"/>
        <v>Non-blank</v>
      </c>
    </row>
    <row r="199" spans="1:33" s="28" customFormat="1" ht="16.8" x14ac:dyDescent="0.3">
      <c r="A199" s="93"/>
      <c r="B199" s="7" t="s">
        <v>428</v>
      </c>
      <c r="C199" s="7" t="s">
        <v>429</v>
      </c>
      <c r="D199" s="7" t="s">
        <v>703</v>
      </c>
      <c r="E199" s="7" t="s">
        <v>109</v>
      </c>
      <c r="F199" s="66"/>
      <c r="G199" s="66"/>
      <c r="H199" s="66"/>
      <c r="I199" s="66"/>
      <c r="J199" s="66"/>
      <c r="K199" s="66"/>
      <c r="L199" s="66"/>
      <c r="M199" s="66"/>
      <c r="N199" s="66"/>
      <c r="O199" s="66"/>
      <c r="P199" s="66"/>
      <c r="Q199" s="66"/>
      <c r="R199" s="66"/>
      <c r="S199" s="66">
        <v>10153</v>
      </c>
      <c r="T199" s="66">
        <v>10542</v>
      </c>
      <c r="U199" s="66">
        <v>8445</v>
      </c>
      <c r="V199" s="66">
        <v>8710</v>
      </c>
      <c r="W199" s="66">
        <v>8548</v>
      </c>
      <c r="X199" s="66"/>
      <c r="Y199" s="66"/>
      <c r="Z199" s="66"/>
      <c r="AA199" s="66"/>
      <c r="AB199" s="66"/>
      <c r="AC199" s="7"/>
      <c r="AD199" s="7" t="s">
        <v>1080</v>
      </c>
      <c r="AE199" s="7"/>
      <c r="AF199" s="10"/>
      <c r="AG199" s="30" t="str">
        <f t="shared" si="3"/>
        <v>Non-blank</v>
      </c>
    </row>
    <row r="200" spans="1:33" s="28" customFormat="1" ht="16.8" x14ac:dyDescent="0.3">
      <c r="A200" s="93"/>
      <c r="B200" s="7" t="s">
        <v>431</v>
      </c>
      <c r="C200" s="7" t="s">
        <v>432</v>
      </c>
      <c r="D200" s="7" t="s">
        <v>703</v>
      </c>
      <c r="E200" s="7" t="s">
        <v>109</v>
      </c>
      <c r="F200" s="66"/>
      <c r="G200" s="66"/>
      <c r="H200" s="66"/>
      <c r="I200" s="66"/>
      <c r="J200" s="66"/>
      <c r="K200" s="66"/>
      <c r="L200" s="66"/>
      <c r="M200" s="66"/>
      <c r="N200" s="66"/>
      <c r="O200" s="66"/>
      <c r="P200" s="66"/>
      <c r="Q200" s="66"/>
      <c r="R200" s="66"/>
      <c r="S200" s="66">
        <v>1367</v>
      </c>
      <c r="T200" s="66">
        <v>1298</v>
      </c>
      <c r="U200" s="66">
        <v>1244</v>
      </c>
      <c r="V200" s="66">
        <v>1248</v>
      </c>
      <c r="W200" s="66">
        <v>1347</v>
      </c>
      <c r="X200" s="66"/>
      <c r="Y200" s="66"/>
      <c r="Z200" s="66"/>
      <c r="AA200" s="66"/>
      <c r="AB200" s="66"/>
      <c r="AC200" s="7"/>
      <c r="AD200" s="7" t="s">
        <v>1162</v>
      </c>
      <c r="AE200" s="7"/>
      <c r="AF200" s="10" t="s">
        <v>1163</v>
      </c>
      <c r="AG200" s="30" t="str">
        <f t="shared" si="3"/>
        <v>Non-blank</v>
      </c>
    </row>
    <row r="201" spans="1:33" s="28" customFormat="1" ht="30" x14ac:dyDescent="0.3">
      <c r="A201" s="93"/>
      <c r="B201" s="7" t="s">
        <v>434</v>
      </c>
      <c r="C201" s="7" t="s">
        <v>435</v>
      </c>
      <c r="D201" s="7" t="s">
        <v>703</v>
      </c>
      <c r="E201" s="7" t="s">
        <v>109</v>
      </c>
      <c r="F201" s="66"/>
      <c r="G201" s="66"/>
      <c r="H201" s="66"/>
      <c r="I201" s="66"/>
      <c r="J201" s="66"/>
      <c r="K201" s="66"/>
      <c r="L201" s="66"/>
      <c r="M201" s="66"/>
      <c r="N201" s="66"/>
      <c r="O201" s="66"/>
      <c r="P201" s="66"/>
      <c r="Q201" s="66"/>
      <c r="R201" s="66"/>
      <c r="S201" s="66">
        <v>8786</v>
      </c>
      <c r="T201" s="66">
        <v>9244</v>
      </c>
      <c r="U201" s="66">
        <v>7201</v>
      </c>
      <c r="V201" s="66">
        <v>7462</v>
      </c>
      <c r="W201" s="66">
        <v>7201</v>
      </c>
      <c r="X201" s="66"/>
      <c r="Y201" s="66"/>
      <c r="Z201" s="66"/>
      <c r="AA201" s="66"/>
      <c r="AB201" s="66"/>
      <c r="AC201" s="7"/>
      <c r="AD201" s="7" t="s">
        <v>1162</v>
      </c>
      <c r="AE201" s="7"/>
      <c r="AF201" s="10" t="s">
        <v>1163</v>
      </c>
      <c r="AG201" s="30" t="str">
        <f t="shared" si="3"/>
        <v>Non-blank</v>
      </c>
    </row>
    <row r="202" spans="1:33" s="28" customFormat="1" ht="30" hidden="1" x14ac:dyDescent="0.3">
      <c r="A202" s="93"/>
      <c r="B202" s="7" t="s">
        <v>439</v>
      </c>
      <c r="C202" s="7" t="s">
        <v>437</v>
      </c>
      <c r="D202" s="7" t="s">
        <v>703</v>
      </c>
      <c r="E202" s="7" t="s">
        <v>109</v>
      </c>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c r="AF202" s="9"/>
      <c r="AG202" s="30" t="str">
        <f t="shared" si="3"/>
        <v>X</v>
      </c>
    </row>
    <row r="203" spans="1:33" s="28" customFormat="1" ht="30" hidden="1" x14ac:dyDescent="0.3">
      <c r="A203" s="93"/>
      <c r="B203" s="7" t="s">
        <v>441</v>
      </c>
      <c r="C203" s="7" t="s">
        <v>440</v>
      </c>
      <c r="D203" s="7" t="s">
        <v>703</v>
      </c>
      <c r="E203" s="7" t="s">
        <v>109</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t="30" x14ac:dyDescent="0.3">
      <c r="A204" s="93"/>
      <c r="B204" s="7" t="s">
        <v>443</v>
      </c>
      <c r="C204" s="7" t="s">
        <v>444</v>
      </c>
      <c r="D204" s="7" t="s">
        <v>702</v>
      </c>
      <c r="E204" s="7" t="s">
        <v>445</v>
      </c>
      <c r="F204" s="66"/>
      <c r="G204" s="66"/>
      <c r="H204" s="66"/>
      <c r="I204" s="66"/>
      <c r="J204" s="66"/>
      <c r="K204" s="66"/>
      <c r="L204" s="66"/>
      <c r="M204" s="66"/>
      <c r="N204" s="66"/>
      <c r="O204" s="66"/>
      <c r="P204" s="66"/>
      <c r="Q204" s="66"/>
      <c r="R204" s="66"/>
      <c r="S204" s="66"/>
      <c r="T204" s="66"/>
      <c r="U204" s="66"/>
      <c r="V204" s="66"/>
      <c r="W204" s="66">
        <v>39.799999999999997</v>
      </c>
      <c r="X204" s="66">
        <v>43.2</v>
      </c>
      <c r="Y204" s="66">
        <v>34.6</v>
      </c>
      <c r="Z204" s="66">
        <v>26.5</v>
      </c>
      <c r="AA204" s="66">
        <v>25.2</v>
      </c>
      <c r="AB204" s="66"/>
      <c r="AC204" s="7"/>
      <c r="AD204" s="7"/>
      <c r="AE204" s="7" t="s">
        <v>616</v>
      </c>
      <c r="AF204" s="9" t="s">
        <v>617</v>
      </c>
      <c r="AG204" s="30" t="str">
        <f t="shared" si="3"/>
        <v>Non-blank</v>
      </c>
    </row>
    <row r="205" spans="1:33" s="28" customFormat="1" ht="30" x14ac:dyDescent="0.3">
      <c r="A205" s="93"/>
      <c r="B205" s="7" t="s">
        <v>443</v>
      </c>
      <c r="C205" s="7" t="s">
        <v>444</v>
      </c>
      <c r="D205" s="7" t="s">
        <v>702</v>
      </c>
      <c r="E205" s="7" t="s">
        <v>445</v>
      </c>
      <c r="F205" s="66">
        <v>27.99</v>
      </c>
      <c r="G205" s="66">
        <v>31.24</v>
      </c>
      <c r="H205" s="66">
        <v>29.72</v>
      </c>
      <c r="I205" s="66">
        <v>27.52</v>
      </c>
      <c r="J205" s="66">
        <v>30.6</v>
      </c>
      <c r="K205" s="66">
        <v>31.77</v>
      </c>
      <c r="L205" s="66">
        <v>32.22</v>
      </c>
      <c r="M205" s="66">
        <v>32.72</v>
      </c>
      <c r="N205" s="66">
        <v>33.39</v>
      </c>
      <c r="O205" s="66">
        <v>32.200000000000003</v>
      </c>
      <c r="P205" s="66">
        <v>29.58</v>
      </c>
      <c r="Q205" s="66">
        <v>35.409999999999997</v>
      </c>
      <c r="R205" s="66">
        <v>35.270000000000003</v>
      </c>
      <c r="S205" s="66">
        <v>34.35</v>
      </c>
      <c r="T205" s="66">
        <v>38.03</v>
      </c>
      <c r="U205" s="66">
        <v>35.11</v>
      </c>
      <c r="V205" s="66">
        <v>39.47</v>
      </c>
      <c r="W205" s="66">
        <v>41.91</v>
      </c>
      <c r="X205" s="66">
        <v>43.16</v>
      </c>
      <c r="Y205" s="66">
        <v>41.69</v>
      </c>
      <c r="Z205" s="66"/>
      <c r="AA205" s="66"/>
      <c r="AB205" s="66"/>
      <c r="AC205" s="7"/>
      <c r="AD205" s="7"/>
      <c r="AE205" s="7" t="s">
        <v>588</v>
      </c>
      <c r="AF205" s="9" t="s">
        <v>589</v>
      </c>
      <c r="AG205" s="30" t="str">
        <f t="shared" si="3"/>
        <v>Non-blank</v>
      </c>
    </row>
    <row r="206" spans="1:33" s="28" customFormat="1" ht="30" x14ac:dyDescent="0.3">
      <c r="A206" s="93"/>
      <c r="B206" s="7" t="s">
        <v>447</v>
      </c>
      <c r="C206" s="7" t="s">
        <v>448</v>
      </c>
      <c r="D206" s="7" t="s">
        <v>702</v>
      </c>
      <c r="E206" s="7" t="s">
        <v>449</v>
      </c>
      <c r="F206" s="66">
        <v>327.77219233737497</v>
      </c>
      <c r="G206" s="66"/>
      <c r="H206" s="66"/>
      <c r="I206" s="66"/>
      <c r="J206" s="66"/>
      <c r="K206" s="66"/>
      <c r="L206" s="66"/>
      <c r="M206" s="66"/>
      <c r="N206" s="66"/>
      <c r="O206" s="66"/>
      <c r="P206" s="66"/>
      <c r="Q206" s="66"/>
      <c r="R206" s="66"/>
      <c r="S206" s="66"/>
      <c r="T206" s="66"/>
      <c r="U206" s="66">
        <v>657.93660230527996</v>
      </c>
      <c r="V206" s="66"/>
      <c r="W206" s="66"/>
      <c r="X206" s="66"/>
      <c r="Y206" s="66"/>
      <c r="Z206" s="66"/>
      <c r="AA206" s="66"/>
      <c r="AB206" s="66"/>
      <c r="AC206" s="7"/>
      <c r="AD206" s="7"/>
      <c r="AE206" s="7" t="s">
        <v>560</v>
      </c>
      <c r="AF206" s="9" t="s">
        <v>561</v>
      </c>
      <c r="AG206" s="30" t="str">
        <f t="shared" si="3"/>
        <v>Non-blank</v>
      </c>
    </row>
    <row r="207" spans="1:33" s="28" customFormat="1" ht="45" x14ac:dyDescent="0.3">
      <c r="A207" s="93"/>
      <c r="B207" s="7" t="s">
        <v>451</v>
      </c>
      <c r="C207" s="7" t="s">
        <v>452</v>
      </c>
      <c r="D207" s="7" t="s">
        <v>702</v>
      </c>
      <c r="E207" s="7" t="s">
        <v>453</v>
      </c>
      <c r="F207" s="66">
        <v>41.42179152211822</v>
      </c>
      <c r="G207" s="66"/>
      <c r="H207" s="66"/>
      <c r="I207" s="66"/>
      <c r="J207" s="66"/>
      <c r="K207" s="66"/>
      <c r="L207" s="66"/>
      <c r="M207" s="66"/>
      <c r="N207" s="66"/>
      <c r="O207" s="66"/>
      <c r="P207" s="66"/>
      <c r="Q207" s="66"/>
      <c r="R207" s="66"/>
      <c r="S207" s="66"/>
      <c r="T207" s="66"/>
      <c r="U207" s="66">
        <v>65.842367935756769</v>
      </c>
      <c r="V207" s="66"/>
      <c r="W207" s="66"/>
      <c r="X207" s="66"/>
      <c r="Y207" s="66"/>
      <c r="Z207" s="66"/>
      <c r="AA207" s="66"/>
      <c r="AB207" s="66"/>
      <c r="AC207" s="7"/>
      <c r="AD207" s="7"/>
      <c r="AE207" s="7" t="s">
        <v>568</v>
      </c>
      <c r="AF207" s="9"/>
      <c r="AG207" s="30" t="str">
        <f t="shared" si="3"/>
        <v>Non-blank</v>
      </c>
    </row>
    <row r="208" spans="1:33" s="28" customFormat="1" ht="30" hidden="1" x14ac:dyDescent="0.3">
      <c r="A208" s="93"/>
      <c r="B208" s="7" t="s">
        <v>455</v>
      </c>
      <c r="C208" s="7" t="s">
        <v>456</v>
      </c>
      <c r="D208" s="7" t="s">
        <v>702</v>
      </c>
      <c r="E208" s="7" t="s">
        <v>32</v>
      </c>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7"/>
      <c r="AD208" s="7"/>
      <c r="AE208" s="7"/>
      <c r="AF208" s="9"/>
      <c r="AG208" s="30" t="str">
        <f t="shared" si="3"/>
        <v>X</v>
      </c>
    </row>
    <row r="209" spans="1:33" s="28" customFormat="1" hidden="1" x14ac:dyDescent="0.3">
      <c r="A209" s="93"/>
      <c r="B209" s="7" t="s">
        <v>458</v>
      </c>
      <c r="C209" s="7" t="s">
        <v>459</v>
      </c>
      <c r="D209" s="7" t="s">
        <v>702</v>
      </c>
      <c r="E209" s="7" t="s">
        <v>32</v>
      </c>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7"/>
      <c r="AD209" s="7"/>
      <c r="AE209" s="7"/>
      <c r="AF209" s="9"/>
      <c r="AG209" s="30" t="str">
        <f t="shared" si="3"/>
        <v>X</v>
      </c>
    </row>
    <row r="210" spans="1:33" s="28" customFormat="1" ht="30" hidden="1" x14ac:dyDescent="0.3">
      <c r="A210" s="93"/>
      <c r="B210" s="7" t="s">
        <v>461</v>
      </c>
      <c r="C210" s="7" t="s">
        <v>462</v>
      </c>
      <c r="D210" s="7" t="s">
        <v>702</v>
      </c>
      <c r="E210" s="7" t="s">
        <v>32</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9"/>
      <c r="AG210" s="30" t="str">
        <f t="shared" si="3"/>
        <v>X</v>
      </c>
    </row>
    <row r="211" spans="1:33" s="28" customFormat="1" ht="30" x14ac:dyDescent="0.3">
      <c r="A211" s="93"/>
      <c r="B211" s="7" t="s">
        <v>464</v>
      </c>
      <c r="C211" s="7" t="s">
        <v>465</v>
      </c>
      <c r="D211" s="7" t="s">
        <v>702</v>
      </c>
      <c r="E211" s="7" t="s">
        <v>445</v>
      </c>
      <c r="F211" s="66"/>
      <c r="G211" s="66"/>
      <c r="H211" s="66"/>
      <c r="I211" s="66"/>
      <c r="J211" s="66"/>
      <c r="K211" s="66"/>
      <c r="L211" s="66"/>
      <c r="M211" s="66"/>
      <c r="N211" s="66"/>
      <c r="O211" s="66"/>
      <c r="P211" s="66"/>
      <c r="Q211" s="66"/>
      <c r="R211" s="66"/>
      <c r="S211" s="66"/>
      <c r="T211" s="66"/>
      <c r="U211" s="66"/>
      <c r="V211" s="66"/>
      <c r="W211" s="66"/>
      <c r="X211" s="66"/>
      <c r="Y211" s="66"/>
      <c r="Z211" s="66"/>
      <c r="AA211" s="66"/>
      <c r="AB211" s="66">
        <v>0.267937573695816</v>
      </c>
      <c r="AC211" s="7"/>
      <c r="AD211" s="7"/>
      <c r="AE211" s="7" t="s">
        <v>618</v>
      </c>
      <c r="AF211" s="9" t="s">
        <v>619</v>
      </c>
      <c r="AG211" s="30" t="str">
        <f t="shared" si="3"/>
        <v>Non-blank</v>
      </c>
    </row>
    <row r="212" spans="1:33" s="28" customFormat="1" ht="30" x14ac:dyDescent="0.3">
      <c r="A212" s="93"/>
      <c r="B212" s="7" t="s">
        <v>467</v>
      </c>
      <c r="C212" s="7" t="s">
        <v>468</v>
      </c>
      <c r="D212" s="7" t="s">
        <v>702</v>
      </c>
      <c r="E212" s="7" t="s">
        <v>445</v>
      </c>
      <c r="F212" s="66"/>
      <c r="G212" s="66"/>
      <c r="H212" s="66"/>
      <c r="I212" s="66"/>
      <c r="J212" s="66"/>
      <c r="K212" s="66"/>
      <c r="L212" s="66"/>
      <c r="M212" s="66"/>
      <c r="N212" s="66"/>
      <c r="O212" s="66"/>
      <c r="P212" s="66"/>
      <c r="Q212" s="66"/>
      <c r="R212" s="66"/>
      <c r="S212" s="66"/>
      <c r="T212" s="66"/>
      <c r="U212" s="66"/>
      <c r="V212" s="66"/>
      <c r="W212" s="66"/>
      <c r="X212" s="66"/>
      <c r="Y212" s="66"/>
      <c r="Z212" s="66"/>
      <c r="AA212" s="66"/>
      <c r="AB212" s="66">
        <v>7.2599545715666902E-2</v>
      </c>
      <c r="AC212" s="7"/>
      <c r="AD212" s="7"/>
      <c r="AE212" s="7" t="s">
        <v>618</v>
      </c>
      <c r="AF212" s="9" t="s">
        <v>619</v>
      </c>
      <c r="AG212" s="30" t="str">
        <f t="shared" si="3"/>
        <v>Non-blank</v>
      </c>
    </row>
    <row r="213" spans="1:33" s="28" customFormat="1" ht="30" x14ac:dyDescent="0.3">
      <c r="A213" s="93"/>
      <c r="B213" s="7" t="s">
        <v>470</v>
      </c>
      <c r="C213" s="7" t="s">
        <v>471</v>
      </c>
      <c r="D213" s="7" t="s">
        <v>702</v>
      </c>
      <c r="E213" s="7" t="s">
        <v>445</v>
      </c>
      <c r="F213" s="66"/>
      <c r="G213" s="66"/>
      <c r="H213" s="66"/>
      <c r="I213" s="66"/>
      <c r="J213" s="66"/>
      <c r="K213" s="66"/>
      <c r="L213" s="66"/>
      <c r="M213" s="66"/>
      <c r="N213" s="66"/>
      <c r="O213" s="66"/>
      <c r="P213" s="66"/>
      <c r="Q213" s="66"/>
      <c r="R213" s="66"/>
      <c r="S213" s="66"/>
      <c r="T213" s="66"/>
      <c r="U213" s="66"/>
      <c r="V213" s="66"/>
      <c r="W213" s="66"/>
      <c r="X213" s="66"/>
      <c r="Y213" s="66"/>
      <c r="Z213" s="66"/>
      <c r="AA213" s="66"/>
      <c r="AB213" s="66">
        <v>0.93318162831123097</v>
      </c>
      <c r="AC213" s="7"/>
      <c r="AD213" s="7"/>
      <c r="AE213" s="7" t="s">
        <v>618</v>
      </c>
      <c r="AF213" s="9" t="s">
        <v>619</v>
      </c>
      <c r="AG213" s="30" t="str">
        <f t="shared" si="3"/>
        <v>Non-blank</v>
      </c>
    </row>
    <row r="214" spans="1:33" s="28" customFormat="1" ht="30" x14ac:dyDescent="0.3">
      <c r="A214" s="93"/>
      <c r="B214" s="7" t="s">
        <v>473</v>
      </c>
      <c r="C214" s="7" t="s">
        <v>474</v>
      </c>
      <c r="D214" s="7" t="s">
        <v>702</v>
      </c>
      <c r="E214" s="7" t="s">
        <v>445</v>
      </c>
      <c r="F214" s="66"/>
      <c r="G214" s="66"/>
      <c r="H214" s="66"/>
      <c r="I214" s="66"/>
      <c r="J214" s="66"/>
      <c r="K214" s="66"/>
      <c r="L214" s="66"/>
      <c r="M214" s="66"/>
      <c r="N214" s="66"/>
      <c r="O214" s="66"/>
      <c r="P214" s="66"/>
      <c r="Q214" s="66"/>
      <c r="R214" s="66"/>
      <c r="S214" s="66"/>
      <c r="T214" s="66"/>
      <c r="U214" s="66"/>
      <c r="V214" s="66"/>
      <c r="W214" s="66"/>
      <c r="X214" s="66"/>
      <c r="Y214" s="66"/>
      <c r="Z214" s="66"/>
      <c r="AA214" s="66"/>
      <c r="AB214" s="66">
        <v>0.32545981426133302</v>
      </c>
      <c r="AC214" s="7"/>
      <c r="AD214" s="7"/>
      <c r="AE214" s="7" t="s">
        <v>618</v>
      </c>
      <c r="AF214" s="9" t="s">
        <v>619</v>
      </c>
      <c r="AG214" s="30" t="str">
        <f t="shared" si="3"/>
        <v>Non-blank</v>
      </c>
    </row>
    <row r="215" spans="1:33" s="28" customFormat="1" ht="30" x14ac:dyDescent="0.3">
      <c r="A215" s="93"/>
      <c r="B215" s="7" t="s">
        <v>476</v>
      </c>
      <c r="C215" s="7" t="s">
        <v>477</v>
      </c>
      <c r="D215" s="7" t="s">
        <v>702</v>
      </c>
      <c r="E215" s="7" t="s">
        <v>445</v>
      </c>
      <c r="F215" s="66"/>
      <c r="G215" s="66"/>
      <c r="H215" s="66"/>
      <c r="I215" s="66"/>
      <c r="J215" s="66"/>
      <c r="K215" s="66"/>
      <c r="L215" s="66"/>
      <c r="M215" s="66"/>
      <c r="N215" s="66"/>
      <c r="O215" s="66"/>
      <c r="P215" s="66"/>
      <c r="Q215" s="66"/>
      <c r="R215" s="66"/>
      <c r="S215" s="66"/>
      <c r="T215" s="66"/>
      <c r="U215" s="66"/>
      <c r="V215" s="66"/>
      <c r="W215" s="66"/>
      <c r="X215" s="66"/>
      <c r="Y215" s="66"/>
      <c r="Z215" s="66"/>
      <c r="AA215" s="66"/>
      <c r="AB215" s="66">
        <v>4.1879635710007999E-3</v>
      </c>
      <c r="AC215" s="7"/>
      <c r="AD215" s="7"/>
      <c r="AE215" s="7" t="s">
        <v>618</v>
      </c>
      <c r="AF215" s="9" t="s">
        <v>619</v>
      </c>
      <c r="AG215" s="30" t="str">
        <f t="shared" si="3"/>
        <v>Non-blank</v>
      </c>
    </row>
    <row r="216" spans="1:33" s="28" customFormat="1" ht="30" x14ac:dyDescent="0.3">
      <c r="A216" s="93"/>
      <c r="B216" s="7" t="s">
        <v>479</v>
      </c>
      <c r="C216" s="7" t="s">
        <v>480</v>
      </c>
      <c r="D216" s="7" t="s">
        <v>702</v>
      </c>
      <c r="E216" s="7" t="s">
        <v>445</v>
      </c>
      <c r="F216" s="66">
        <v>10.48</v>
      </c>
      <c r="G216" s="66">
        <v>10.42</v>
      </c>
      <c r="H216" s="66">
        <v>10.36</v>
      </c>
      <c r="I216" s="66">
        <v>10.29</v>
      </c>
      <c r="J216" s="66">
        <v>10.23</v>
      </c>
      <c r="K216" s="66">
        <v>10.17</v>
      </c>
      <c r="L216" s="66">
        <v>10.53</v>
      </c>
      <c r="M216" s="66">
        <v>10.89</v>
      </c>
      <c r="N216" s="66">
        <v>11.26</v>
      </c>
      <c r="O216" s="66">
        <v>11.62</v>
      </c>
      <c r="P216" s="66">
        <v>11.98</v>
      </c>
      <c r="Q216" s="66">
        <v>13.46</v>
      </c>
      <c r="R216" s="66">
        <v>12.88</v>
      </c>
      <c r="S216" s="66">
        <v>12.44</v>
      </c>
      <c r="T216" s="66">
        <v>11.77</v>
      </c>
      <c r="U216" s="66">
        <v>11.38</v>
      </c>
      <c r="V216" s="66">
        <v>11.37</v>
      </c>
      <c r="W216" s="66">
        <v>11.37</v>
      </c>
      <c r="X216" s="66">
        <v>11.14</v>
      </c>
      <c r="Y216" s="66">
        <v>10.68</v>
      </c>
      <c r="Z216" s="66"/>
      <c r="AA216" s="66"/>
      <c r="AB216" s="66"/>
      <c r="AC216" s="7"/>
      <c r="AD216" s="7"/>
      <c r="AE216" s="7" t="s">
        <v>588</v>
      </c>
      <c r="AF216" s="9" t="s">
        <v>589</v>
      </c>
      <c r="AG216" s="30" t="str">
        <f t="shared" si="3"/>
        <v>Non-blank</v>
      </c>
    </row>
    <row r="217" spans="1:33" s="28" customFormat="1" ht="30" hidden="1" x14ac:dyDescent="0.3">
      <c r="A217" s="93"/>
      <c r="B217" s="7" t="s">
        <v>482</v>
      </c>
      <c r="C217" s="7" t="s">
        <v>483</v>
      </c>
      <c r="D217" s="7" t="s">
        <v>703</v>
      </c>
      <c r="E217" s="7" t="s">
        <v>445</v>
      </c>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7"/>
      <c r="AD217" s="7"/>
      <c r="AE217" s="7"/>
      <c r="AF217" s="9"/>
      <c r="AG217" s="30" t="str">
        <f t="shared" si="3"/>
        <v>X</v>
      </c>
    </row>
    <row r="218" spans="1:33" s="28" customFormat="1" ht="30" hidden="1" x14ac:dyDescent="0.3">
      <c r="A218" s="93"/>
      <c r="B218" s="7" t="s">
        <v>485</v>
      </c>
      <c r="C218" s="7" t="s">
        <v>486</v>
      </c>
      <c r="D218" s="7" t="s">
        <v>703</v>
      </c>
      <c r="E218" s="7" t="s">
        <v>445</v>
      </c>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7"/>
      <c r="AD218" s="7"/>
      <c r="AE218" s="7"/>
      <c r="AF218" s="9"/>
      <c r="AG218" s="30" t="str">
        <f t="shared" si="3"/>
        <v>X</v>
      </c>
    </row>
    <row r="219" spans="1:33" s="28" customFormat="1" ht="30" hidden="1" x14ac:dyDescent="0.3">
      <c r="A219" s="93"/>
      <c r="B219" s="7" t="s">
        <v>488</v>
      </c>
      <c r="C219" s="7" t="s">
        <v>489</v>
      </c>
      <c r="D219" s="7" t="s">
        <v>703</v>
      </c>
      <c r="E219" s="7" t="s">
        <v>445</v>
      </c>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7"/>
      <c r="AD219" s="7"/>
      <c r="AE219" s="7"/>
      <c r="AF219" s="9"/>
      <c r="AG219" s="30" t="str">
        <f t="shared" si="3"/>
        <v>X</v>
      </c>
    </row>
    <row r="220" spans="1:33" s="28" customFormat="1" x14ac:dyDescent="0.3">
      <c r="A220" s="93" t="s">
        <v>491</v>
      </c>
      <c r="B220" s="7" t="s">
        <v>492</v>
      </c>
      <c r="C220" s="7" t="s">
        <v>493</v>
      </c>
      <c r="D220" s="7" t="s">
        <v>702</v>
      </c>
      <c r="E220" s="7" t="s">
        <v>494</v>
      </c>
      <c r="F220" s="66">
        <v>483.93316503997301</v>
      </c>
      <c r="G220" s="66"/>
      <c r="H220" s="66"/>
      <c r="I220" s="66"/>
      <c r="J220" s="66"/>
      <c r="K220" s="66"/>
      <c r="L220" s="66"/>
      <c r="M220" s="66"/>
      <c r="N220" s="66"/>
      <c r="O220" s="66"/>
      <c r="P220" s="66"/>
      <c r="Q220" s="66"/>
      <c r="R220" s="66"/>
      <c r="S220" s="66"/>
      <c r="T220" s="66"/>
      <c r="U220" s="66">
        <v>1245.25710709136</v>
      </c>
      <c r="V220" s="66"/>
      <c r="W220" s="66"/>
      <c r="X220" s="66"/>
      <c r="Y220" s="66"/>
      <c r="Z220" s="66"/>
      <c r="AA220" s="66"/>
      <c r="AB220" s="66"/>
      <c r="AC220" s="7"/>
      <c r="AD220" s="7"/>
      <c r="AE220" s="7" t="s">
        <v>560</v>
      </c>
      <c r="AF220" s="9" t="s">
        <v>561</v>
      </c>
      <c r="AG220" s="30" t="str">
        <f t="shared" si="3"/>
        <v>Non-blank</v>
      </c>
    </row>
    <row r="221" spans="1:33" s="28" customFormat="1" ht="30" x14ac:dyDescent="0.3">
      <c r="A221" s="93"/>
      <c r="B221" s="7" t="s">
        <v>496</v>
      </c>
      <c r="C221" s="7" t="s">
        <v>497</v>
      </c>
      <c r="D221" s="7" t="s">
        <v>702</v>
      </c>
      <c r="E221" s="7" t="s">
        <v>498</v>
      </c>
      <c r="F221" s="66">
        <v>61.156434687088826</v>
      </c>
      <c r="G221" s="66"/>
      <c r="H221" s="66"/>
      <c r="I221" s="66"/>
      <c r="J221" s="66"/>
      <c r="K221" s="66"/>
      <c r="L221" s="66"/>
      <c r="M221" s="66"/>
      <c r="N221" s="66"/>
      <c r="O221" s="66"/>
      <c r="P221" s="66"/>
      <c r="Q221" s="66"/>
      <c r="R221" s="66"/>
      <c r="S221" s="66"/>
      <c r="T221" s="66"/>
      <c r="U221" s="66"/>
      <c r="V221" s="66"/>
      <c r="W221" s="66"/>
      <c r="X221" s="66"/>
      <c r="Y221" s="66"/>
      <c r="Z221" s="66"/>
      <c r="AA221" s="66"/>
      <c r="AB221" s="66"/>
      <c r="AC221" s="7"/>
      <c r="AD221" s="7"/>
      <c r="AE221" s="7" t="s">
        <v>568</v>
      </c>
      <c r="AF221" s="9"/>
      <c r="AG221" s="30" t="str">
        <f t="shared" si="3"/>
        <v>Non-blank</v>
      </c>
    </row>
    <row r="222" spans="1:33" s="28" customFormat="1" ht="30" x14ac:dyDescent="0.3">
      <c r="A222" s="93"/>
      <c r="B222" s="7" t="s">
        <v>500</v>
      </c>
      <c r="C222" s="7" t="s">
        <v>501</v>
      </c>
      <c r="D222" s="7" t="s">
        <v>702</v>
      </c>
      <c r="E222" s="7" t="s">
        <v>502</v>
      </c>
      <c r="F222" s="66"/>
      <c r="G222" s="66"/>
      <c r="H222" s="66"/>
      <c r="I222" s="66"/>
      <c r="J222" s="66"/>
      <c r="K222" s="66"/>
      <c r="L222" s="66"/>
      <c r="M222" s="66">
        <v>1702.5727161356481</v>
      </c>
      <c r="N222" s="66"/>
      <c r="O222" s="66"/>
      <c r="P222" s="66"/>
      <c r="Q222" s="66"/>
      <c r="R222" s="66"/>
      <c r="S222" s="66"/>
      <c r="T222" s="66"/>
      <c r="U222" s="66"/>
      <c r="V222" s="66"/>
      <c r="W222" s="66"/>
      <c r="X222" s="66"/>
      <c r="Y222" s="66"/>
      <c r="Z222" s="66"/>
      <c r="AA222" s="66"/>
      <c r="AB222" s="66"/>
      <c r="AC222" s="7"/>
      <c r="AD222" s="7"/>
      <c r="AE222" s="7" t="s">
        <v>607</v>
      </c>
      <c r="AF222" s="9" t="s">
        <v>608</v>
      </c>
      <c r="AG222" s="30" t="str">
        <f t="shared" si="3"/>
        <v>Non-blank</v>
      </c>
    </row>
    <row r="223" spans="1:33" s="28" customFormat="1" ht="30" x14ac:dyDescent="0.3">
      <c r="A223" s="93"/>
      <c r="B223" s="7" t="s">
        <v>504</v>
      </c>
      <c r="C223" s="7" t="s">
        <v>505</v>
      </c>
      <c r="D223" s="7" t="s">
        <v>702</v>
      </c>
      <c r="E223" s="7" t="s">
        <v>16</v>
      </c>
      <c r="F223" s="66"/>
      <c r="G223" s="66"/>
      <c r="H223" s="66"/>
      <c r="I223" s="66"/>
      <c r="J223" s="66"/>
      <c r="K223" s="66"/>
      <c r="L223" s="66"/>
      <c r="M223" s="66"/>
      <c r="N223" s="66"/>
      <c r="O223" s="66"/>
      <c r="P223" s="66"/>
      <c r="Q223" s="66"/>
      <c r="R223" s="66"/>
      <c r="S223" s="66"/>
      <c r="T223" s="66"/>
      <c r="U223" s="66">
        <v>72</v>
      </c>
      <c r="V223" s="66"/>
      <c r="W223" s="66"/>
      <c r="X223" s="66"/>
      <c r="Y223" s="66"/>
      <c r="Z223" s="66"/>
      <c r="AA223" s="66"/>
      <c r="AB223" s="66"/>
      <c r="AC223" s="7"/>
      <c r="AD223" s="7"/>
      <c r="AE223" s="7" t="s">
        <v>560</v>
      </c>
      <c r="AF223" s="9" t="s">
        <v>561</v>
      </c>
      <c r="AG223" s="30" t="str">
        <f t="shared" si="3"/>
        <v>Non-blank</v>
      </c>
    </row>
    <row r="224" spans="1:33" s="28" customFormat="1" ht="30" x14ac:dyDescent="0.3">
      <c r="A224" s="93"/>
      <c r="B224" s="7" t="s">
        <v>507</v>
      </c>
      <c r="C224" s="7" t="s">
        <v>508</v>
      </c>
      <c r="D224" s="7" t="s">
        <v>702</v>
      </c>
      <c r="E224" s="7" t="s">
        <v>178</v>
      </c>
      <c r="F224" s="66">
        <v>411729.90887099999</v>
      </c>
      <c r="G224" s="66"/>
      <c r="H224" s="66"/>
      <c r="I224" s="66"/>
      <c r="J224" s="66"/>
      <c r="K224" s="66"/>
      <c r="L224" s="66"/>
      <c r="M224" s="66"/>
      <c r="N224" s="66"/>
      <c r="O224" s="66"/>
      <c r="P224" s="66"/>
      <c r="Q224" s="66"/>
      <c r="R224" s="66"/>
      <c r="S224" s="66"/>
      <c r="T224" s="66"/>
      <c r="U224" s="66">
        <v>537723.63053900003</v>
      </c>
      <c r="V224" s="66"/>
      <c r="W224" s="66"/>
      <c r="X224" s="66"/>
      <c r="Y224" s="66"/>
      <c r="Z224" s="66"/>
      <c r="AA224" s="66"/>
      <c r="AB224" s="66"/>
      <c r="AC224" s="7"/>
      <c r="AD224" s="7"/>
      <c r="AE224" s="7" t="s">
        <v>560</v>
      </c>
      <c r="AF224" s="9" t="s">
        <v>561</v>
      </c>
      <c r="AG224" s="30" t="str">
        <f t="shared" si="3"/>
        <v>Non-blank</v>
      </c>
    </row>
    <row r="225" spans="1:33" s="28" customFormat="1" ht="30" x14ac:dyDescent="0.3">
      <c r="A225" s="93"/>
      <c r="B225" s="7" t="s">
        <v>510</v>
      </c>
      <c r="C225" s="7" t="s">
        <v>511</v>
      </c>
      <c r="D225" s="7" t="s">
        <v>702</v>
      </c>
      <c r="E225" s="7" t="s">
        <v>32</v>
      </c>
      <c r="F225" s="66">
        <v>5.2031840550772097</v>
      </c>
      <c r="G225" s="66"/>
      <c r="H225" s="66"/>
      <c r="I225" s="66"/>
      <c r="J225" s="66"/>
      <c r="K225" s="66"/>
      <c r="L225" s="66"/>
      <c r="M225" s="66"/>
      <c r="N225" s="66"/>
      <c r="O225" s="66"/>
      <c r="P225" s="66"/>
      <c r="Q225" s="66"/>
      <c r="R225" s="66"/>
      <c r="S225" s="66"/>
      <c r="T225" s="66"/>
      <c r="U225" s="66">
        <v>5.3812171272502001</v>
      </c>
      <c r="V225" s="66"/>
      <c r="W225" s="66"/>
      <c r="X225" s="66"/>
      <c r="Y225" s="66"/>
      <c r="Z225" s="66"/>
      <c r="AA225" s="66"/>
      <c r="AB225" s="66"/>
      <c r="AC225" s="7"/>
      <c r="AD225" s="7"/>
      <c r="AE225" s="7" t="s">
        <v>568</v>
      </c>
      <c r="AF225" s="9"/>
      <c r="AG225" s="30" t="str">
        <f t="shared" si="3"/>
        <v>Non-blank</v>
      </c>
    </row>
    <row r="226" spans="1:33" s="28" customFormat="1" ht="30" x14ac:dyDescent="0.3">
      <c r="A226" s="93"/>
      <c r="B226" s="7" t="s">
        <v>513</v>
      </c>
      <c r="C226" s="7" t="s">
        <v>514</v>
      </c>
      <c r="D226" s="7" t="s">
        <v>702</v>
      </c>
      <c r="E226" s="7" t="s">
        <v>16</v>
      </c>
      <c r="F226" s="66"/>
      <c r="G226" s="66"/>
      <c r="H226" s="66"/>
      <c r="I226" s="66"/>
      <c r="J226" s="66"/>
      <c r="K226" s="66"/>
      <c r="L226" s="66"/>
      <c r="M226" s="66"/>
      <c r="N226" s="66"/>
      <c r="O226" s="66"/>
      <c r="P226" s="66"/>
      <c r="Q226" s="66"/>
      <c r="R226" s="66"/>
      <c r="S226" s="66"/>
      <c r="T226" s="66"/>
      <c r="U226" s="66">
        <v>429</v>
      </c>
      <c r="V226" s="66"/>
      <c r="W226" s="66"/>
      <c r="X226" s="66"/>
      <c r="Y226" s="66"/>
      <c r="Z226" s="66"/>
      <c r="AA226" s="66"/>
      <c r="AB226" s="66"/>
      <c r="AC226" s="7"/>
      <c r="AD226" s="7"/>
      <c r="AE226" s="7" t="s">
        <v>560</v>
      </c>
      <c r="AF226" s="9" t="s">
        <v>561</v>
      </c>
      <c r="AG226" s="30" t="str">
        <f t="shared" si="3"/>
        <v>Non-blank</v>
      </c>
    </row>
    <row r="227" spans="1:33" s="28" customFormat="1" ht="30" x14ac:dyDescent="0.3">
      <c r="A227" s="93"/>
      <c r="B227" s="7" t="s">
        <v>516</v>
      </c>
      <c r="C227" s="7" t="s">
        <v>517</v>
      </c>
      <c r="D227" s="7" t="s">
        <v>702</v>
      </c>
      <c r="E227" s="7" t="s">
        <v>178</v>
      </c>
      <c r="F227" s="66">
        <v>4799617.2926399997</v>
      </c>
      <c r="G227" s="66"/>
      <c r="H227" s="66"/>
      <c r="I227" s="66"/>
      <c r="J227" s="66"/>
      <c r="K227" s="66"/>
      <c r="L227" s="66"/>
      <c r="M227" s="66"/>
      <c r="N227" s="66"/>
      <c r="O227" s="66"/>
      <c r="P227" s="66"/>
      <c r="Q227" s="66"/>
      <c r="R227" s="66"/>
      <c r="S227" s="66"/>
      <c r="T227" s="66"/>
      <c r="U227" s="66">
        <v>5637039.5985000003</v>
      </c>
      <c r="V227" s="66"/>
      <c r="W227" s="66"/>
      <c r="X227" s="66"/>
      <c r="Y227" s="66"/>
      <c r="Z227" s="66"/>
      <c r="AA227" s="66"/>
      <c r="AB227" s="66"/>
      <c r="AC227" s="7"/>
      <c r="AD227" s="7"/>
      <c r="AE227" s="7" t="s">
        <v>560</v>
      </c>
      <c r="AF227" s="9" t="s">
        <v>561</v>
      </c>
      <c r="AG227" s="30" t="str">
        <f t="shared" si="3"/>
        <v>Non-blank</v>
      </c>
    </row>
    <row r="228" spans="1:33" s="28" customFormat="1" ht="30" x14ac:dyDescent="0.3">
      <c r="A228" s="93"/>
      <c r="B228" s="7" t="s">
        <v>519</v>
      </c>
      <c r="C228" s="7" t="s">
        <v>520</v>
      </c>
      <c r="D228" s="7" t="s">
        <v>702</v>
      </c>
      <c r="E228" s="7" t="s">
        <v>32</v>
      </c>
      <c r="F228" s="66">
        <v>60.654549571140599</v>
      </c>
      <c r="G228" s="66"/>
      <c r="H228" s="66"/>
      <c r="I228" s="66"/>
      <c r="J228" s="66"/>
      <c r="K228" s="66"/>
      <c r="L228" s="66"/>
      <c r="M228" s="66"/>
      <c r="N228" s="66"/>
      <c r="O228" s="66"/>
      <c r="P228" s="66"/>
      <c r="Q228" s="66"/>
      <c r="R228" s="66"/>
      <c r="S228" s="66"/>
      <c r="T228" s="66"/>
      <c r="U228" s="66">
        <v>56.412127553385901</v>
      </c>
      <c r="V228" s="66"/>
      <c r="W228" s="66"/>
      <c r="X228" s="66"/>
      <c r="Y228" s="66"/>
      <c r="Z228" s="66"/>
      <c r="AA228" s="66"/>
      <c r="AB228" s="66"/>
      <c r="AC228" s="7"/>
      <c r="AD228" s="7"/>
      <c r="AE228" s="7" t="s">
        <v>568</v>
      </c>
      <c r="AF228" s="9"/>
      <c r="AG228" s="30" t="str">
        <f t="shared" si="3"/>
        <v>Non-blank</v>
      </c>
    </row>
    <row r="229" spans="1:33" s="28" customFormat="1" hidden="1" x14ac:dyDescent="0.3">
      <c r="A229" s="93"/>
      <c r="B229" s="7" t="s">
        <v>522</v>
      </c>
      <c r="C229" s="7" t="s">
        <v>523</v>
      </c>
      <c r="D229" s="7" t="s">
        <v>703</v>
      </c>
      <c r="E229" s="7" t="s">
        <v>524</v>
      </c>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7"/>
      <c r="AD229" s="7"/>
      <c r="AE229" s="7"/>
      <c r="AF229" s="9"/>
      <c r="AG229" s="30" t="str">
        <f t="shared" si="3"/>
        <v>X</v>
      </c>
    </row>
    <row r="230" spans="1:33" s="28" customFormat="1" hidden="1" x14ac:dyDescent="0.3">
      <c r="A230" s="93"/>
      <c r="B230" s="7" t="s">
        <v>526</v>
      </c>
      <c r="C230" s="7" t="s">
        <v>527</v>
      </c>
      <c r="D230" s="7" t="s">
        <v>703</v>
      </c>
      <c r="E230" s="7" t="s">
        <v>524</v>
      </c>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7"/>
      <c r="AD230" s="7"/>
      <c r="AE230" s="7"/>
      <c r="AF230" s="9"/>
      <c r="AG230" s="30" t="str">
        <f t="shared" si="3"/>
        <v>X</v>
      </c>
    </row>
    <row r="231" spans="1:33" s="28" customFormat="1" ht="30" hidden="1" x14ac:dyDescent="0.3">
      <c r="A231" s="93"/>
      <c r="B231" s="7" t="s">
        <v>529</v>
      </c>
      <c r="C231" s="7" t="s">
        <v>530</v>
      </c>
      <c r="D231" s="7" t="s">
        <v>703</v>
      </c>
      <c r="E231" s="7" t="s">
        <v>531</v>
      </c>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7"/>
      <c r="AD231" s="7"/>
      <c r="AE231" s="7"/>
      <c r="AF231" s="9"/>
      <c r="AG231" s="30" t="str">
        <f t="shared" si="3"/>
        <v>X</v>
      </c>
    </row>
    <row r="232" spans="1:33" s="28" customFormat="1" ht="30" hidden="1" x14ac:dyDescent="0.3">
      <c r="A232" s="93" t="s">
        <v>533</v>
      </c>
      <c r="B232" s="7" t="s">
        <v>534</v>
      </c>
      <c r="C232" s="7" t="s">
        <v>535</v>
      </c>
      <c r="D232" s="7" t="s">
        <v>702</v>
      </c>
      <c r="E232" s="7" t="s">
        <v>32</v>
      </c>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7"/>
      <c r="AD232" s="7"/>
      <c r="AE232" s="7"/>
      <c r="AF232" s="9"/>
      <c r="AG232" s="30" t="str">
        <f t="shared" si="3"/>
        <v>X</v>
      </c>
    </row>
    <row r="233" spans="1:33" s="28" customFormat="1" ht="30" hidden="1" x14ac:dyDescent="0.3">
      <c r="A233" s="93"/>
      <c r="B233" s="7" t="s">
        <v>537</v>
      </c>
      <c r="C233" s="7" t="s">
        <v>538</v>
      </c>
      <c r="D233" s="7" t="s">
        <v>702</v>
      </c>
      <c r="E233" s="7" t="s">
        <v>32</v>
      </c>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7"/>
      <c r="AD233" s="7"/>
      <c r="AE233" s="7"/>
      <c r="AF233" s="9"/>
      <c r="AG233" s="30" t="str">
        <f t="shared" si="3"/>
        <v>X</v>
      </c>
    </row>
    <row r="234" spans="1:33" s="28" customFormat="1" ht="30" hidden="1" x14ac:dyDescent="0.3">
      <c r="A234" s="93"/>
      <c r="B234" s="7" t="s">
        <v>539</v>
      </c>
      <c r="C234" s="7" t="s">
        <v>540</v>
      </c>
      <c r="D234" s="7" t="s">
        <v>702</v>
      </c>
      <c r="E234" s="7" t="s">
        <v>32</v>
      </c>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7"/>
      <c r="AD234" s="7"/>
      <c r="AE234" s="7"/>
      <c r="AF234" s="9"/>
      <c r="AG234" s="30" t="str">
        <f t="shared" si="3"/>
        <v>X</v>
      </c>
    </row>
    <row r="235" spans="1:33" s="28" customFormat="1" ht="30" hidden="1" x14ac:dyDescent="0.3">
      <c r="A235" s="93"/>
      <c r="B235" s="7" t="s">
        <v>541</v>
      </c>
      <c r="C235" s="7" t="s">
        <v>542</v>
      </c>
      <c r="D235" s="7" t="s">
        <v>702</v>
      </c>
      <c r="E235" s="7" t="s">
        <v>36</v>
      </c>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7"/>
      <c r="AD235" s="7"/>
      <c r="AE235" s="7"/>
      <c r="AF235" s="9"/>
      <c r="AG235" s="30" t="str">
        <f t="shared" si="3"/>
        <v>X</v>
      </c>
    </row>
    <row r="236" spans="1:33" s="28" customFormat="1" ht="105" x14ac:dyDescent="0.3">
      <c r="A236" s="93"/>
      <c r="B236" s="7" t="s">
        <v>543</v>
      </c>
      <c r="C236" s="7" t="s">
        <v>544</v>
      </c>
      <c r="D236" s="7" t="s">
        <v>702</v>
      </c>
      <c r="E236" s="7" t="s">
        <v>545</v>
      </c>
      <c r="F236" s="66"/>
      <c r="G236" s="66"/>
      <c r="H236" s="66"/>
      <c r="I236" s="66"/>
      <c r="J236" s="66"/>
      <c r="K236" s="66"/>
      <c r="L236" s="66"/>
      <c r="M236" s="66"/>
      <c r="N236" s="66"/>
      <c r="O236" s="66"/>
      <c r="P236" s="66"/>
      <c r="Q236" s="66"/>
      <c r="R236" s="66"/>
      <c r="S236" s="66"/>
      <c r="T236" s="66"/>
      <c r="U236" s="66">
        <v>17.933275754</v>
      </c>
      <c r="V236" s="66"/>
      <c r="W236" s="66"/>
      <c r="X236" s="66"/>
      <c r="Y236" s="66"/>
      <c r="Z236" s="66"/>
      <c r="AA236" s="66"/>
      <c r="AB236" s="66"/>
      <c r="AC236" s="7"/>
      <c r="AD236" s="7"/>
      <c r="AE236" s="7" t="s">
        <v>560</v>
      </c>
      <c r="AF236" s="9" t="s">
        <v>561</v>
      </c>
      <c r="AG236" s="30" t="str">
        <f t="shared" si="3"/>
        <v>Non-blank</v>
      </c>
    </row>
    <row r="237" spans="1:33" s="28" customFormat="1" ht="30" x14ac:dyDescent="0.3">
      <c r="A237" s="93"/>
      <c r="B237" s="7" t="s">
        <v>547</v>
      </c>
      <c r="C237" s="7" t="s">
        <v>548</v>
      </c>
      <c r="D237" s="7" t="s">
        <v>702</v>
      </c>
      <c r="E237" s="7" t="s">
        <v>549</v>
      </c>
      <c r="F237" s="66"/>
      <c r="G237" s="66"/>
      <c r="H237" s="66"/>
      <c r="I237" s="66"/>
      <c r="J237" s="66"/>
      <c r="K237" s="66"/>
      <c r="L237" s="66"/>
      <c r="M237" s="66"/>
      <c r="N237" s="66"/>
      <c r="O237" s="66"/>
      <c r="P237" s="66"/>
      <c r="Q237" s="66"/>
      <c r="R237" s="66"/>
      <c r="S237" s="66"/>
      <c r="T237" s="66"/>
      <c r="U237" s="66"/>
      <c r="V237" s="66"/>
      <c r="W237" s="66"/>
      <c r="X237" s="66"/>
      <c r="Y237" s="66"/>
      <c r="Z237" s="66"/>
      <c r="AA237" s="66">
        <v>92</v>
      </c>
      <c r="AB237" s="66"/>
      <c r="AC237" s="7" t="s">
        <v>263</v>
      </c>
      <c r="AD237" s="7"/>
      <c r="AE237" s="7" t="s">
        <v>590</v>
      </c>
      <c r="AF237" s="9" t="s">
        <v>591</v>
      </c>
      <c r="AG237" s="30" t="str">
        <f t="shared" si="3"/>
        <v>Non-blank</v>
      </c>
    </row>
    <row r="238" spans="1:33" s="28" customFormat="1" ht="30" x14ac:dyDescent="0.3">
      <c r="A238" s="93"/>
      <c r="B238" s="7" t="s">
        <v>547</v>
      </c>
      <c r="C238" s="7" t="s">
        <v>548</v>
      </c>
      <c r="D238" s="7" t="s">
        <v>702</v>
      </c>
      <c r="E238" s="7" t="s">
        <v>549</v>
      </c>
      <c r="F238" s="66"/>
      <c r="G238" s="66"/>
      <c r="H238" s="66"/>
      <c r="I238" s="66"/>
      <c r="J238" s="66"/>
      <c r="K238" s="66"/>
      <c r="L238" s="66"/>
      <c r="M238" s="66"/>
      <c r="N238" s="66"/>
      <c r="O238" s="66"/>
      <c r="P238" s="66"/>
      <c r="Q238" s="66"/>
      <c r="R238" s="66"/>
      <c r="S238" s="66"/>
      <c r="T238" s="66"/>
      <c r="U238" s="66"/>
      <c r="V238" s="66"/>
      <c r="W238" s="66"/>
      <c r="X238" s="66"/>
      <c r="Y238" s="66"/>
      <c r="Z238" s="66"/>
      <c r="AA238" s="66">
        <v>18.847000000000001</v>
      </c>
      <c r="AB238" s="66"/>
      <c r="AC238" s="7" t="s">
        <v>36</v>
      </c>
      <c r="AD238" s="7"/>
      <c r="AE238" s="7" t="s">
        <v>590</v>
      </c>
      <c r="AF238" s="9" t="s">
        <v>591</v>
      </c>
      <c r="AG238" s="30" t="str">
        <f t="shared" si="3"/>
        <v>Non-blank</v>
      </c>
    </row>
    <row r="239" spans="1:33" s="28" customFormat="1" ht="30" hidden="1" x14ac:dyDescent="0.3">
      <c r="A239" s="93"/>
      <c r="B239" s="7" t="s">
        <v>551</v>
      </c>
      <c r="C239" s="7" t="s">
        <v>552</v>
      </c>
      <c r="D239" s="7" t="s">
        <v>702</v>
      </c>
      <c r="E239" s="7" t="s">
        <v>36</v>
      </c>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7"/>
      <c r="AD239" s="7"/>
      <c r="AE239" s="7"/>
      <c r="AF239" s="9"/>
      <c r="AG239" s="30" t="str">
        <f t="shared" si="3"/>
        <v>X</v>
      </c>
    </row>
    <row r="240" spans="1:33" s="28" customFormat="1" x14ac:dyDescent="0.3">
      <c r="AF240" s="30"/>
      <c r="AG240" s="30"/>
    </row>
    <row r="241" spans="2:33" x14ac:dyDescent="0.3">
      <c r="B241" s="27">
        <f>COUNTA(B5:B239)</f>
        <v>235</v>
      </c>
      <c r="C241" s="28">
        <f>COUNTA(C5:C239)</f>
        <v>235</v>
      </c>
      <c r="D241" s="27">
        <f>COUNTA(D5:D239)</f>
        <v>235</v>
      </c>
      <c r="E241" s="27">
        <f>COUNTA(E5:E239)</f>
        <v>235</v>
      </c>
      <c r="AB241" s="64">
        <f>COUNTA(F5:AB239)</f>
        <v>353</v>
      </c>
      <c r="AG241" s="80">
        <f>COUNTIF(AG5:AG239,"Non-blank")</f>
        <v>154</v>
      </c>
    </row>
    <row r="243" spans="2:33" x14ac:dyDescent="0.3">
      <c r="D243" s="65" t="s">
        <v>701</v>
      </c>
      <c r="E243" s="1" t="s">
        <v>554</v>
      </c>
    </row>
    <row r="244" spans="2:33" x14ac:dyDescent="0.3">
      <c r="D244" s="65" t="s">
        <v>702</v>
      </c>
      <c r="E244" s="1" t="s">
        <v>555</v>
      </c>
    </row>
    <row r="245" spans="2:33" x14ac:dyDescent="0.3">
      <c r="D245" s="65" t="s">
        <v>703</v>
      </c>
      <c r="E245" s="1" t="s">
        <v>556</v>
      </c>
    </row>
  </sheetData>
  <autoFilter ref="A4:AG239" xr:uid="{E28FAD52-D3A4-432E-8BAA-7FE1CA046FB6}">
    <filterColumn colId="32">
      <filters>
        <filter val="Non-blank"/>
      </filters>
    </filterColumn>
  </autoFilter>
  <mergeCells count="10">
    <mergeCell ref="A192:A196"/>
    <mergeCell ref="A197:A203"/>
    <mergeCell ref="A204:A219"/>
    <mergeCell ref="A220:A231"/>
    <mergeCell ref="A232:A239"/>
    <mergeCell ref="A88:A191"/>
    <mergeCell ref="A2:B2"/>
    <mergeCell ref="A5:A25"/>
    <mergeCell ref="A26:A44"/>
    <mergeCell ref="A45:A87"/>
  </mergeCells>
  <hyperlinks>
    <hyperlink ref="A2:B2" location="TOC!A1" display="&lt;&lt;&lt; Table of Contents" xr:uid="{43680C5E-F3EF-4286-8C87-4F81FA345AA6}"/>
    <hyperlink ref="AF131" r:id="rId1" xr:uid="{7AF3CC93-510D-43C7-8FDC-425DD92F1B25}"/>
    <hyperlink ref="AF128" r:id="rId2" xr:uid="{FE718F55-B787-4DA0-8697-54B86FC19D2C}"/>
  </hyperlink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14AFC-CCB4-4882-9743-2607DE08C0BE}">
  <sheetPr codeName="Sheet21" filterMode="1">
    <tabColor rgb="FFFFC000"/>
  </sheetPr>
  <dimension ref="A1:AG264"/>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890</v>
      </c>
      <c r="B1" s="58" t="s">
        <v>891</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19386775.902899999</v>
      </c>
      <c r="G5" s="66"/>
      <c r="H5" s="66"/>
      <c r="I5" s="66"/>
      <c r="J5" s="66"/>
      <c r="K5" s="66"/>
      <c r="L5" s="66"/>
      <c r="M5" s="66"/>
      <c r="N5" s="66"/>
      <c r="O5" s="66"/>
      <c r="P5" s="66"/>
      <c r="Q5" s="66"/>
      <c r="R5" s="66"/>
      <c r="S5" s="66"/>
      <c r="T5" s="66"/>
      <c r="U5" s="66">
        <v>26658713.598200001</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15691899</v>
      </c>
      <c r="G6" s="66"/>
      <c r="H6" s="66"/>
      <c r="I6" s="66"/>
      <c r="J6" s="66"/>
      <c r="K6" s="66">
        <v>18691330</v>
      </c>
      <c r="L6" s="66"/>
      <c r="M6" s="66"/>
      <c r="N6" s="66"/>
      <c r="O6" s="66"/>
      <c r="P6" s="66">
        <v>21987895</v>
      </c>
      <c r="Q6" s="66"/>
      <c r="R6" s="66"/>
      <c r="S6" s="66"/>
      <c r="T6" s="66"/>
      <c r="U6" s="66">
        <v>25865875</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25735000</v>
      </c>
      <c r="X7" s="66"/>
      <c r="Y7" s="66"/>
      <c r="Z7" s="66"/>
      <c r="AA7" s="66"/>
      <c r="AB7" s="66"/>
      <c r="AC7" s="7"/>
      <c r="AD7" s="7"/>
      <c r="AE7" s="7" t="s">
        <v>564</v>
      </c>
      <c r="AF7" s="10" t="s">
        <v>565</v>
      </c>
      <c r="AG7" s="30" t="str">
        <f t="shared" si="0"/>
        <v>Non-blank</v>
      </c>
    </row>
    <row r="8" spans="1:33" s="28" customFormat="1" ht="16.8" x14ac:dyDescent="0.3">
      <c r="A8" s="93"/>
      <c r="B8" s="7" t="s">
        <v>10</v>
      </c>
      <c r="C8" s="7" t="s">
        <v>11</v>
      </c>
      <c r="D8" s="7" t="s">
        <v>701</v>
      </c>
      <c r="E8" s="7" t="s">
        <v>109</v>
      </c>
      <c r="F8" s="66"/>
      <c r="G8" s="66">
        <v>13.8</v>
      </c>
      <c r="H8" s="66"/>
      <c r="I8" s="66"/>
      <c r="J8" s="66"/>
      <c r="K8" s="66"/>
      <c r="L8" s="66"/>
      <c r="M8" s="66"/>
      <c r="N8" s="66"/>
      <c r="O8" s="66"/>
      <c r="P8" s="66"/>
      <c r="Q8" s="66"/>
      <c r="R8" s="66"/>
      <c r="S8" s="66"/>
      <c r="T8" s="66"/>
      <c r="U8" s="66"/>
      <c r="V8" s="66"/>
      <c r="W8" s="66"/>
      <c r="X8" s="66"/>
      <c r="Y8" s="66"/>
      <c r="Z8" s="66"/>
      <c r="AA8" s="66"/>
      <c r="AB8" s="66"/>
      <c r="AC8" s="7"/>
      <c r="AD8" s="7" t="s">
        <v>1175</v>
      </c>
      <c r="AE8" s="7"/>
      <c r="AF8" s="10" t="s">
        <v>1176</v>
      </c>
      <c r="AG8" s="30" t="str">
        <f t="shared" si="0"/>
        <v>Non-blank</v>
      </c>
    </row>
    <row r="9" spans="1:33" s="28" customFormat="1" ht="16.8" x14ac:dyDescent="0.3">
      <c r="A9" s="93"/>
      <c r="B9" s="7" t="s">
        <v>10</v>
      </c>
      <c r="C9" s="7" t="s">
        <v>11</v>
      </c>
      <c r="D9" s="7" t="s">
        <v>701</v>
      </c>
      <c r="E9" s="7" t="s">
        <v>109</v>
      </c>
      <c r="F9" s="66"/>
      <c r="G9" s="66"/>
      <c r="H9" s="66"/>
      <c r="I9" s="66"/>
      <c r="J9" s="66"/>
      <c r="K9" s="66"/>
      <c r="L9" s="66"/>
      <c r="M9" s="66"/>
      <c r="N9" s="66"/>
      <c r="O9" s="66"/>
      <c r="P9" s="66">
        <v>12893390</v>
      </c>
      <c r="Q9" s="66"/>
      <c r="R9" s="66"/>
      <c r="S9" s="66"/>
      <c r="T9" s="66"/>
      <c r="U9" s="66">
        <v>15108220</v>
      </c>
      <c r="V9" s="66"/>
      <c r="W9" s="66"/>
      <c r="X9" s="66"/>
      <c r="Y9" s="66"/>
      <c r="Z9" s="66"/>
      <c r="AA9" s="66"/>
      <c r="AB9" s="66"/>
      <c r="AC9" s="7"/>
      <c r="AD9" s="7"/>
      <c r="AE9" s="7" t="s">
        <v>2012</v>
      </c>
      <c r="AF9" s="10" t="s">
        <v>2013</v>
      </c>
      <c r="AG9" s="30" t="str">
        <f t="shared" si="0"/>
        <v>Non-blank</v>
      </c>
    </row>
    <row r="10" spans="1:33" s="28" customFormat="1" ht="16.8" x14ac:dyDescent="0.3">
      <c r="A10" s="93"/>
      <c r="B10" s="7" t="s">
        <v>14</v>
      </c>
      <c r="C10" s="7" t="s">
        <v>15</v>
      </c>
      <c r="D10" s="7" t="s">
        <v>701</v>
      </c>
      <c r="E10" s="7" t="s">
        <v>16</v>
      </c>
      <c r="F10" s="66">
        <v>2026</v>
      </c>
      <c r="G10" s="66"/>
      <c r="H10" s="66"/>
      <c r="I10" s="66"/>
      <c r="J10" s="66"/>
      <c r="K10" s="66"/>
      <c r="L10" s="66"/>
      <c r="M10" s="66"/>
      <c r="N10" s="66"/>
      <c r="O10" s="66"/>
      <c r="P10" s="66"/>
      <c r="Q10" s="66"/>
      <c r="R10" s="66"/>
      <c r="S10" s="66"/>
      <c r="T10" s="66"/>
      <c r="U10" s="66">
        <v>2474</v>
      </c>
      <c r="V10" s="66"/>
      <c r="W10" s="66"/>
      <c r="X10" s="66"/>
      <c r="Y10" s="66"/>
      <c r="Z10" s="66"/>
      <c r="AA10" s="66"/>
      <c r="AB10" s="66"/>
      <c r="AC10" s="7"/>
      <c r="AD10" s="7"/>
      <c r="AE10" s="7" t="s">
        <v>560</v>
      </c>
      <c r="AF10" s="10" t="s">
        <v>561</v>
      </c>
      <c r="AG10" s="30" t="str">
        <f t="shared" si="0"/>
        <v>Non-blank</v>
      </c>
    </row>
    <row r="11" spans="1:33" s="28" customFormat="1" ht="30" x14ac:dyDescent="0.3">
      <c r="A11" s="93"/>
      <c r="B11" s="7" t="s">
        <v>14</v>
      </c>
      <c r="C11" s="7" t="s">
        <v>15</v>
      </c>
      <c r="D11" s="7" t="s">
        <v>701</v>
      </c>
      <c r="E11" s="7" t="s">
        <v>16</v>
      </c>
      <c r="F11" s="66"/>
      <c r="G11" s="66"/>
      <c r="H11" s="66"/>
      <c r="I11" s="66"/>
      <c r="J11" s="66"/>
      <c r="K11" s="66"/>
      <c r="L11" s="66"/>
      <c r="M11" s="66"/>
      <c r="N11" s="66"/>
      <c r="O11" s="66"/>
      <c r="P11" s="66"/>
      <c r="Q11" s="66"/>
      <c r="R11" s="66"/>
      <c r="S11" s="66">
        <v>1483</v>
      </c>
      <c r="T11" s="66"/>
      <c r="U11" s="66"/>
      <c r="V11" s="66"/>
      <c r="W11" s="66"/>
      <c r="X11" s="66"/>
      <c r="Y11" s="66"/>
      <c r="Z11" s="66"/>
      <c r="AA11" s="66"/>
      <c r="AB11" s="66">
        <v>1483</v>
      </c>
      <c r="AC11" s="7" t="s">
        <v>1177</v>
      </c>
      <c r="AD11" s="7" t="s">
        <v>1178</v>
      </c>
      <c r="AE11" s="7" t="s">
        <v>1179</v>
      </c>
      <c r="AF11" s="10" t="s">
        <v>1180</v>
      </c>
      <c r="AG11" s="30" t="str">
        <f t="shared" si="0"/>
        <v>Non-blank</v>
      </c>
    </row>
    <row r="12" spans="1:33" s="28" customFormat="1" ht="16.8" x14ac:dyDescent="0.3">
      <c r="A12" s="93"/>
      <c r="B12" s="7" t="s">
        <v>14</v>
      </c>
      <c r="C12" s="7" t="s">
        <v>15</v>
      </c>
      <c r="D12" s="7" t="s">
        <v>701</v>
      </c>
      <c r="E12" s="7" t="s">
        <v>16</v>
      </c>
      <c r="F12" s="66"/>
      <c r="G12" s="66"/>
      <c r="H12" s="66"/>
      <c r="I12" s="66"/>
      <c r="J12" s="66"/>
      <c r="K12" s="66"/>
      <c r="L12" s="66"/>
      <c r="M12" s="66"/>
      <c r="N12" s="66"/>
      <c r="O12" s="66"/>
      <c r="P12" s="66">
        <v>1529.4</v>
      </c>
      <c r="Q12" s="66"/>
      <c r="R12" s="66"/>
      <c r="S12" s="66"/>
      <c r="T12" s="66"/>
      <c r="U12" s="66">
        <v>1579.4</v>
      </c>
      <c r="V12" s="66"/>
      <c r="W12" s="66"/>
      <c r="X12" s="66"/>
      <c r="Y12" s="66"/>
      <c r="Z12" s="66"/>
      <c r="AA12" s="66"/>
      <c r="AB12" s="66"/>
      <c r="AC12" s="7"/>
      <c r="AD12" s="7"/>
      <c r="AE12" s="7" t="s">
        <v>2012</v>
      </c>
      <c r="AF12" s="10" t="s">
        <v>2013</v>
      </c>
      <c r="AG12" s="30" t="str">
        <f t="shared" si="0"/>
        <v>Non-blank</v>
      </c>
    </row>
    <row r="13" spans="1:33" s="28" customFormat="1" ht="30" x14ac:dyDescent="0.3">
      <c r="A13" s="93"/>
      <c r="B13" s="7" t="s">
        <v>18</v>
      </c>
      <c r="C13" s="7" t="s">
        <v>19</v>
      </c>
      <c r="D13" s="7" t="s">
        <v>702</v>
      </c>
      <c r="E13" s="7" t="s">
        <v>20</v>
      </c>
      <c r="F13" s="66">
        <v>9568.9910675715691</v>
      </c>
      <c r="G13" s="66"/>
      <c r="H13" s="66"/>
      <c r="I13" s="66"/>
      <c r="J13" s="66"/>
      <c r="K13" s="66"/>
      <c r="L13" s="66"/>
      <c r="M13" s="66"/>
      <c r="N13" s="66"/>
      <c r="O13" s="66"/>
      <c r="P13" s="66"/>
      <c r="Q13" s="66"/>
      <c r="R13" s="66"/>
      <c r="S13" s="66"/>
      <c r="T13" s="66"/>
      <c r="U13" s="66">
        <v>10775.551171463218</v>
      </c>
      <c r="V13" s="66"/>
      <c r="W13" s="66"/>
      <c r="X13" s="66"/>
      <c r="Y13" s="66"/>
      <c r="Z13" s="66"/>
      <c r="AA13" s="66"/>
      <c r="AB13" s="66"/>
      <c r="AC13" s="7"/>
      <c r="AD13" s="7"/>
      <c r="AE13" s="7" t="s">
        <v>568</v>
      </c>
      <c r="AF13" s="10"/>
      <c r="AG13" s="30" t="str">
        <f t="shared" si="0"/>
        <v>Non-blank</v>
      </c>
    </row>
    <row r="14" spans="1:33" s="28" customFormat="1" ht="30" x14ac:dyDescent="0.3">
      <c r="A14" s="93"/>
      <c r="B14" s="7" t="s">
        <v>22</v>
      </c>
      <c r="C14" s="7" t="s">
        <v>23</v>
      </c>
      <c r="D14" s="7" t="s">
        <v>702</v>
      </c>
      <c r="E14" s="7" t="s">
        <v>24</v>
      </c>
      <c r="F14" s="66">
        <v>80.784293887999993</v>
      </c>
      <c r="G14" s="66"/>
      <c r="H14" s="66"/>
      <c r="I14" s="66"/>
      <c r="J14" s="66"/>
      <c r="K14" s="66"/>
      <c r="L14" s="66"/>
      <c r="M14" s="66"/>
      <c r="N14" s="66"/>
      <c r="O14" s="66"/>
      <c r="P14" s="66"/>
      <c r="Q14" s="66"/>
      <c r="R14" s="66"/>
      <c r="S14" s="66"/>
      <c r="T14" s="66"/>
      <c r="U14" s="66">
        <v>263.06456780799999</v>
      </c>
      <c r="V14" s="66"/>
      <c r="W14" s="66"/>
      <c r="X14" s="66"/>
      <c r="Y14" s="66"/>
      <c r="Z14" s="66"/>
      <c r="AA14" s="66"/>
      <c r="AB14" s="66"/>
      <c r="AC14" s="7"/>
      <c r="AD14" s="7"/>
      <c r="AE14" s="7" t="s">
        <v>560</v>
      </c>
      <c r="AF14" s="10" t="s">
        <v>561</v>
      </c>
      <c r="AG14" s="30" t="str">
        <f t="shared" si="0"/>
        <v>Non-blank</v>
      </c>
    </row>
    <row r="15" spans="1:33" s="28" customFormat="1" ht="30" x14ac:dyDescent="0.3">
      <c r="A15" s="93"/>
      <c r="B15" s="7" t="s">
        <v>22</v>
      </c>
      <c r="C15" s="7" t="s">
        <v>23</v>
      </c>
      <c r="D15" s="7" t="s">
        <v>702</v>
      </c>
      <c r="E15" s="7" t="s">
        <v>24</v>
      </c>
      <c r="F15" s="66"/>
      <c r="G15" s="66"/>
      <c r="H15" s="66"/>
      <c r="I15" s="66"/>
      <c r="J15" s="66"/>
      <c r="K15" s="66"/>
      <c r="L15" s="66"/>
      <c r="M15" s="66"/>
      <c r="N15" s="66"/>
      <c r="O15" s="66"/>
      <c r="P15" s="66">
        <v>45.691489999999995</v>
      </c>
      <c r="Q15" s="66"/>
      <c r="R15" s="66"/>
      <c r="S15" s="66"/>
      <c r="T15" s="66"/>
      <c r="U15" s="66">
        <v>63.391119999999994</v>
      </c>
      <c r="V15" s="66"/>
      <c r="W15" s="66"/>
      <c r="X15" s="66"/>
      <c r="Y15" s="66"/>
      <c r="Z15" s="66"/>
      <c r="AA15" s="66"/>
      <c r="AB15" s="66"/>
      <c r="AC15" s="7"/>
      <c r="AD15" s="7"/>
      <c r="AE15" s="7" t="s">
        <v>2012</v>
      </c>
      <c r="AF15" s="10" t="s">
        <v>2013</v>
      </c>
      <c r="AG15" s="30" t="str">
        <f t="shared" si="0"/>
        <v>Non-blank</v>
      </c>
    </row>
    <row r="16" spans="1:33" s="28" customFormat="1" ht="30" x14ac:dyDescent="0.3">
      <c r="A16" s="93"/>
      <c r="B16" s="7" t="s">
        <v>26</v>
      </c>
      <c r="C16" s="7" t="s">
        <v>27</v>
      </c>
      <c r="D16" s="7" t="s">
        <v>702</v>
      </c>
      <c r="E16" s="7" t="s">
        <v>28</v>
      </c>
      <c r="F16" s="66">
        <v>4166.9793003547211</v>
      </c>
      <c r="G16" s="66"/>
      <c r="H16" s="66"/>
      <c r="I16" s="66"/>
      <c r="J16" s="66"/>
      <c r="K16" s="66"/>
      <c r="L16" s="66"/>
      <c r="M16" s="66"/>
      <c r="N16" s="66"/>
      <c r="O16" s="66"/>
      <c r="P16" s="66"/>
      <c r="Q16" s="66"/>
      <c r="R16" s="66"/>
      <c r="S16" s="66"/>
      <c r="T16" s="66"/>
      <c r="U16" s="66">
        <v>9867.8642853105321</v>
      </c>
      <c r="V16" s="66"/>
      <c r="W16" s="66"/>
      <c r="X16" s="66"/>
      <c r="Y16" s="66"/>
      <c r="Z16" s="66"/>
      <c r="AA16" s="66"/>
      <c r="AB16" s="66"/>
      <c r="AC16" s="7"/>
      <c r="AD16" s="7"/>
      <c r="AE16" s="7" t="s">
        <v>568</v>
      </c>
      <c r="AF16" s="10"/>
      <c r="AG16" s="30" t="str">
        <f t="shared" si="0"/>
        <v>Non-blank</v>
      </c>
    </row>
    <row r="17" spans="1:33" s="28" customFormat="1" ht="30" x14ac:dyDescent="0.3">
      <c r="A17" s="93"/>
      <c r="B17" s="7" t="s">
        <v>26</v>
      </c>
      <c r="C17" s="7" t="s">
        <v>27</v>
      </c>
      <c r="D17" s="7" t="s">
        <v>702</v>
      </c>
      <c r="E17" s="7" t="s">
        <v>28</v>
      </c>
      <c r="F17" s="66"/>
      <c r="G17" s="66"/>
      <c r="H17" s="66"/>
      <c r="I17" s="66"/>
      <c r="J17" s="66"/>
      <c r="K17" s="66"/>
      <c r="L17" s="66"/>
      <c r="M17" s="66"/>
      <c r="N17" s="66"/>
      <c r="O17" s="66"/>
      <c r="P17" s="66">
        <v>2222.5553999999997</v>
      </c>
      <c r="Q17" s="66"/>
      <c r="R17" s="66"/>
      <c r="S17" s="66"/>
      <c r="T17" s="66"/>
      <c r="U17" s="66">
        <v>2620.7219999999998</v>
      </c>
      <c r="V17" s="66"/>
      <c r="W17" s="66"/>
      <c r="X17" s="66"/>
      <c r="Y17" s="66"/>
      <c r="Z17" s="66"/>
      <c r="AA17" s="66"/>
      <c r="AB17" s="66"/>
      <c r="AC17" s="7"/>
      <c r="AD17" s="7"/>
      <c r="AE17" s="7" t="s">
        <v>2012</v>
      </c>
      <c r="AF17" s="10" t="s">
        <v>2013</v>
      </c>
      <c r="AG17" s="30" t="str">
        <f t="shared" si="0"/>
        <v>Non-blank</v>
      </c>
    </row>
    <row r="18" spans="1:33" s="28" customFormat="1" ht="16.8" x14ac:dyDescent="0.3">
      <c r="A18" s="93"/>
      <c r="B18" s="7" t="s">
        <v>30</v>
      </c>
      <c r="C18" s="7" t="s">
        <v>31</v>
      </c>
      <c r="D18" s="7" t="s">
        <v>702</v>
      </c>
      <c r="E18" s="7" t="s">
        <v>32</v>
      </c>
      <c r="F18" s="66"/>
      <c r="G18" s="66"/>
      <c r="H18" s="66"/>
      <c r="I18" s="66"/>
      <c r="J18" s="66"/>
      <c r="K18" s="66"/>
      <c r="L18" s="66"/>
      <c r="M18" s="66"/>
      <c r="N18" s="66"/>
      <c r="O18" s="66"/>
      <c r="P18" s="66"/>
      <c r="Q18" s="66"/>
      <c r="R18" s="66"/>
      <c r="S18" s="66"/>
      <c r="T18" s="66">
        <v>3.14</v>
      </c>
      <c r="U18" s="66"/>
      <c r="V18" s="66"/>
      <c r="W18" s="66"/>
      <c r="X18" s="66"/>
      <c r="Y18" s="66"/>
      <c r="Z18" s="66"/>
      <c r="AA18" s="66"/>
      <c r="AB18" s="66"/>
      <c r="AC18" s="7"/>
      <c r="AD18" s="7"/>
      <c r="AE18" s="7" t="s">
        <v>604</v>
      </c>
      <c r="AF18" s="10" t="s">
        <v>565</v>
      </c>
      <c r="AG18" s="30" t="str">
        <f t="shared" si="0"/>
        <v>Non-blank</v>
      </c>
    </row>
    <row r="19" spans="1:33" s="28" customFormat="1" ht="16.8" x14ac:dyDescent="0.3">
      <c r="A19" s="93"/>
      <c r="B19" s="7" t="s">
        <v>34</v>
      </c>
      <c r="C19" s="7" t="s">
        <v>35</v>
      </c>
      <c r="D19" s="7" t="s">
        <v>702</v>
      </c>
      <c r="E19" s="7" t="s">
        <v>36</v>
      </c>
      <c r="F19" s="66"/>
      <c r="G19" s="66"/>
      <c r="H19" s="66"/>
      <c r="I19" s="66"/>
      <c r="J19" s="66"/>
      <c r="K19" s="66"/>
      <c r="L19" s="66"/>
      <c r="M19" s="66"/>
      <c r="N19" s="66"/>
      <c r="O19" s="66"/>
      <c r="P19" s="66"/>
      <c r="Q19" s="66"/>
      <c r="R19" s="66"/>
      <c r="S19" s="66"/>
      <c r="T19" s="66"/>
      <c r="U19" s="66"/>
      <c r="V19" s="66">
        <v>28.43</v>
      </c>
      <c r="W19" s="66"/>
      <c r="X19" s="66"/>
      <c r="Y19" s="66"/>
      <c r="Z19" s="66"/>
      <c r="AA19" s="66"/>
      <c r="AB19" s="66"/>
      <c r="AC19" s="7"/>
      <c r="AD19" s="7"/>
      <c r="AE19" s="7" t="s">
        <v>601</v>
      </c>
      <c r="AF19" s="10" t="s">
        <v>565</v>
      </c>
      <c r="AG19" s="30" t="str">
        <f t="shared" si="0"/>
        <v>Non-blank</v>
      </c>
    </row>
    <row r="20" spans="1:33" s="28" customFormat="1" ht="30" hidden="1" x14ac:dyDescent="0.3">
      <c r="A20" s="93"/>
      <c r="B20" s="7" t="s">
        <v>38</v>
      </c>
      <c r="C20" s="7" t="s">
        <v>39</v>
      </c>
      <c r="D20" s="7" t="s">
        <v>703</v>
      </c>
      <c r="E20" s="7" t="s">
        <v>32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30" hidden="1" x14ac:dyDescent="0.3">
      <c r="A21" s="93"/>
      <c r="B21" s="7" t="s">
        <v>41</v>
      </c>
      <c r="C21" s="7" t="s">
        <v>42</v>
      </c>
      <c r="D21" s="7" t="s">
        <v>703</v>
      </c>
      <c r="E21" s="7" t="s">
        <v>43</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10"/>
      <c r="AG21" s="30" t="str">
        <f t="shared" si="0"/>
        <v>X</v>
      </c>
    </row>
    <row r="22" spans="1:33" s="28" customFormat="1" ht="30" x14ac:dyDescent="0.3">
      <c r="A22" s="93"/>
      <c r="B22" s="7" t="s">
        <v>45</v>
      </c>
      <c r="C22" s="7" t="s">
        <v>46</v>
      </c>
      <c r="D22" s="7" t="s">
        <v>703</v>
      </c>
      <c r="E22" s="7" t="s">
        <v>12</v>
      </c>
      <c r="F22" s="66">
        <v>0.29099999999999998</v>
      </c>
      <c r="G22" s="66"/>
      <c r="H22" s="66"/>
      <c r="I22" s="66"/>
      <c r="J22" s="66">
        <v>0.41599999999999998</v>
      </c>
      <c r="K22" s="66"/>
      <c r="L22" s="66"/>
      <c r="M22" s="66"/>
      <c r="N22" s="66"/>
      <c r="O22" s="66"/>
      <c r="P22" s="66"/>
      <c r="Q22" s="66"/>
      <c r="R22" s="66"/>
      <c r="S22" s="66">
        <v>0.17900199999999999</v>
      </c>
      <c r="T22" s="66"/>
      <c r="U22" s="66"/>
      <c r="V22" s="66"/>
      <c r="W22" s="66"/>
      <c r="X22" s="66"/>
      <c r="Y22" s="66"/>
      <c r="Z22" s="66"/>
      <c r="AA22" s="66"/>
      <c r="AB22" s="66"/>
      <c r="AC22" s="7"/>
      <c r="AD22" s="7" t="s">
        <v>1178</v>
      </c>
      <c r="AE22" s="7" t="s">
        <v>1179</v>
      </c>
      <c r="AF22" s="10" t="s">
        <v>1180</v>
      </c>
      <c r="AG22" s="30" t="str">
        <f t="shared" si="0"/>
        <v>Non-blank</v>
      </c>
    </row>
    <row r="23" spans="1:33" s="28" customFormat="1" ht="30" hidden="1" x14ac:dyDescent="0.3">
      <c r="A23" s="93"/>
      <c r="B23" s="7" t="s">
        <v>49</v>
      </c>
      <c r="C23" s="7" t="s">
        <v>48</v>
      </c>
      <c r="D23" s="7" t="s">
        <v>703</v>
      </c>
      <c r="E23" s="7" t="s">
        <v>50</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9"/>
      <c r="AG23" s="30" t="str">
        <f t="shared" si="0"/>
        <v>X</v>
      </c>
    </row>
    <row r="24" spans="1:33" s="28" customFormat="1" ht="16.8" x14ac:dyDescent="0.3">
      <c r="A24" s="93" t="s">
        <v>52</v>
      </c>
      <c r="B24" s="7" t="s">
        <v>53</v>
      </c>
      <c r="C24" s="7" t="s">
        <v>54</v>
      </c>
      <c r="D24" s="7" t="s">
        <v>701</v>
      </c>
      <c r="E24" s="7" t="s">
        <v>16</v>
      </c>
      <c r="F24" s="66">
        <v>1073.28125</v>
      </c>
      <c r="G24" s="66"/>
      <c r="H24" s="66"/>
      <c r="I24" s="66"/>
      <c r="J24" s="66"/>
      <c r="K24" s="66"/>
      <c r="L24" s="66"/>
      <c r="M24" s="66"/>
      <c r="N24" s="66"/>
      <c r="O24" s="66"/>
      <c r="P24" s="66"/>
      <c r="Q24" s="66"/>
      <c r="R24" s="66"/>
      <c r="S24" s="66"/>
      <c r="T24" s="66"/>
      <c r="U24" s="66">
        <v>1212.7296142600001</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56</v>
      </c>
      <c r="C25" s="7" t="s">
        <v>57</v>
      </c>
      <c r="D25" s="7" t="s">
        <v>702</v>
      </c>
      <c r="E25" s="7" t="s">
        <v>32</v>
      </c>
      <c r="F25" s="66">
        <v>52.975382527147097</v>
      </c>
      <c r="G25" s="66"/>
      <c r="H25" s="66"/>
      <c r="I25" s="66"/>
      <c r="J25" s="66"/>
      <c r="K25" s="66"/>
      <c r="L25" s="66"/>
      <c r="M25" s="66"/>
      <c r="N25" s="66"/>
      <c r="O25" s="66"/>
      <c r="P25" s="66"/>
      <c r="Q25" s="66"/>
      <c r="R25" s="66"/>
      <c r="S25" s="66"/>
      <c r="T25" s="66"/>
      <c r="U25" s="66">
        <v>49.018981983023401</v>
      </c>
      <c r="V25" s="66"/>
      <c r="W25" s="66"/>
      <c r="X25" s="66"/>
      <c r="Y25" s="66"/>
      <c r="Z25" s="66"/>
      <c r="AA25" s="66"/>
      <c r="AB25" s="66"/>
      <c r="AC25" s="7"/>
      <c r="AD25" s="7"/>
      <c r="AE25" s="7" t="s">
        <v>568</v>
      </c>
      <c r="AF25" s="9"/>
      <c r="AG25" s="30" t="str">
        <f t="shared" si="0"/>
        <v>Non-blank</v>
      </c>
    </row>
    <row r="26" spans="1:33" s="28" customFormat="1" ht="30" x14ac:dyDescent="0.3">
      <c r="A26" s="93"/>
      <c r="B26" s="7" t="s">
        <v>59</v>
      </c>
      <c r="C26" s="7" t="s">
        <v>60</v>
      </c>
      <c r="D26" s="7" t="s">
        <v>702</v>
      </c>
      <c r="E26" s="7" t="s">
        <v>61</v>
      </c>
      <c r="F26" s="66">
        <v>55.361513197100003</v>
      </c>
      <c r="G26" s="66"/>
      <c r="H26" s="66"/>
      <c r="I26" s="66"/>
      <c r="J26" s="66"/>
      <c r="K26" s="66"/>
      <c r="L26" s="66"/>
      <c r="M26" s="66"/>
      <c r="N26" s="66"/>
      <c r="O26" s="66"/>
      <c r="P26" s="66"/>
      <c r="Q26" s="66"/>
      <c r="R26" s="66"/>
      <c r="S26" s="66"/>
      <c r="T26" s="66"/>
      <c r="U26" s="66">
        <v>45.490927751999997</v>
      </c>
      <c r="V26" s="66"/>
      <c r="W26" s="66"/>
      <c r="X26" s="66"/>
      <c r="Y26" s="66"/>
      <c r="Z26" s="66"/>
      <c r="AA26" s="66"/>
      <c r="AB26" s="66"/>
      <c r="AC26" s="7"/>
      <c r="AD26" s="7"/>
      <c r="AE26" s="7" t="s">
        <v>560</v>
      </c>
      <c r="AF26" s="10" t="s">
        <v>561</v>
      </c>
      <c r="AG26" s="30" t="str">
        <f t="shared" si="0"/>
        <v>Non-blank</v>
      </c>
    </row>
    <row r="27" spans="1:33" s="28" customFormat="1" ht="30" x14ac:dyDescent="0.3">
      <c r="A27" s="93"/>
      <c r="B27" s="7" t="s">
        <v>63</v>
      </c>
      <c r="C27" s="7" t="s">
        <v>64</v>
      </c>
      <c r="D27" s="7" t="s">
        <v>702</v>
      </c>
      <c r="E27" s="7" t="s">
        <v>32</v>
      </c>
      <c r="F27" s="66"/>
      <c r="G27" s="66"/>
      <c r="H27" s="66"/>
      <c r="I27" s="66"/>
      <c r="J27" s="66"/>
      <c r="K27" s="66"/>
      <c r="L27" s="66"/>
      <c r="M27" s="66"/>
      <c r="N27" s="66"/>
      <c r="O27" s="66"/>
      <c r="P27" s="66"/>
      <c r="Q27" s="66"/>
      <c r="R27" s="66"/>
      <c r="S27" s="66"/>
      <c r="T27" s="66"/>
      <c r="U27" s="66">
        <v>4.2231315882900002</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66</v>
      </c>
      <c r="C28" s="7" t="s">
        <v>67</v>
      </c>
      <c r="D28" s="7" t="s">
        <v>702</v>
      </c>
      <c r="E28" s="7" t="s">
        <v>68</v>
      </c>
      <c r="F28" s="66"/>
      <c r="G28" s="66"/>
      <c r="H28" s="66"/>
      <c r="I28" s="66"/>
      <c r="J28" s="66"/>
      <c r="K28" s="66"/>
      <c r="L28" s="66"/>
      <c r="M28" s="66"/>
      <c r="N28" s="66"/>
      <c r="O28" s="66"/>
      <c r="P28" s="66"/>
      <c r="Q28" s="66"/>
      <c r="R28" s="66"/>
      <c r="S28" s="66"/>
      <c r="T28" s="66"/>
      <c r="U28" s="66"/>
      <c r="V28" s="66"/>
      <c r="W28" s="66"/>
      <c r="X28" s="66"/>
      <c r="Y28" s="66"/>
      <c r="Z28" s="66">
        <v>60</v>
      </c>
      <c r="AA28" s="66"/>
      <c r="AB28" s="66"/>
      <c r="AC28" s="7"/>
      <c r="AD28" s="7"/>
      <c r="AE28" s="7" t="s">
        <v>566</v>
      </c>
      <c r="AF28" s="9" t="s">
        <v>567</v>
      </c>
      <c r="AG28" s="30" t="str">
        <f t="shared" si="0"/>
        <v>Non-blank</v>
      </c>
    </row>
    <row r="29" spans="1:33" s="28" customFormat="1" hidden="1" x14ac:dyDescent="0.3">
      <c r="A29" s="93"/>
      <c r="B29" s="7" t="s">
        <v>70</v>
      </c>
      <c r="C29" s="7" t="s">
        <v>71</v>
      </c>
      <c r="D29" s="7" t="s">
        <v>702</v>
      </c>
      <c r="E29" s="7" t="s">
        <v>72</v>
      </c>
      <c r="F29" s="66"/>
      <c r="G29" s="66"/>
      <c r="H29" s="66"/>
      <c r="I29" s="66"/>
      <c r="J29" s="66"/>
      <c r="K29" s="66"/>
      <c r="L29" s="66"/>
      <c r="M29" s="66"/>
      <c r="N29" s="66"/>
      <c r="O29" s="66"/>
      <c r="P29" s="66"/>
      <c r="Q29" s="66"/>
      <c r="R29" s="66"/>
      <c r="S29" s="66"/>
      <c r="T29" s="66"/>
      <c r="U29" s="66"/>
      <c r="V29" s="66"/>
      <c r="W29" s="66"/>
      <c r="X29" s="66"/>
      <c r="Y29" s="66"/>
      <c r="Z29" s="66"/>
      <c r="AA29" s="66"/>
      <c r="AB29" s="66"/>
      <c r="AC29" s="7"/>
      <c r="AD29" s="7"/>
      <c r="AE29" s="7"/>
      <c r="AF29" s="9"/>
      <c r="AG29" s="30" t="str">
        <f t="shared" si="0"/>
        <v>X</v>
      </c>
    </row>
    <row r="30" spans="1:33" s="28" customFormat="1" ht="30" hidden="1" x14ac:dyDescent="0.3">
      <c r="A30" s="93"/>
      <c r="B30" s="7" t="s">
        <v>74</v>
      </c>
      <c r="C30" s="7" t="s">
        <v>75</v>
      </c>
      <c r="D30" s="7" t="s">
        <v>702</v>
      </c>
      <c r="E30" s="7" t="s">
        <v>32</v>
      </c>
      <c r="F30" s="66"/>
      <c r="G30" s="66"/>
      <c r="H30" s="66"/>
      <c r="I30" s="66"/>
      <c r="J30" s="66"/>
      <c r="K30" s="66"/>
      <c r="L30" s="66"/>
      <c r="M30" s="66"/>
      <c r="N30" s="66"/>
      <c r="O30" s="66"/>
      <c r="P30" s="66"/>
      <c r="Q30" s="66"/>
      <c r="R30" s="66"/>
      <c r="S30" s="66"/>
      <c r="T30" s="66"/>
      <c r="U30" s="66"/>
      <c r="V30" s="66"/>
      <c r="W30" s="66"/>
      <c r="X30" s="66"/>
      <c r="Y30" s="66"/>
      <c r="Z30" s="66"/>
      <c r="AA30" s="66"/>
      <c r="AB30" s="66"/>
      <c r="AC30" s="7"/>
      <c r="AD30" s="7"/>
      <c r="AE30" s="7"/>
      <c r="AF30" s="9"/>
      <c r="AG30" s="30" t="str">
        <f t="shared" si="0"/>
        <v>X</v>
      </c>
    </row>
    <row r="31" spans="1:33" s="28" customFormat="1" ht="30" hidden="1" x14ac:dyDescent="0.3">
      <c r="A31" s="93"/>
      <c r="B31" s="7" t="s">
        <v>77</v>
      </c>
      <c r="C31" s="7" t="s">
        <v>78</v>
      </c>
      <c r="D31" s="7" t="s">
        <v>702</v>
      </c>
      <c r="E31" s="7" t="s">
        <v>32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9"/>
      <c r="AG31" s="30" t="str">
        <f t="shared" si="0"/>
        <v>X</v>
      </c>
    </row>
    <row r="32" spans="1:33" s="28" customFormat="1" ht="30" x14ac:dyDescent="0.3">
      <c r="A32" s="93"/>
      <c r="B32" s="7" t="s">
        <v>80</v>
      </c>
      <c r="C32" s="7" t="s">
        <v>81</v>
      </c>
      <c r="D32" s="7" t="s">
        <v>701</v>
      </c>
      <c r="E32" s="7" t="s">
        <v>32</v>
      </c>
      <c r="F32" s="66"/>
      <c r="G32" s="66"/>
      <c r="H32" s="66"/>
      <c r="I32" s="66"/>
      <c r="J32" s="66"/>
      <c r="K32" s="66"/>
      <c r="L32" s="66"/>
      <c r="M32" s="66"/>
      <c r="N32" s="66"/>
      <c r="O32" s="66"/>
      <c r="P32" s="66"/>
      <c r="Q32" s="66"/>
      <c r="R32" s="66"/>
      <c r="S32" s="66"/>
      <c r="T32" s="66"/>
      <c r="U32" s="66">
        <v>50.98</v>
      </c>
      <c r="V32" s="66"/>
      <c r="W32" s="66"/>
      <c r="X32" s="66"/>
      <c r="Y32" s="66"/>
      <c r="Z32" s="66"/>
      <c r="AA32" s="66"/>
      <c r="AB32" s="66"/>
      <c r="AC32" s="7"/>
      <c r="AD32" s="7"/>
      <c r="AE32" s="7" t="s">
        <v>560</v>
      </c>
      <c r="AF32" s="10" t="s">
        <v>561</v>
      </c>
      <c r="AG32" s="30" t="str">
        <f t="shared" si="0"/>
        <v>Non-blank</v>
      </c>
    </row>
    <row r="33" spans="1:33" s="28" customFormat="1" ht="30" x14ac:dyDescent="0.3">
      <c r="A33" s="93"/>
      <c r="B33" s="7" t="s">
        <v>83</v>
      </c>
      <c r="C33" s="7" t="s">
        <v>84</v>
      </c>
      <c r="D33" s="7" t="s">
        <v>702</v>
      </c>
      <c r="E33" s="7" t="s">
        <v>16</v>
      </c>
      <c r="F33" s="66"/>
      <c r="G33" s="66"/>
      <c r="H33" s="66"/>
      <c r="I33" s="66"/>
      <c r="J33" s="66"/>
      <c r="K33" s="66"/>
      <c r="L33" s="66"/>
      <c r="M33" s="66"/>
      <c r="N33" s="66"/>
      <c r="O33" s="66"/>
      <c r="P33" s="66"/>
      <c r="Q33" s="66"/>
      <c r="R33" s="66"/>
      <c r="S33" s="66"/>
      <c r="T33" s="66"/>
      <c r="U33" s="66">
        <v>1261.2451999999998</v>
      </c>
      <c r="V33" s="66"/>
      <c r="W33" s="66"/>
      <c r="X33" s="66"/>
      <c r="Y33" s="66"/>
      <c r="Z33" s="66"/>
      <c r="AA33" s="66"/>
      <c r="AB33" s="66"/>
      <c r="AC33" s="7"/>
      <c r="AD33" s="7"/>
      <c r="AE33" s="7" t="s">
        <v>568</v>
      </c>
      <c r="AF33" s="10"/>
      <c r="AG33" s="30" t="str">
        <f t="shared" si="0"/>
        <v>Non-blank</v>
      </c>
    </row>
    <row r="34" spans="1:33" s="28" customFormat="1" ht="30" x14ac:dyDescent="0.3">
      <c r="A34" s="93"/>
      <c r="B34" s="7" t="s">
        <v>86</v>
      </c>
      <c r="C34" s="7" t="s">
        <v>87</v>
      </c>
      <c r="D34" s="7" t="s">
        <v>702</v>
      </c>
      <c r="E34" s="7" t="s">
        <v>88</v>
      </c>
      <c r="F34" s="66"/>
      <c r="G34" s="66"/>
      <c r="H34" s="66"/>
      <c r="I34" s="66"/>
      <c r="J34" s="66"/>
      <c r="K34" s="66"/>
      <c r="L34" s="66"/>
      <c r="M34" s="66"/>
      <c r="N34" s="66"/>
      <c r="O34" s="66"/>
      <c r="P34" s="66"/>
      <c r="Q34" s="66"/>
      <c r="R34" s="66"/>
      <c r="S34" s="66"/>
      <c r="T34" s="66"/>
      <c r="U34" s="66"/>
      <c r="V34" s="66"/>
      <c r="W34" s="66">
        <v>378.4077795</v>
      </c>
      <c r="X34" s="66"/>
      <c r="Y34" s="66"/>
      <c r="Z34" s="66"/>
      <c r="AA34" s="66"/>
      <c r="AB34" s="66"/>
      <c r="AC34" s="7"/>
      <c r="AD34" s="7"/>
      <c r="AE34" s="7" t="s">
        <v>569</v>
      </c>
      <c r="AF34" s="10" t="s">
        <v>565</v>
      </c>
      <c r="AG34" s="30" t="str">
        <f t="shared" si="0"/>
        <v>Non-blank</v>
      </c>
    </row>
    <row r="35" spans="1:33" s="28" customFormat="1" ht="16.8" x14ac:dyDescent="0.3">
      <c r="A35" s="93"/>
      <c r="B35" s="7" t="s">
        <v>90</v>
      </c>
      <c r="C35" s="7" t="s">
        <v>91</v>
      </c>
      <c r="D35" s="7" t="s">
        <v>702</v>
      </c>
      <c r="E35" s="7" t="s">
        <v>92</v>
      </c>
      <c r="F35" s="66"/>
      <c r="G35" s="66"/>
      <c r="H35" s="66"/>
      <c r="I35" s="66"/>
      <c r="J35" s="66"/>
      <c r="K35" s="66"/>
      <c r="L35" s="66"/>
      <c r="M35" s="66"/>
      <c r="N35" s="66"/>
      <c r="O35" s="66"/>
      <c r="P35" s="66"/>
      <c r="Q35" s="66"/>
      <c r="R35" s="66"/>
      <c r="S35" s="66"/>
      <c r="T35" s="66"/>
      <c r="U35" s="66"/>
      <c r="V35" s="66"/>
      <c r="W35" s="66">
        <v>0.56740484049999995</v>
      </c>
      <c r="X35" s="66"/>
      <c r="Y35" s="66"/>
      <c r="Z35" s="66"/>
      <c r="AA35" s="66"/>
      <c r="AB35" s="66"/>
      <c r="AC35" s="7"/>
      <c r="AD35" s="7"/>
      <c r="AE35" s="7" t="s">
        <v>569</v>
      </c>
      <c r="AF35" s="10" t="s">
        <v>565</v>
      </c>
      <c r="AG35" s="30" t="str">
        <f t="shared" si="0"/>
        <v>Non-blank</v>
      </c>
    </row>
    <row r="36" spans="1:33" s="28" customFormat="1" ht="16.8" x14ac:dyDescent="0.3">
      <c r="A36" s="93"/>
      <c r="B36" s="7" t="s">
        <v>94</v>
      </c>
      <c r="C36" s="7" t="s">
        <v>95</v>
      </c>
      <c r="D36" s="7" t="s">
        <v>702</v>
      </c>
      <c r="E36" s="7" t="s">
        <v>92</v>
      </c>
      <c r="F36" s="66"/>
      <c r="G36" s="66"/>
      <c r="H36" s="66"/>
      <c r="I36" s="66"/>
      <c r="J36" s="66"/>
      <c r="K36" s="66"/>
      <c r="L36" s="66"/>
      <c r="M36" s="66"/>
      <c r="N36" s="66"/>
      <c r="O36" s="66"/>
      <c r="P36" s="66"/>
      <c r="Q36" s="66"/>
      <c r="R36" s="66"/>
      <c r="S36" s="66"/>
      <c r="T36" s="66"/>
      <c r="U36" s="66"/>
      <c r="V36" s="66"/>
      <c r="W36" s="66"/>
      <c r="X36" s="66"/>
      <c r="Y36" s="66">
        <v>0.4161150327</v>
      </c>
      <c r="Z36" s="66"/>
      <c r="AA36" s="66"/>
      <c r="AB36" s="66"/>
      <c r="AC36" s="7"/>
      <c r="AD36" s="7"/>
      <c r="AE36" s="7" t="s">
        <v>569</v>
      </c>
      <c r="AF36" s="10" t="s">
        <v>565</v>
      </c>
      <c r="AG36" s="30" t="str">
        <f t="shared" si="0"/>
        <v>Non-blank</v>
      </c>
    </row>
    <row r="37" spans="1:33" s="28" customFormat="1" ht="16.8" hidden="1" x14ac:dyDescent="0.3">
      <c r="A37" s="93"/>
      <c r="B37" s="7" t="s">
        <v>98</v>
      </c>
      <c r="C37" s="7" t="s">
        <v>97</v>
      </c>
      <c r="D37" s="7" t="s">
        <v>703</v>
      </c>
      <c r="E37" s="7" t="s">
        <v>32</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16.8" hidden="1" x14ac:dyDescent="0.3">
      <c r="A38" s="93"/>
      <c r="B38" s="7" t="s">
        <v>100</v>
      </c>
      <c r="C38" s="7" t="s">
        <v>99</v>
      </c>
      <c r="D38" s="7" t="s">
        <v>703</v>
      </c>
      <c r="E38" s="7" t="s">
        <v>32</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45" x14ac:dyDescent="0.3">
      <c r="A39" s="93"/>
      <c r="B39" s="7" t="s">
        <v>699</v>
      </c>
      <c r="C39" s="7" t="s">
        <v>101</v>
      </c>
      <c r="D39" s="7" t="s">
        <v>703</v>
      </c>
      <c r="E39" s="7" t="s">
        <v>103</v>
      </c>
      <c r="F39" s="66"/>
      <c r="G39" s="66"/>
      <c r="H39" s="66"/>
      <c r="I39" s="66"/>
      <c r="J39" s="66"/>
      <c r="K39" s="66"/>
      <c r="L39" s="66"/>
      <c r="M39" s="66"/>
      <c r="N39" s="66"/>
      <c r="O39" s="66"/>
      <c r="P39" s="66"/>
      <c r="Q39" s="66"/>
      <c r="R39" s="66"/>
      <c r="S39" s="66">
        <v>228.74578556979097</v>
      </c>
      <c r="T39" s="66"/>
      <c r="U39" s="66"/>
      <c r="V39" s="66"/>
      <c r="W39" s="66"/>
      <c r="X39" s="66"/>
      <c r="Y39" s="66"/>
      <c r="Z39" s="66"/>
      <c r="AA39" s="66"/>
      <c r="AB39" s="66"/>
      <c r="AC39" s="7" t="s">
        <v>1181</v>
      </c>
      <c r="AD39" s="7" t="s">
        <v>1178</v>
      </c>
      <c r="AE39" s="7" t="s">
        <v>1179</v>
      </c>
      <c r="AF39" s="10" t="s">
        <v>1180</v>
      </c>
      <c r="AG39" s="30" t="str">
        <f t="shared" si="0"/>
        <v>Non-blank</v>
      </c>
    </row>
    <row r="40" spans="1:33" s="28" customFormat="1" ht="30" hidden="1" x14ac:dyDescent="0.3">
      <c r="A40" s="93"/>
      <c r="B40" s="7" t="s">
        <v>105</v>
      </c>
      <c r="C40" s="7" t="s">
        <v>102</v>
      </c>
      <c r="D40" s="7" t="s">
        <v>703</v>
      </c>
      <c r="E40" s="7" t="s">
        <v>103</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16.8" hidden="1" x14ac:dyDescent="0.3">
      <c r="A41" s="93"/>
      <c r="B41" s="7" t="s">
        <v>108</v>
      </c>
      <c r="C41" s="7" t="s">
        <v>106</v>
      </c>
      <c r="D41" s="7" t="s">
        <v>703</v>
      </c>
      <c r="E41" s="7" t="s">
        <v>109</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16.8" x14ac:dyDescent="0.3">
      <c r="A42" s="93" t="s">
        <v>111</v>
      </c>
      <c r="B42" s="7" t="s">
        <v>112</v>
      </c>
      <c r="C42" s="7" t="s">
        <v>113</v>
      </c>
      <c r="D42" s="7" t="s">
        <v>701</v>
      </c>
      <c r="E42" s="7" t="s">
        <v>114</v>
      </c>
      <c r="F42" s="66"/>
      <c r="G42" s="66"/>
      <c r="H42" s="66"/>
      <c r="I42" s="66"/>
      <c r="J42" s="66"/>
      <c r="K42" s="66"/>
      <c r="L42" s="66"/>
      <c r="M42" s="66"/>
      <c r="N42" s="66"/>
      <c r="O42" s="66"/>
      <c r="P42" s="66"/>
      <c r="Q42" s="66"/>
      <c r="R42" s="66"/>
      <c r="S42" s="66"/>
      <c r="T42" s="66"/>
      <c r="U42" s="66"/>
      <c r="V42" s="66"/>
      <c r="W42" s="66">
        <v>21456.378579999997</v>
      </c>
      <c r="X42" s="66"/>
      <c r="Y42" s="66"/>
      <c r="Z42" s="66"/>
      <c r="AA42" s="66"/>
      <c r="AB42" s="66"/>
      <c r="AC42" s="7"/>
      <c r="AD42" s="7"/>
      <c r="AE42" s="7" t="s">
        <v>569</v>
      </c>
      <c r="AF42" s="10" t="s">
        <v>565</v>
      </c>
      <c r="AG42" s="30" t="str">
        <f t="shared" si="0"/>
        <v>Non-blank</v>
      </c>
    </row>
    <row r="43" spans="1:33" s="28" customFormat="1" ht="30" x14ac:dyDescent="0.3">
      <c r="A43" s="93"/>
      <c r="B43" s="7" t="s">
        <v>112</v>
      </c>
      <c r="C43" s="7" t="s">
        <v>113</v>
      </c>
      <c r="D43" s="7" t="s">
        <v>701</v>
      </c>
      <c r="E43" s="7" t="s">
        <v>114</v>
      </c>
      <c r="F43" s="66">
        <v>26730</v>
      </c>
      <c r="G43" s="66">
        <v>28508</v>
      </c>
      <c r="H43" s="66">
        <v>28508</v>
      </c>
      <c r="I43" s="66">
        <v>30516</v>
      </c>
      <c r="J43" s="66">
        <v>30949</v>
      </c>
      <c r="K43" s="66">
        <v>31183</v>
      </c>
      <c r="L43" s="66">
        <v>31183</v>
      </c>
      <c r="M43" s="66">
        <v>30923</v>
      </c>
      <c r="N43" s="66">
        <v>32131</v>
      </c>
      <c r="O43" s="66">
        <v>32412</v>
      </c>
      <c r="P43" s="66">
        <v>32442</v>
      </c>
      <c r="Q43" s="66">
        <v>32663</v>
      </c>
      <c r="R43" s="66"/>
      <c r="S43" s="66"/>
      <c r="T43" s="66"/>
      <c r="U43" s="66"/>
      <c r="V43" s="66"/>
      <c r="W43" s="66"/>
      <c r="X43" s="66"/>
      <c r="Y43" s="66"/>
      <c r="Z43" s="66"/>
      <c r="AA43" s="66"/>
      <c r="AB43" s="66"/>
      <c r="AC43" s="7"/>
      <c r="AD43" s="7" t="s">
        <v>1178</v>
      </c>
      <c r="AE43" s="7" t="s">
        <v>1179</v>
      </c>
      <c r="AF43" s="10" t="s">
        <v>1180</v>
      </c>
      <c r="AG43" s="30" t="str">
        <f t="shared" si="0"/>
        <v>Non-blank</v>
      </c>
    </row>
    <row r="44" spans="1:33" s="28" customFormat="1" ht="16.8" x14ac:dyDescent="0.3">
      <c r="A44" s="93"/>
      <c r="B44" s="7" t="s">
        <v>112</v>
      </c>
      <c r="C44" s="7" t="s">
        <v>113</v>
      </c>
      <c r="D44" s="7" t="s">
        <v>701</v>
      </c>
      <c r="E44" s="7" t="s">
        <v>114</v>
      </c>
      <c r="F44" s="66"/>
      <c r="G44" s="66"/>
      <c r="H44" s="66"/>
      <c r="I44" s="66"/>
      <c r="J44" s="66"/>
      <c r="K44" s="66"/>
      <c r="L44" s="66"/>
      <c r="M44" s="66"/>
      <c r="N44" s="66"/>
      <c r="O44" s="66"/>
      <c r="P44" s="66">
        <v>28508</v>
      </c>
      <c r="Q44" s="66"/>
      <c r="R44" s="66"/>
      <c r="S44" s="66"/>
      <c r="T44" s="66"/>
      <c r="U44" s="66">
        <v>31785.5</v>
      </c>
      <c r="V44" s="66"/>
      <c r="W44" s="66"/>
      <c r="X44" s="66"/>
      <c r="Y44" s="66"/>
      <c r="Z44" s="66"/>
      <c r="AA44" s="66"/>
      <c r="AB44" s="66"/>
      <c r="AC44" s="7"/>
      <c r="AD44" s="7"/>
      <c r="AE44" s="7" t="s">
        <v>2012</v>
      </c>
      <c r="AF44" s="10" t="s">
        <v>2013</v>
      </c>
      <c r="AG44" s="30" t="str">
        <f t="shared" si="0"/>
        <v>Non-blank</v>
      </c>
    </row>
    <row r="45" spans="1:33" s="28" customFormat="1" ht="45" x14ac:dyDescent="0.3">
      <c r="A45" s="93"/>
      <c r="B45" s="7" t="s">
        <v>116</v>
      </c>
      <c r="C45" s="7" t="s">
        <v>117</v>
      </c>
      <c r="D45" s="7" t="s">
        <v>702</v>
      </c>
      <c r="E45" s="7" t="s">
        <v>118</v>
      </c>
      <c r="F45" s="66"/>
      <c r="G45" s="66"/>
      <c r="H45" s="66"/>
      <c r="I45" s="66"/>
      <c r="J45" s="66"/>
      <c r="K45" s="66"/>
      <c r="L45" s="66"/>
      <c r="M45" s="66"/>
      <c r="N45" s="66"/>
      <c r="O45" s="66"/>
      <c r="P45" s="66"/>
      <c r="Q45" s="66"/>
      <c r="R45" s="66"/>
      <c r="S45" s="66"/>
      <c r="T45" s="66"/>
      <c r="U45" s="66"/>
      <c r="V45" s="66"/>
      <c r="W45" s="66">
        <v>8672.7480113177025</v>
      </c>
      <c r="X45" s="66"/>
      <c r="Y45" s="66"/>
      <c r="Z45" s="66"/>
      <c r="AA45" s="66"/>
      <c r="AB45" s="66"/>
      <c r="AC45" s="7" t="s">
        <v>574</v>
      </c>
      <c r="AD45" s="7"/>
      <c r="AE45" s="7" t="s">
        <v>573</v>
      </c>
      <c r="AF45" s="10"/>
      <c r="AG45" s="30" t="str">
        <f t="shared" si="0"/>
        <v>Non-blank</v>
      </c>
    </row>
    <row r="46" spans="1:33" s="28" customFormat="1" ht="16.8" x14ac:dyDescent="0.3">
      <c r="A46" s="93"/>
      <c r="B46" s="7" t="s">
        <v>116</v>
      </c>
      <c r="C46" s="7" t="s">
        <v>117</v>
      </c>
      <c r="D46" s="7" t="s">
        <v>702</v>
      </c>
      <c r="E46" s="7" t="s">
        <v>118</v>
      </c>
      <c r="F46" s="66"/>
      <c r="G46" s="66"/>
      <c r="H46" s="66"/>
      <c r="I46" s="66"/>
      <c r="J46" s="66"/>
      <c r="K46" s="66"/>
      <c r="L46" s="66"/>
      <c r="M46" s="66"/>
      <c r="N46" s="66"/>
      <c r="O46" s="66"/>
      <c r="P46" s="66">
        <v>18640</v>
      </c>
      <c r="Q46" s="66"/>
      <c r="R46" s="66"/>
      <c r="S46" s="66"/>
      <c r="T46" s="66"/>
      <c r="U46" s="66">
        <v>20130</v>
      </c>
      <c r="V46" s="66"/>
      <c r="W46" s="66"/>
      <c r="X46" s="66"/>
      <c r="Y46" s="66"/>
      <c r="Z46" s="66"/>
      <c r="AA46" s="66"/>
      <c r="AB46" s="66"/>
      <c r="AC46" s="7"/>
      <c r="AD46" s="7"/>
      <c r="AE46" s="7" t="s">
        <v>2012</v>
      </c>
      <c r="AF46" s="10" t="s">
        <v>2013</v>
      </c>
      <c r="AG46" s="30" t="str">
        <f t="shared" si="0"/>
        <v>Non-blank</v>
      </c>
    </row>
    <row r="47" spans="1:33" s="28" customFormat="1" ht="45" x14ac:dyDescent="0.3">
      <c r="A47" s="93"/>
      <c r="B47" s="7" t="s">
        <v>120</v>
      </c>
      <c r="C47" s="7" t="s">
        <v>121</v>
      </c>
      <c r="D47" s="7" t="s">
        <v>702</v>
      </c>
      <c r="E47" s="7" t="s">
        <v>118</v>
      </c>
      <c r="F47" s="66"/>
      <c r="G47" s="66"/>
      <c r="H47" s="66"/>
      <c r="I47" s="66"/>
      <c r="J47" s="66"/>
      <c r="K47" s="66"/>
      <c r="L47" s="66"/>
      <c r="M47" s="66"/>
      <c r="N47" s="66"/>
      <c r="O47" s="66"/>
      <c r="P47" s="66"/>
      <c r="Q47" s="66"/>
      <c r="R47" s="66"/>
      <c r="S47" s="66"/>
      <c r="T47" s="66"/>
      <c r="U47" s="66"/>
      <c r="V47" s="66"/>
      <c r="W47" s="66">
        <v>17692.631834584616</v>
      </c>
      <c r="X47" s="66"/>
      <c r="Y47" s="66"/>
      <c r="Z47" s="66"/>
      <c r="AA47" s="66"/>
      <c r="AB47" s="66"/>
      <c r="AC47" s="7" t="s">
        <v>575</v>
      </c>
      <c r="AD47" s="7"/>
      <c r="AE47" s="7" t="s">
        <v>573</v>
      </c>
      <c r="AF47" s="10"/>
      <c r="AG47" s="30" t="str">
        <f t="shared" si="0"/>
        <v>Non-blank</v>
      </c>
    </row>
    <row r="48" spans="1:33" s="28" customFormat="1" ht="45" x14ac:dyDescent="0.3">
      <c r="A48" s="93"/>
      <c r="B48" s="7" t="s">
        <v>123</v>
      </c>
      <c r="C48" s="7" t="s">
        <v>124</v>
      </c>
      <c r="D48" s="7" t="s">
        <v>702</v>
      </c>
      <c r="E48" s="7" t="s">
        <v>125</v>
      </c>
      <c r="F48" s="66"/>
      <c r="G48" s="66"/>
      <c r="H48" s="66"/>
      <c r="I48" s="66"/>
      <c r="J48" s="66"/>
      <c r="K48" s="66"/>
      <c r="L48" s="66"/>
      <c r="M48" s="66"/>
      <c r="N48" s="66"/>
      <c r="O48" s="66"/>
      <c r="P48" s="66"/>
      <c r="Q48" s="66"/>
      <c r="R48" s="66"/>
      <c r="S48" s="66"/>
      <c r="T48" s="66"/>
      <c r="U48" s="66"/>
      <c r="V48" s="66"/>
      <c r="W48" s="66">
        <v>0.80485423653183086</v>
      </c>
      <c r="X48" s="66"/>
      <c r="Y48" s="66"/>
      <c r="Z48" s="66"/>
      <c r="AA48" s="66"/>
      <c r="AB48" s="66"/>
      <c r="AC48" s="7" t="s">
        <v>575</v>
      </c>
      <c r="AD48" s="7"/>
      <c r="AE48" s="7" t="s">
        <v>573</v>
      </c>
      <c r="AF48" s="10"/>
      <c r="AG48" s="30" t="str">
        <f t="shared" si="0"/>
        <v>Non-blank</v>
      </c>
    </row>
    <row r="49" spans="1:33" s="28" customFormat="1" ht="30" x14ac:dyDescent="0.3">
      <c r="A49" s="93"/>
      <c r="B49" s="7" t="s">
        <v>127</v>
      </c>
      <c r="C49" s="7" t="s">
        <v>128</v>
      </c>
      <c r="D49" s="7" t="s">
        <v>702</v>
      </c>
      <c r="E49" s="7" t="s">
        <v>114</v>
      </c>
      <c r="F49" s="66"/>
      <c r="G49" s="66"/>
      <c r="H49" s="66"/>
      <c r="I49" s="66"/>
      <c r="J49" s="66"/>
      <c r="K49" s="66"/>
      <c r="L49" s="66"/>
      <c r="M49" s="66"/>
      <c r="N49" s="66"/>
      <c r="O49" s="66"/>
      <c r="P49" s="66"/>
      <c r="Q49" s="66"/>
      <c r="R49" s="66"/>
      <c r="S49" s="66"/>
      <c r="T49" s="66"/>
      <c r="U49" s="66"/>
      <c r="V49" s="66"/>
      <c r="W49" s="66"/>
      <c r="X49" s="66"/>
      <c r="Y49" s="66"/>
      <c r="Z49" s="66"/>
      <c r="AA49" s="66">
        <v>6.2161438890753296</v>
      </c>
      <c r="AB49" s="66"/>
      <c r="AC49" s="7"/>
      <c r="AD49" s="7"/>
      <c r="AE49" s="7" t="s">
        <v>577</v>
      </c>
      <c r="AF49" s="10" t="s">
        <v>578</v>
      </c>
      <c r="AG49" s="30" t="str">
        <f t="shared" si="0"/>
        <v>Non-blank</v>
      </c>
    </row>
    <row r="50" spans="1:33" s="28" customFormat="1" ht="45" x14ac:dyDescent="0.3">
      <c r="A50" s="93"/>
      <c r="B50" s="7" t="s">
        <v>130</v>
      </c>
      <c r="C50" s="7" t="s">
        <v>131</v>
      </c>
      <c r="D50" s="7" t="s">
        <v>702</v>
      </c>
      <c r="E50" s="7" t="s">
        <v>132</v>
      </c>
      <c r="F50" s="66"/>
      <c r="G50" s="66"/>
      <c r="H50" s="66"/>
      <c r="I50" s="66"/>
      <c r="J50" s="66"/>
      <c r="K50" s="66"/>
      <c r="L50" s="66"/>
      <c r="M50" s="66"/>
      <c r="N50" s="66"/>
      <c r="O50" s="66"/>
      <c r="P50" s="66"/>
      <c r="Q50" s="66"/>
      <c r="R50" s="66"/>
      <c r="S50" s="66"/>
      <c r="T50" s="66"/>
      <c r="U50" s="66"/>
      <c r="V50" s="66"/>
      <c r="W50" s="66"/>
      <c r="X50" s="66"/>
      <c r="Y50" s="66"/>
      <c r="Z50" s="66"/>
      <c r="AA50" s="66">
        <v>233.17493794955826</v>
      </c>
      <c r="AB50" s="66"/>
      <c r="AC50" s="7" t="s">
        <v>579</v>
      </c>
      <c r="AD50" s="7"/>
      <c r="AE50" s="7" t="s">
        <v>580</v>
      </c>
      <c r="AF50" s="10"/>
      <c r="AG50" s="30" t="str">
        <f t="shared" si="0"/>
        <v>Non-blank</v>
      </c>
    </row>
    <row r="51" spans="1:33" s="28" customFormat="1" hidden="1" x14ac:dyDescent="0.3">
      <c r="A51" s="93"/>
      <c r="B51" s="7" t="s">
        <v>134</v>
      </c>
      <c r="C51" s="7" t="s">
        <v>135</v>
      </c>
      <c r="D51" s="7" t="s">
        <v>702</v>
      </c>
      <c r="E51" s="7" t="s">
        <v>136</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9"/>
      <c r="AG51" s="30" t="str">
        <f t="shared" si="0"/>
        <v>X</v>
      </c>
    </row>
    <row r="52" spans="1:33" s="28" customFormat="1" hidden="1" x14ac:dyDescent="0.3">
      <c r="A52" s="93"/>
      <c r="B52" s="7" t="s">
        <v>138</v>
      </c>
      <c r="C52" s="7" t="s">
        <v>139</v>
      </c>
      <c r="D52" s="7" t="s">
        <v>702</v>
      </c>
      <c r="E52" s="7" t="s">
        <v>140</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9"/>
      <c r="AG52" s="30" t="str">
        <f t="shared" si="0"/>
        <v>X</v>
      </c>
    </row>
    <row r="53" spans="1:33" s="28" customFormat="1" ht="30" hidden="1" x14ac:dyDescent="0.3">
      <c r="A53" s="93"/>
      <c r="B53" s="7" t="s">
        <v>142</v>
      </c>
      <c r="C53" s="7" t="s">
        <v>143</v>
      </c>
      <c r="D53" s="7" t="s">
        <v>702</v>
      </c>
      <c r="E53" s="7" t="s">
        <v>32</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9"/>
      <c r="AG53" s="30" t="str">
        <f t="shared" si="0"/>
        <v>X</v>
      </c>
    </row>
    <row r="54" spans="1:33" s="28" customFormat="1" ht="30" hidden="1" x14ac:dyDescent="0.3">
      <c r="A54" s="93"/>
      <c r="B54" s="7" t="s">
        <v>145</v>
      </c>
      <c r="C54" s="7" t="s">
        <v>146</v>
      </c>
      <c r="D54" s="7" t="s">
        <v>702</v>
      </c>
      <c r="E54" s="7" t="s">
        <v>32</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148</v>
      </c>
      <c r="C55" s="7" t="s">
        <v>149</v>
      </c>
      <c r="D55" s="7" t="s">
        <v>702</v>
      </c>
      <c r="E55" s="7" t="s">
        <v>16</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30" hidden="1" x14ac:dyDescent="0.3">
      <c r="A56" s="93"/>
      <c r="B56" s="7" t="s">
        <v>151</v>
      </c>
      <c r="C56" s="7" t="s">
        <v>152</v>
      </c>
      <c r="D56" s="7" t="s">
        <v>702</v>
      </c>
      <c r="E56" s="7" t="s">
        <v>32</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9"/>
      <c r="AG56" s="30" t="str">
        <f t="shared" si="0"/>
        <v>X</v>
      </c>
    </row>
    <row r="57" spans="1:33" s="28" customFormat="1" ht="30" hidden="1" x14ac:dyDescent="0.3">
      <c r="A57" s="93"/>
      <c r="B57" s="7" t="s">
        <v>154</v>
      </c>
      <c r="C57" s="7" t="s">
        <v>155</v>
      </c>
      <c r="D57" s="7" t="s">
        <v>702</v>
      </c>
      <c r="E57" s="7" t="s">
        <v>32</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9"/>
      <c r="AG57" s="30" t="str">
        <f t="shared" si="0"/>
        <v>X</v>
      </c>
    </row>
    <row r="58" spans="1:33" s="28" customFormat="1" ht="16.8" x14ac:dyDescent="0.3">
      <c r="A58" s="93"/>
      <c r="B58" s="7" t="s">
        <v>157</v>
      </c>
      <c r="C58" s="7" t="s">
        <v>158</v>
      </c>
      <c r="D58" s="7" t="s">
        <v>701</v>
      </c>
      <c r="E58" s="7" t="s">
        <v>114</v>
      </c>
      <c r="F58" s="66">
        <v>12.5</v>
      </c>
      <c r="G58" s="66">
        <v>12.5</v>
      </c>
      <c r="H58" s="66">
        <v>20.8</v>
      </c>
      <c r="I58" s="66">
        <v>24.9</v>
      </c>
      <c r="J58" s="66">
        <v>37.799999999999997</v>
      </c>
      <c r="K58" s="66">
        <v>67.699999999999903</v>
      </c>
      <c r="L58" s="66">
        <v>78.199999999999903</v>
      </c>
      <c r="M58" s="66">
        <v>78.199999999999903</v>
      </c>
      <c r="N58" s="66">
        <v>81.299999999999898</v>
      </c>
      <c r="O58" s="66">
        <v>102.899999999999</v>
      </c>
      <c r="P58" s="66">
        <v>157.45999999999901</v>
      </c>
      <c r="Q58" s="66">
        <v>202.659999999999</v>
      </c>
      <c r="R58" s="66">
        <v>202.659999999999</v>
      </c>
      <c r="S58" s="66">
        <v>207.759999999999</v>
      </c>
      <c r="T58" s="66">
        <v>210.95999999999901</v>
      </c>
      <c r="U58" s="66">
        <v>230.176999999999</v>
      </c>
      <c r="V58" s="66">
        <v>230.176999999999</v>
      </c>
      <c r="W58" s="66">
        <v>247.986999999999</v>
      </c>
      <c r="X58" s="66">
        <v>306.88699999999898</v>
      </c>
      <c r="Y58" s="66">
        <v>340.78699999999901</v>
      </c>
      <c r="Z58" s="66">
        <v>340.78699999999901</v>
      </c>
      <c r="AA58" s="66">
        <v>342.28699999999901</v>
      </c>
      <c r="AB58" s="66"/>
      <c r="AC58" s="7"/>
      <c r="AD58" s="7"/>
      <c r="AE58" s="7" t="s">
        <v>566</v>
      </c>
      <c r="AF58" s="10" t="s">
        <v>602</v>
      </c>
      <c r="AG58" s="30" t="str">
        <f t="shared" si="0"/>
        <v>Non-blank</v>
      </c>
    </row>
    <row r="59" spans="1:33" s="28" customFormat="1" ht="30" x14ac:dyDescent="0.3">
      <c r="A59" s="93"/>
      <c r="B59" s="7" t="s">
        <v>157</v>
      </c>
      <c r="C59" s="7" t="s">
        <v>158</v>
      </c>
      <c r="D59" s="7" t="s">
        <v>701</v>
      </c>
      <c r="E59" s="7" t="s">
        <v>114</v>
      </c>
      <c r="F59" s="66"/>
      <c r="G59" s="66"/>
      <c r="H59" s="66"/>
      <c r="I59" s="66"/>
      <c r="J59" s="66"/>
      <c r="K59" s="66"/>
      <c r="L59" s="66"/>
      <c r="M59" s="66"/>
      <c r="N59" s="66"/>
      <c r="O59" s="66"/>
      <c r="P59" s="66"/>
      <c r="Q59" s="66"/>
      <c r="R59" s="66"/>
      <c r="S59" s="66"/>
      <c r="T59" s="66"/>
      <c r="U59" s="66">
        <v>170.56</v>
      </c>
      <c r="V59" s="66">
        <v>189.75</v>
      </c>
      <c r="W59" s="66">
        <v>194.84</v>
      </c>
      <c r="X59" s="66">
        <v>228.78</v>
      </c>
      <c r="Y59" s="66">
        <v>320.97000000000003</v>
      </c>
      <c r="Z59" s="66">
        <v>347.97</v>
      </c>
      <c r="AA59" s="66">
        <v>347.97</v>
      </c>
      <c r="AB59" s="66"/>
      <c r="AC59" s="7"/>
      <c r="AD59" s="7" t="s">
        <v>1178</v>
      </c>
      <c r="AE59" s="7" t="s">
        <v>1179</v>
      </c>
      <c r="AF59" s="10" t="s">
        <v>1180</v>
      </c>
      <c r="AG59" s="30" t="str">
        <f t="shared" si="0"/>
        <v>Non-blank</v>
      </c>
    </row>
    <row r="60" spans="1:33" s="28" customFormat="1" ht="16.8" x14ac:dyDescent="0.3">
      <c r="A60" s="93"/>
      <c r="B60" s="7" t="s">
        <v>160</v>
      </c>
      <c r="C60" s="7" t="s">
        <v>161</v>
      </c>
      <c r="D60" s="7" t="s">
        <v>702</v>
      </c>
      <c r="E60" s="7" t="s">
        <v>118</v>
      </c>
      <c r="F60" s="66">
        <v>6.1697926949654489</v>
      </c>
      <c r="G60" s="66"/>
      <c r="H60" s="66"/>
      <c r="I60" s="66"/>
      <c r="J60" s="66"/>
      <c r="K60" s="66"/>
      <c r="L60" s="66"/>
      <c r="M60" s="66"/>
      <c r="N60" s="66"/>
      <c r="O60" s="66"/>
      <c r="P60" s="66"/>
      <c r="Q60" s="66"/>
      <c r="R60" s="66"/>
      <c r="S60" s="66"/>
      <c r="T60" s="66"/>
      <c r="U60" s="66">
        <v>93.038399353273647</v>
      </c>
      <c r="V60" s="66"/>
      <c r="W60" s="66"/>
      <c r="X60" s="66"/>
      <c r="Y60" s="66"/>
      <c r="Z60" s="66"/>
      <c r="AA60" s="66"/>
      <c r="AB60" s="66"/>
      <c r="AC60" s="7"/>
      <c r="AD60" s="7"/>
      <c r="AE60" s="7" t="s">
        <v>603</v>
      </c>
      <c r="AF60" s="10"/>
      <c r="AG60" s="30" t="str">
        <f t="shared" si="0"/>
        <v>Non-blank</v>
      </c>
    </row>
    <row r="61" spans="1:33" s="28" customFormat="1" ht="16.8" hidden="1" x14ac:dyDescent="0.3">
      <c r="A61" s="93"/>
      <c r="B61" s="7" t="s">
        <v>163</v>
      </c>
      <c r="C61" s="7" t="s">
        <v>164</v>
      </c>
      <c r="D61" s="7" t="s">
        <v>701</v>
      </c>
      <c r="E61" s="7" t="s">
        <v>114</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166</v>
      </c>
      <c r="C62" s="7" t="s">
        <v>167</v>
      </c>
      <c r="D62" s="7" t="s">
        <v>702</v>
      </c>
      <c r="E62" s="7" t="s">
        <v>118</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169</v>
      </c>
      <c r="C63" s="7" t="s">
        <v>170</v>
      </c>
      <c r="D63" s="7" t="s">
        <v>701</v>
      </c>
      <c r="E63" s="7" t="s">
        <v>109</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60" hidden="1" x14ac:dyDescent="0.3">
      <c r="A64" s="93"/>
      <c r="B64" s="7" t="s">
        <v>172</v>
      </c>
      <c r="C64" s="7" t="s">
        <v>173</v>
      </c>
      <c r="D64" s="7" t="s">
        <v>702</v>
      </c>
      <c r="E64" s="7" t="s">
        <v>174</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16.8" hidden="1" x14ac:dyDescent="0.3">
      <c r="A65" s="93"/>
      <c r="B65" s="7" t="s">
        <v>176</v>
      </c>
      <c r="C65" s="7" t="s">
        <v>177</v>
      </c>
      <c r="D65" s="7" t="s">
        <v>702</v>
      </c>
      <c r="E65" s="7" t="s">
        <v>178</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30" hidden="1" x14ac:dyDescent="0.3">
      <c r="A66" s="93"/>
      <c r="B66" s="7" t="s">
        <v>180</v>
      </c>
      <c r="C66" s="7" t="s">
        <v>181</v>
      </c>
      <c r="D66" s="7" t="s">
        <v>702</v>
      </c>
      <c r="E66" s="7" t="s">
        <v>88</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hidden="1" x14ac:dyDescent="0.3">
      <c r="A67" s="93"/>
      <c r="B67" s="7" t="s">
        <v>183</v>
      </c>
      <c r="C67" s="7" t="s">
        <v>184</v>
      </c>
      <c r="D67" s="7" t="s">
        <v>701</v>
      </c>
      <c r="E67" s="7" t="s">
        <v>114</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hidden="1" x14ac:dyDescent="0.3">
      <c r="A68" s="93"/>
      <c r="B68" s="7" t="s">
        <v>186</v>
      </c>
      <c r="C68" s="7" t="s">
        <v>187</v>
      </c>
      <c r="D68" s="7" t="s">
        <v>702</v>
      </c>
      <c r="E68" s="7" t="s">
        <v>118</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x14ac:dyDescent="0.3">
      <c r="A69" s="93"/>
      <c r="B69" s="7" t="s">
        <v>189</v>
      </c>
      <c r="C69" s="7" t="s">
        <v>190</v>
      </c>
      <c r="D69" s="7" t="s">
        <v>702</v>
      </c>
      <c r="E69" s="7" t="s">
        <v>114</v>
      </c>
      <c r="F69" s="66">
        <v>12.5</v>
      </c>
      <c r="G69" s="66">
        <v>12.5</v>
      </c>
      <c r="H69" s="66">
        <v>20.8</v>
      </c>
      <c r="I69" s="66">
        <v>24.9</v>
      </c>
      <c r="J69" s="66">
        <v>37.799999999999997</v>
      </c>
      <c r="K69" s="66">
        <v>67.699999999999903</v>
      </c>
      <c r="L69" s="66">
        <v>78.199999999999903</v>
      </c>
      <c r="M69" s="66">
        <v>78.199999999999903</v>
      </c>
      <c r="N69" s="66">
        <v>81.299999999999898</v>
      </c>
      <c r="O69" s="66">
        <v>102.899999999999</v>
      </c>
      <c r="P69" s="66">
        <v>157.45999999999901</v>
      </c>
      <c r="Q69" s="66">
        <v>202.659999999999</v>
      </c>
      <c r="R69" s="66">
        <v>202.659999999999</v>
      </c>
      <c r="S69" s="66">
        <v>207.759999999999</v>
      </c>
      <c r="T69" s="66">
        <v>210.95999999999901</v>
      </c>
      <c r="U69" s="66">
        <v>230.176999999999</v>
      </c>
      <c r="V69" s="66">
        <v>230.176999999999</v>
      </c>
      <c r="W69" s="66">
        <v>247.986999999999</v>
      </c>
      <c r="X69" s="66">
        <v>306.88699999999898</v>
      </c>
      <c r="Y69" s="66">
        <v>340.78699999999901</v>
      </c>
      <c r="Z69" s="66">
        <v>306.88699999999898</v>
      </c>
      <c r="AA69" s="66">
        <v>340.78699999999901</v>
      </c>
      <c r="AB69" s="66"/>
      <c r="AC69" s="7"/>
      <c r="AD69" s="7"/>
      <c r="AE69" s="7" t="s">
        <v>603</v>
      </c>
      <c r="AF69" s="10"/>
      <c r="AG69" s="30" t="str">
        <f t="shared" ref="AG69:AG132" si="1">IF(COUNTA(F69:AB69)=0,"X","Non-blank")</f>
        <v>Non-blank</v>
      </c>
    </row>
    <row r="70" spans="1:33" s="28" customFormat="1" ht="45" x14ac:dyDescent="0.3">
      <c r="A70" s="93"/>
      <c r="B70" s="7" t="s">
        <v>192</v>
      </c>
      <c r="C70" s="7" t="s">
        <v>193</v>
      </c>
      <c r="D70" s="7" t="s">
        <v>702</v>
      </c>
      <c r="E70" s="7" t="s">
        <v>194</v>
      </c>
      <c r="F70" s="66">
        <v>0.796584246749936</v>
      </c>
      <c r="G70" s="66">
        <v>0.76725714776758802</v>
      </c>
      <c r="H70" s="66">
        <v>1.2313812782684801</v>
      </c>
      <c r="I70" s="66">
        <v>1.42355671930205</v>
      </c>
      <c r="J70" s="66">
        <v>2.0894136375696402</v>
      </c>
      <c r="K70" s="66">
        <v>3.62206409501899</v>
      </c>
      <c r="L70" s="66">
        <v>4.0412601289895802</v>
      </c>
      <c r="M70" s="66">
        <v>3.90808503833121</v>
      </c>
      <c r="N70" s="66">
        <v>3.9333888104038799</v>
      </c>
      <c r="O70" s="66">
        <v>4.8245079376986704</v>
      </c>
      <c r="P70" s="66">
        <v>7.16117882481353</v>
      </c>
      <c r="Q70" s="66">
        <v>8.9028097488973597</v>
      </c>
      <c r="R70" s="66">
        <v>8.6094684611201693</v>
      </c>
      <c r="S70" s="66">
        <v>8.5445901261782904</v>
      </c>
      <c r="T70" s="66">
        <v>8.4079966839906799</v>
      </c>
      <c r="U70" s="66">
        <v>8.8988247119771096</v>
      </c>
      <c r="V70" s="66">
        <v>8.6044260027662496</v>
      </c>
      <c r="W70" s="66">
        <v>8.9733318859458606</v>
      </c>
      <c r="X70" s="66">
        <v>10.7600364643595</v>
      </c>
      <c r="Y70" s="66">
        <v>11.5890294497721</v>
      </c>
      <c r="Z70" s="66">
        <v>11.2504374236571</v>
      </c>
      <c r="AA70" s="66">
        <v>10.982705512417301</v>
      </c>
      <c r="AB70" s="66"/>
      <c r="AC70" s="7"/>
      <c r="AD70" s="7"/>
      <c r="AE70" s="7" t="s">
        <v>566</v>
      </c>
      <c r="AF70" s="10" t="s">
        <v>602</v>
      </c>
      <c r="AG70" s="30" t="str">
        <f t="shared" si="1"/>
        <v>Non-blank</v>
      </c>
    </row>
    <row r="71" spans="1:33" s="28" customFormat="1" ht="16.8" x14ac:dyDescent="0.3">
      <c r="A71" s="93"/>
      <c r="B71" s="7" t="s">
        <v>196</v>
      </c>
      <c r="C71" s="7" t="s">
        <v>197</v>
      </c>
      <c r="D71" s="7" t="s">
        <v>701</v>
      </c>
      <c r="E71" s="7" t="s">
        <v>109</v>
      </c>
      <c r="F71" s="66"/>
      <c r="G71" s="66"/>
      <c r="H71" s="66"/>
      <c r="I71" s="66"/>
      <c r="J71" s="66"/>
      <c r="K71" s="66"/>
      <c r="L71" s="66"/>
      <c r="M71" s="66"/>
      <c r="N71" s="66"/>
      <c r="O71" s="66"/>
      <c r="P71" s="66"/>
      <c r="Q71" s="66"/>
      <c r="R71" s="66"/>
      <c r="S71" s="66"/>
      <c r="T71" s="66">
        <v>1</v>
      </c>
      <c r="U71" s="66"/>
      <c r="V71" s="66"/>
      <c r="W71" s="66"/>
      <c r="X71" s="66"/>
      <c r="Y71" s="66"/>
      <c r="Z71" s="66"/>
      <c r="AA71" s="66"/>
      <c r="AB71" s="66"/>
      <c r="AC71" s="7"/>
      <c r="AD71" s="7"/>
      <c r="AE71" s="7" t="s">
        <v>779</v>
      </c>
      <c r="AF71" s="10" t="s">
        <v>780</v>
      </c>
      <c r="AG71" s="30" t="str">
        <f t="shared" si="1"/>
        <v>Non-blank</v>
      </c>
    </row>
    <row r="72" spans="1:33" s="28" customFormat="1" ht="16.8" x14ac:dyDescent="0.3">
      <c r="A72" s="93"/>
      <c r="B72" s="7" t="s">
        <v>196</v>
      </c>
      <c r="C72" s="7" t="s">
        <v>197</v>
      </c>
      <c r="D72" s="7" t="s">
        <v>701</v>
      </c>
      <c r="E72" s="7" t="s">
        <v>109</v>
      </c>
      <c r="F72" s="66"/>
      <c r="G72" s="66"/>
      <c r="H72" s="66"/>
      <c r="I72" s="66"/>
      <c r="J72" s="66"/>
      <c r="K72" s="66"/>
      <c r="L72" s="66"/>
      <c r="M72" s="66"/>
      <c r="N72" s="66"/>
      <c r="O72" s="66"/>
      <c r="P72" s="66"/>
      <c r="Q72" s="66"/>
      <c r="R72" s="66"/>
      <c r="S72" s="66"/>
      <c r="T72" s="66"/>
      <c r="U72" s="66"/>
      <c r="V72" s="66"/>
      <c r="W72" s="66"/>
      <c r="X72" s="66"/>
      <c r="Y72" s="66"/>
      <c r="Z72" s="66"/>
      <c r="AA72" s="66"/>
      <c r="AB72" s="66">
        <v>2</v>
      </c>
      <c r="AC72" s="7"/>
      <c r="AD72" s="7" t="s">
        <v>1189</v>
      </c>
      <c r="AE72" s="7"/>
      <c r="AF72" s="10" t="s">
        <v>1190</v>
      </c>
      <c r="AG72" s="30" t="str">
        <f t="shared" si="1"/>
        <v>Non-blank</v>
      </c>
    </row>
    <row r="73" spans="1:33" s="28" customFormat="1" ht="16.8" hidden="1" x14ac:dyDescent="0.3">
      <c r="A73" s="93"/>
      <c r="B73" s="7" t="s">
        <v>199</v>
      </c>
      <c r="C73" s="7" t="s">
        <v>200</v>
      </c>
      <c r="D73" s="7" t="s">
        <v>701</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30" hidden="1" x14ac:dyDescent="0.3">
      <c r="A74" s="93"/>
      <c r="B74" s="7" t="s">
        <v>202</v>
      </c>
      <c r="C74" s="7" t="s">
        <v>203</v>
      </c>
      <c r="D74" s="7" t="s">
        <v>702</v>
      </c>
      <c r="E74" s="7" t="s">
        <v>36</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60" x14ac:dyDescent="0.3">
      <c r="A75" s="93"/>
      <c r="B75" s="7" t="s">
        <v>205</v>
      </c>
      <c r="C75" s="7" t="s">
        <v>206</v>
      </c>
      <c r="D75" s="7" t="s">
        <v>702</v>
      </c>
      <c r="E75" s="7" t="s">
        <v>207</v>
      </c>
      <c r="F75" s="66"/>
      <c r="G75" s="66"/>
      <c r="H75" s="66"/>
      <c r="I75" s="66"/>
      <c r="J75" s="66"/>
      <c r="K75" s="66"/>
      <c r="L75" s="66"/>
      <c r="M75" s="66"/>
      <c r="N75" s="66"/>
      <c r="O75" s="66"/>
      <c r="P75" s="66"/>
      <c r="Q75" s="66"/>
      <c r="R75" s="66"/>
      <c r="S75" s="66"/>
      <c r="T75" s="66"/>
      <c r="U75" s="66"/>
      <c r="V75" s="66"/>
      <c r="W75" s="66">
        <v>0.62172139100000001</v>
      </c>
      <c r="X75" s="66"/>
      <c r="Y75" s="66"/>
      <c r="Z75" s="66"/>
      <c r="AA75" s="66"/>
      <c r="AB75" s="66"/>
      <c r="AC75" s="7"/>
      <c r="AD75" s="7"/>
      <c r="AE75" s="7" t="s">
        <v>604</v>
      </c>
      <c r="AF75" s="10" t="s">
        <v>605</v>
      </c>
      <c r="AG75" s="30" t="str">
        <f t="shared" si="1"/>
        <v>Non-blank</v>
      </c>
    </row>
    <row r="76" spans="1:33" s="28" customFormat="1" ht="60" hidden="1" x14ac:dyDescent="0.3">
      <c r="A76" s="93"/>
      <c r="B76" s="7" t="s">
        <v>209</v>
      </c>
      <c r="C76" s="7" t="s">
        <v>210</v>
      </c>
      <c r="D76" s="7" t="s">
        <v>702</v>
      </c>
      <c r="E76" s="7" t="s">
        <v>207</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60" hidden="1" x14ac:dyDescent="0.3">
      <c r="A77" s="93"/>
      <c r="B77" s="7" t="s">
        <v>212</v>
      </c>
      <c r="C77" s="7" t="s">
        <v>213</v>
      </c>
      <c r="D77" s="7" t="s">
        <v>702</v>
      </c>
      <c r="E77" s="7" t="s">
        <v>207</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16.8" hidden="1" x14ac:dyDescent="0.3">
      <c r="A78" s="93"/>
      <c r="B78" s="7" t="s">
        <v>215</v>
      </c>
      <c r="C78" s="7" t="s">
        <v>216</v>
      </c>
      <c r="D78" s="7" t="s">
        <v>703</v>
      </c>
      <c r="E78" s="7" t="s">
        <v>114</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30" x14ac:dyDescent="0.3">
      <c r="A79" s="93"/>
      <c r="B79" s="7" t="s">
        <v>218</v>
      </c>
      <c r="C79" s="7" t="s">
        <v>219</v>
      </c>
      <c r="D79" s="7" t="s">
        <v>703</v>
      </c>
      <c r="E79" s="7" t="s">
        <v>109</v>
      </c>
      <c r="F79" s="66">
        <v>3094</v>
      </c>
      <c r="G79" s="66">
        <v>1932</v>
      </c>
      <c r="H79" s="66">
        <v>3286</v>
      </c>
      <c r="I79" s="66">
        <v>3082</v>
      </c>
      <c r="J79" s="66">
        <v>3656</v>
      </c>
      <c r="K79" s="66">
        <v>3470</v>
      </c>
      <c r="L79" s="66">
        <v>3469</v>
      </c>
      <c r="M79" s="66">
        <v>3444</v>
      </c>
      <c r="N79" s="66">
        <v>3537</v>
      </c>
      <c r="O79" s="66">
        <v>3804</v>
      </c>
      <c r="P79" s="66">
        <v>4725</v>
      </c>
      <c r="Q79" s="66">
        <v>6204</v>
      </c>
      <c r="R79" s="66">
        <v>5892</v>
      </c>
      <c r="S79" s="66">
        <v>5445</v>
      </c>
      <c r="T79" s="66">
        <v>5223</v>
      </c>
      <c r="U79" s="66">
        <v>4712</v>
      </c>
      <c r="V79" s="66">
        <v>4352</v>
      </c>
      <c r="W79" s="66">
        <v>4027</v>
      </c>
      <c r="X79" s="66">
        <v>3951</v>
      </c>
      <c r="Y79" s="66">
        <v>3849</v>
      </c>
      <c r="Z79" s="66">
        <v>3762</v>
      </c>
      <c r="AA79" s="66">
        <v>3760</v>
      </c>
      <c r="AB79" s="66"/>
      <c r="AC79" s="7"/>
      <c r="AD79" s="7" t="s">
        <v>1178</v>
      </c>
      <c r="AE79" s="7" t="s">
        <v>1179</v>
      </c>
      <c r="AF79" s="10" t="s">
        <v>1180</v>
      </c>
      <c r="AG79" s="30" t="str">
        <f t="shared" si="1"/>
        <v>Non-blank</v>
      </c>
    </row>
    <row r="80" spans="1:33" s="28" customFormat="1" ht="16.8" x14ac:dyDescent="0.3">
      <c r="A80" s="93"/>
      <c r="B80" s="7" t="s">
        <v>218</v>
      </c>
      <c r="C80" s="7" t="s">
        <v>219</v>
      </c>
      <c r="D80" s="7" t="s">
        <v>703</v>
      </c>
      <c r="E80" s="7" t="s">
        <v>109</v>
      </c>
      <c r="F80" s="66"/>
      <c r="G80" s="66"/>
      <c r="H80" s="66"/>
      <c r="I80" s="66"/>
      <c r="J80" s="66"/>
      <c r="K80" s="66"/>
      <c r="L80" s="66"/>
      <c r="M80" s="66"/>
      <c r="N80" s="66"/>
      <c r="O80" s="66"/>
      <c r="P80" s="66">
        <v>6130</v>
      </c>
      <c r="Q80" s="66"/>
      <c r="R80" s="66"/>
      <c r="S80" s="66"/>
      <c r="T80" s="66"/>
      <c r="U80" s="66">
        <v>6379</v>
      </c>
      <c r="V80" s="66"/>
      <c r="W80" s="66"/>
      <c r="X80" s="66"/>
      <c r="Y80" s="66"/>
      <c r="Z80" s="66"/>
      <c r="AA80" s="66"/>
      <c r="AB80" s="66"/>
      <c r="AC80" s="7"/>
      <c r="AD80" s="7"/>
      <c r="AE80" s="7" t="s">
        <v>2012</v>
      </c>
      <c r="AF80" s="10" t="s">
        <v>2013</v>
      </c>
      <c r="AG80" s="30" t="str">
        <f t="shared" si="1"/>
        <v>Non-blank</v>
      </c>
    </row>
    <row r="81" spans="1:33" s="28" customFormat="1" ht="16.8" x14ac:dyDescent="0.3">
      <c r="A81" s="93"/>
      <c r="B81" s="7" t="s">
        <v>221</v>
      </c>
      <c r="C81" s="7" t="s">
        <v>222</v>
      </c>
      <c r="D81" s="7" t="s">
        <v>703</v>
      </c>
      <c r="E81" s="7" t="s">
        <v>114</v>
      </c>
      <c r="F81" s="66"/>
      <c r="G81" s="66"/>
      <c r="H81" s="66"/>
      <c r="I81" s="66"/>
      <c r="J81" s="66"/>
      <c r="K81" s="66"/>
      <c r="L81" s="66"/>
      <c r="M81" s="66"/>
      <c r="N81" s="66"/>
      <c r="O81" s="66"/>
      <c r="P81" s="66">
        <v>104.5</v>
      </c>
      <c r="Q81" s="66"/>
      <c r="R81" s="66"/>
      <c r="S81" s="66"/>
      <c r="T81" s="66"/>
      <c r="U81" s="66">
        <v>104.5</v>
      </c>
      <c r="V81" s="66"/>
      <c r="W81" s="66"/>
      <c r="X81" s="66"/>
      <c r="Y81" s="66"/>
      <c r="Z81" s="66"/>
      <c r="AA81" s="66"/>
      <c r="AB81" s="66"/>
      <c r="AC81" s="7"/>
      <c r="AD81" s="7"/>
      <c r="AE81" s="7" t="s">
        <v>2012</v>
      </c>
      <c r="AF81" s="10" t="s">
        <v>2013</v>
      </c>
      <c r="AG81" s="30" t="str">
        <f t="shared" si="1"/>
        <v>Non-blank</v>
      </c>
    </row>
    <row r="82" spans="1:33" s="28" customFormat="1" ht="16.8" x14ac:dyDescent="0.3">
      <c r="A82" s="93"/>
      <c r="B82" s="7" t="s">
        <v>224</v>
      </c>
      <c r="C82" s="7" t="s">
        <v>225</v>
      </c>
      <c r="D82" s="7" t="s">
        <v>703</v>
      </c>
      <c r="E82" s="7" t="s">
        <v>114</v>
      </c>
      <c r="F82" s="66"/>
      <c r="G82" s="66"/>
      <c r="H82" s="66"/>
      <c r="I82" s="66"/>
      <c r="J82" s="66"/>
      <c r="K82" s="66"/>
      <c r="L82" s="66"/>
      <c r="M82" s="66"/>
      <c r="N82" s="66"/>
      <c r="O82" s="66"/>
      <c r="P82" s="66">
        <v>1278.8</v>
      </c>
      <c r="Q82" s="66"/>
      <c r="R82" s="66"/>
      <c r="S82" s="66"/>
      <c r="T82" s="66"/>
      <c r="U82" s="66">
        <v>1571.2</v>
      </c>
      <c r="V82" s="66"/>
      <c r="W82" s="66"/>
      <c r="X82" s="66"/>
      <c r="Y82" s="66"/>
      <c r="Z82" s="66"/>
      <c r="AA82" s="66"/>
      <c r="AB82" s="66"/>
      <c r="AC82" s="7"/>
      <c r="AD82" s="7"/>
      <c r="AE82" s="7" t="s">
        <v>2012</v>
      </c>
      <c r="AF82" s="10" t="s">
        <v>2013</v>
      </c>
      <c r="AG82" s="30" t="str">
        <f t="shared" si="1"/>
        <v>Non-blank</v>
      </c>
    </row>
    <row r="83" spans="1:33" s="28" customFormat="1" ht="30" x14ac:dyDescent="0.3">
      <c r="A83" s="93"/>
      <c r="B83" s="7" t="s">
        <v>228</v>
      </c>
      <c r="C83" s="7" t="s">
        <v>227</v>
      </c>
      <c r="D83" s="7" t="s">
        <v>703</v>
      </c>
      <c r="E83" s="7" t="s">
        <v>109</v>
      </c>
      <c r="F83" s="66"/>
      <c r="G83" s="66"/>
      <c r="H83" s="66"/>
      <c r="I83" s="66"/>
      <c r="J83" s="66"/>
      <c r="K83" s="66"/>
      <c r="L83" s="66"/>
      <c r="M83" s="66"/>
      <c r="N83" s="66"/>
      <c r="O83" s="66"/>
      <c r="P83" s="66"/>
      <c r="Q83" s="66"/>
      <c r="R83" s="66"/>
      <c r="S83" s="66"/>
      <c r="T83" s="66"/>
      <c r="U83" s="66"/>
      <c r="V83" s="66"/>
      <c r="W83" s="66"/>
      <c r="X83" s="66"/>
      <c r="Y83" s="66"/>
      <c r="Z83" s="66"/>
      <c r="AA83" s="66"/>
      <c r="AB83" s="66">
        <v>3</v>
      </c>
      <c r="AC83" s="7"/>
      <c r="AD83" s="7" t="s">
        <v>1182</v>
      </c>
      <c r="AE83" s="7"/>
      <c r="AF83" s="10" t="s">
        <v>1183</v>
      </c>
      <c r="AG83" s="30" t="str">
        <f t="shared" si="1"/>
        <v>Non-blank</v>
      </c>
    </row>
    <row r="84" spans="1:33" s="28" customFormat="1" ht="45" x14ac:dyDescent="0.3">
      <c r="A84" s="93"/>
      <c r="B84" s="7" t="s">
        <v>231</v>
      </c>
      <c r="C84" s="7" t="s">
        <v>229</v>
      </c>
      <c r="D84" s="7" t="s">
        <v>703</v>
      </c>
      <c r="E84" s="7" t="s">
        <v>109</v>
      </c>
      <c r="F84" s="66"/>
      <c r="G84" s="66"/>
      <c r="H84" s="66"/>
      <c r="I84" s="66"/>
      <c r="J84" s="66"/>
      <c r="K84" s="66"/>
      <c r="L84" s="66"/>
      <c r="M84" s="66"/>
      <c r="N84" s="66"/>
      <c r="O84" s="66"/>
      <c r="P84" s="66"/>
      <c r="Q84" s="66"/>
      <c r="R84" s="66"/>
      <c r="S84" s="66"/>
      <c r="T84" s="66"/>
      <c r="U84" s="66"/>
      <c r="V84" s="66"/>
      <c r="W84" s="66"/>
      <c r="X84" s="66">
        <v>250</v>
      </c>
      <c r="Y84" s="66"/>
      <c r="Z84" s="66"/>
      <c r="AA84" s="66"/>
      <c r="AB84" s="66"/>
      <c r="AC84" s="7" t="s">
        <v>1187</v>
      </c>
      <c r="AD84" s="7" t="s">
        <v>1184</v>
      </c>
      <c r="AE84" s="7"/>
      <c r="AF84" s="10" t="s">
        <v>1185</v>
      </c>
      <c r="AG84" s="30" t="str">
        <f t="shared" si="1"/>
        <v>Non-blank</v>
      </c>
    </row>
    <row r="85" spans="1:33" s="28" customFormat="1" ht="30" x14ac:dyDescent="0.3">
      <c r="A85" s="93"/>
      <c r="B85" s="7" t="s">
        <v>231</v>
      </c>
      <c r="C85" s="7" t="s">
        <v>229</v>
      </c>
      <c r="D85" s="7" t="s">
        <v>703</v>
      </c>
      <c r="E85" s="7" t="s">
        <v>109</v>
      </c>
      <c r="F85" s="66"/>
      <c r="G85" s="66"/>
      <c r="H85" s="66"/>
      <c r="I85" s="66"/>
      <c r="J85" s="66"/>
      <c r="K85" s="66"/>
      <c r="L85" s="66"/>
      <c r="M85" s="66"/>
      <c r="N85" s="66"/>
      <c r="O85" s="66"/>
      <c r="P85" s="66"/>
      <c r="Q85" s="66"/>
      <c r="R85" s="66"/>
      <c r="S85" s="66"/>
      <c r="T85" s="66"/>
      <c r="U85" s="66"/>
      <c r="V85" s="66"/>
      <c r="W85" s="66"/>
      <c r="X85" s="66"/>
      <c r="Y85" s="66"/>
      <c r="Z85" s="66"/>
      <c r="AA85" s="66"/>
      <c r="AB85" s="66">
        <v>46</v>
      </c>
      <c r="AC85" s="7" t="s">
        <v>1188</v>
      </c>
      <c r="AD85" s="7" t="s">
        <v>581</v>
      </c>
      <c r="AE85" s="7"/>
      <c r="AF85" s="10" t="s">
        <v>1186</v>
      </c>
      <c r="AG85" s="30" t="str">
        <f t="shared" si="1"/>
        <v>Non-blank</v>
      </c>
    </row>
    <row r="86" spans="1:33" s="28" customFormat="1" ht="60" x14ac:dyDescent="0.3">
      <c r="A86" s="93"/>
      <c r="B86" s="7" t="s">
        <v>231</v>
      </c>
      <c r="C86" s="7" t="s">
        <v>229</v>
      </c>
      <c r="D86" s="7" t="s">
        <v>703</v>
      </c>
      <c r="E86" s="7" t="s">
        <v>109</v>
      </c>
      <c r="F86" s="66"/>
      <c r="G86" s="66"/>
      <c r="H86" s="66"/>
      <c r="I86" s="66"/>
      <c r="J86" s="66"/>
      <c r="K86" s="66"/>
      <c r="L86" s="66"/>
      <c r="M86" s="66"/>
      <c r="N86" s="66"/>
      <c r="O86" s="66"/>
      <c r="P86" s="66"/>
      <c r="Q86" s="66"/>
      <c r="R86" s="66"/>
      <c r="S86" s="66"/>
      <c r="T86" s="66"/>
      <c r="U86" s="66"/>
      <c r="V86" s="66"/>
      <c r="W86" s="66"/>
      <c r="X86" s="66"/>
      <c r="Y86" s="66"/>
      <c r="Z86" s="66"/>
      <c r="AA86" s="66"/>
      <c r="AB86" s="66">
        <v>296</v>
      </c>
      <c r="AC86" s="7" t="s">
        <v>2046</v>
      </c>
      <c r="AD86" s="7" t="s">
        <v>2045</v>
      </c>
      <c r="AE86" s="7"/>
      <c r="AF86" s="10"/>
      <c r="AG86" s="30" t="str">
        <f t="shared" si="1"/>
        <v>Non-blank</v>
      </c>
    </row>
    <row r="87" spans="1:33" s="28" customFormat="1" ht="30" x14ac:dyDescent="0.3">
      <c r="A87" s="93" t="s">
        <v>592</v>
      </c>
      <c r="B87" s="7" t="s">
        <v>233</v>
      </c>
      <c r="C87" s="7" t="s">
        <v>234</v>
      </c>
      <c r="D87" s="7" t="s">
        <v>701</v>
      </c>
      <c r="E87" s="7" t="s">
        <v>32</v>
      </c>
      <c r="F87" s="66"/>
      <c r="G87" s="66"/>
      <c r="H87" s="66"/>
      <c r="I87" s="66"/>
      <c r="J87" s="66"/>
      <c r="K87" s="66"/>
      <c r="L87" s="66"/>
      <c r="M87" s="66"/>
      <c r="N87" s="66"/>
      <c r="O87" s="66"/>
      <c r="P87" s="66"/>
      <c r="Q87" s="66"/>
      <c r="R87" s="66"/>
      <c r="S87" s="66"/>
      <c r="T87" s="66"/>
      <c r="U87" s="66"/>
      <c r="V87" s="66"/>
      <c r="W87" s="66">
        <v>19</v>
      </c>
      <c r="X87" s="66"/>
      <c r="Y87" s="66"/>
      <c r="Z87" s="66"/>
      <c r="AA87" s="66"/>
      <c r="AB87" s="66"/>
      <c r="AC87" s="7"/>
      <c r="AD87" s="7"/>
      <c r="AE87" s="7" t="s">
        <v>606</v>
      </c>
      <c r="AF87" s="10" t="s">
        <v>565</v>
      </c>
      <c r="AG87" s="30" t="str">
        <f t="shared" si="1"/>
        <v>Non-blank</v>
      </c>
    </row>
    <row r="88" spans="1:33" s="28" customFormat="1" ht="30" x14ac:dyDescent="0.3">
      <c r="A88" s="93"/>
      <c r="B88" s="7" t="s">
        <v>233</v>
      </c>
      <c r="C88" s="7" t="s">
        <v>234</v>
      </c>
      <c r="D88" s="7" t="s">
        <v>701</v>
      </c>
      <c r="E88" s="7" t="s">
        <v>32</v>
      </c>
      <c r="F88" s="66"/>
      <c r="G88" s="66"/>
      <c r="H88" s="66"/>
      <c r="I88" s="66"/>
      <c r="J88" s="66"/>
      <c r="K88" s="66"/>
      <c r="L88" s="66"/>
      <c r="M88" s="66">
        <v>14</v>
      </c>
      <c r="N88" s="66"/>
      <c r="O88" s="66"/>
      <c r="P88" s="66"/>
      <c r="Q88" s="66"/>
      <c r="R88" s="66"/>
      <c r="S88" s="66"/>
      <c r="T88" s="66"/>
      <c r="U88" s="66"/>
      <c r="V88" s="66"/>
      <c r="W88" s="66"/>
      <c r="X88" s="66"/>
      <c r="Y88" s="66"/>
      <c r="Z88" s="66"/>
      <c r="AA88" s="66"/>
      <c r="AB88" s="66"/>
      <c r="AC88" s="7"/>
      <c r="AD88" s="7"/>
      <c r="AE88" s="7" t="s">
        <v>607</v>
      </c>
      <c r="AF88" s="10" t="s">
        <v>608</v>
      </c>
      <c r="AG88" s="30" t="str">
        <f t="shared" si="1"/>
        <v>Non-blank</v>
      </c>
    </row>
    <row r="89" spans="1:33" s="28" customFormat="1" ht="30" x14ac:dyDescent="0.3">
      <c r="A89" s="93"/>
      <c r="B89" s="7" t="s">
        <v>233</v>
      </c>
      <c r="C89" s="7" t="s">
        <v>234</v>
      </c>
      <c r="D89" s="7" t="s">
        <v>701</v>
      </c>
      <c r="E89" s="7" t="s">
        <v>32</v>
      </c>
      <c r="F89" s="66"/>
      <c r="G89" s="66"/>
      <c r="H89" s="66"/>
      <c r="I89" s="66"/>
      <c r="J89" s="66"/>
      <c r="K89" s="66"/>
      <c r="L89" s="66"/>
      <c r="M89" s="66">
        <v>19.2</v>
      </c>
      <c r="N89" s="66"/>
      <c r="O89" s="66"/>
      <c r="P89" s="66"/>
      <c r="Q89" s="66"/>
      <c r="R89" s="66"/>
      <c r="S89" s="66"/>
      <c r="T89" s="66"/>
      <c r="U89" s="66"/>
      <c r="V89" s="66"/>
      <c r="W89" s="66"/>
      <c r="X89" s="66"/>
      <c r="Y89" s="66"/>
      <c r="Z89" s="66"/>
      <c r="AA89" s="66"/>
      <c r="AB89" s="66"/>
      <c r="AC89" s="7" t="s">
        <v>1191</v>
      </c>
      <c r="AD89" s="7" t="s">
        <v>1175</v>
      </c>
      <c r="AE89" s="7"/>
      <c r="AF89" s="10" t="s">
        <v>1176</v>
      </c>
      <c r="AG89" s="30" t="str">
        <f t="shared" si="1"/>
        <v>Non-blank</v>
      </c>
    </row>
    <row r="90" spans="1:33" s="28" customFormat="1" ht="45" x14ac:dyDescent="0.3">
      <c r="A90" s="93"/>
      <c r="B90" s="7" t="s">
        <v>233</v>
      </c>
      <c r="C90" s="7" t="s">
        <v>234</v>
      </c>
      <c r="D90" s="7" t="s">
        <v>701</v>
      </c>
      <c r="E90" s="7" t="s">
        <v>32</v>
      </c>
      <c r="F90" s="66"/>
      <c r="G90" s="66"/>
      <c r="H90" s="66"/>
      <c r="I90" s="66"/>
      <c r="J90" s="66"/>
      <c r="K90" s="66"/>
      <c r="L90" s="66"/>
      <c r="M90" s="66"/>
      <c r="N90" s="66"/>
      <c r="O90" s="66"/>
      <c r="P90" s="66"/>
      <c r="Q90" s="66"/>
      <c r="R90" s="66"/>
      <c r="S90" s="66"/>
      <c r="T90" s="66"/>
      <c r="U90" s="66"/>
      <c r="V90" s="66"/>
      <c r="W90" s="66"/>
      <c r="X90" s="66">
        <v>13.1</v>
      </c>
      <c r="Y90" s="66"/>
      <c r="Z90" s="66"/>
      <c r="AA90" s="66"/>
      <c r="AB90" s="66"/>
      <c r="AC90" s="7" t="s">
        <v>1192</v>
      </c>
      <c r="AD90" s="7" t="s">
        <v>1184</v>
      </c>
      <c r="AE90" s="7" t="s">
        <v>1193</v>
      </c>
      <c r="AF90" s="10" t="s">
        <v>1185</v>
      </c>
      <c r="AG90" s="30" t="str">
        <f t="shared" si="1"/>
        <v>Non-blank</v>
      </c>
    </row>
    <row r="91" spans="1:33" s="28" customFormat="1" ht="45" x14ac:dyDescent="0.3">
      <c r="A91" s="93"/>
      <c r="B91" s="7" t="s">
        <v>233</v>
      </c>
      <c r="C91" s="7" t="s">
        <v>234</v>
      </c>
      <c r="D91" s="7" t="s">
        <v>701</v>
      </c>
      <c r="E91" s="7" t="s">
        <v>32</v>
      </c>
      <c r="F91" s="66"/>
      <c r="G91" s="66"/>
      <c r="H91" s="66"/>
      <c r="I91" s="66"/>
      <c r="J91" s="66"/>
      <c r="K91" s="66"/>
      <c r="L91" s="66"/>
      <c r="M91" s="66"/>
      <c r="N91" s="66"/>
      <c r="O91" s="66"/>
      <c r="P91" s="66"/>
      <c r="Q91" s="66"/>
      <c r="R91" s="66"/>
      <c r="S91" s="66"/>
      <c r="T91" s="66"/>
      <c r="U91" s="66"/>
      <c r="V91" s="66"/>
      <c r="W91" s="66"/>
      <c r="X91" s="66">
        <v>7.5979999999999999</v>
      </c>
      <c r="Y91" s="66"/>
      <c r="Z91" s="66"/>
      <c r="AA91" s="66"/>
      <c r="AB91" s="66"/>
      <c r="AC91" s="7"/>
      <c r="AD91" s="7" t="s">
        <v>1184</v>
      </c>
      <c r="AE91" s="7" t="s">
        <v>1193</v>
      </c>
      <c r="AF91" s="10" t="s">
        <v>1185</v>
      </c>
      <c r="AG91" s="30" t="str">
        <f t="shared" si="1"/>
        <v>Non-blank</v>
      </c>
    </row>
    <row r="92" spans="1:33" s="28" customFormat="1" ht="30" x14ac:dyDescent="0.3">
      <c r="A92" s="93"/>
      <c r="B92" s="7" t="s">
        <v>236</v>
      </c>
      <c r="C92" s="7" t="s">
        <v>237</v>
      </c>
      <c r="D92" s="7" t="s">
        <v>701</v>
      </c>
      <c r="E92" s="7" t="s">
        <v>32</v>
      </c>
      <c r="F92" s="66"/>
      <c r="G92" s="66"/>
      <c r="H92" s="66"/>
      <c r="I92" s="66"/>
      <c r="J92" s="66"/>
      <c r="K92" s="66"/>
      <c r="L92" s="66"/>
      <c r="M92" s="66"/>
      <c r="N92" s="66"/>
      <c r="O92" s="66"/>
      <c r="P92" s="66"/>
      <c r="Q92" s="66"/>
      <c r="R92" s="66"/>
      <c r="S92" s="66"/>
      <c r="T92" s="66"/>
      <c r="U92" s="66"/>
      <c r="V92" s="66"/>
      <c r="W92" s="66">
        <v>42</v>
      </c>
      <c r="X92" s="66"/>
      <c r="Y92" s="66"/>
      <c r="Z92" s="66"/>
      <c r="AA92" s="66"/>
      <c r="AB92" s="66"/>
      <c r="AC92" s="7"/>
      <c r="AD92" s="7"/>
      <c r="AE92" s="7" t="s">
        <v>606</v>
      </c>
      <c r="AF92" s="10" t="s">
        <v>565</v>
      </c>
      <c r="AG92" s="30" t="str">
        <f t="shared" si="1"/>
        <v>Non-blank</v>
      </c>
    </row>
    <row r="93" spans="1:33" s="28" customFormat="1" ht="30" x14ac:dyDescent="0.3">
      <c r="A93" s="93"/>
      <c r="B93" s="7" t="s">
        <v>236</v>
      </c>
      <c r="C93" s="7" t="s">
        <v>237</v>
      </c>
      <c r="D93" s="7" t="s">
        <v>701</v>
      </c>
      <c r="E93" s="7" t="s">
        <v>32</v>
      </c>
      <c r="F93" s="66"/>
      <c r="G93" s="66"/>
      <c r="H93" s="66"/>
      <c r="I93" s="66"/>
      <c r="J93" s="66"/>
      <c r="K93" s="66"/>
      <c r="L93" s="66"/>
      <c r="M93" s="66">
        <v>43</v>
      </c>
      <c r="N93" s="66"/>
      <c r="O93" s="66"/>
      <c r="P93" s="66"/>
      <c r="Q93" s="66"/>
      <c r="R93" s="66"/>
      <c r="S93" s="66"/>
      <c r="T93" s="66"/>
      <c r="U93" s="66"/>
      <c r="V93" s="66"/>
      <c r="W93" s="66"/>
      <c r="X93" s="66"/>
      <c r="Y93" s="66"/>
      <c r="Z93" s="66"/>
      <c r="AA93" s="66"/>
      <c r="AB93" s="66"/>
      <c r="AC93" s="7"/>
      <c r="AD93" s="7"/>
      <c r="AE93" s="7" t="s">
        <v>607</v>
      </c>
      <c r="AF93" s="10" t="s">
        <v>608</v>
      </c>
      <c r="AG93" s="30" t="str">
        <f t="shared" si="1"/>
        <v>Non-blank</v>
      </c>
    </row>
    <row r="94" spans="1:33" s="28" customFormat="1" ht="45" x14ac:dyDescent="0.3">
      <c r="A94" s="93"/>
      <c r="B94" s="7" t="s">
        <v>236</v>
      </c>
      <c r="C94" s="7" t="s">
        <v>237</v>
      </c>
      <c r="D94" s="7" t="s">
        <v>701</v>
      </c>
      <c r="E94" s="7" t="s">
        <v>32</v>
      </c>
      <c r="F94" s="66"/>
      <c r="G94" s="66"/>
      <c r="H94" s="66">
        <v>42</v>
      </c>
      <c r="I94" s="66"/>
      <c r="J94" s="66"/>
      <c r="K94" s="66"/>
      <c r="L94" s="66"/>
      <c r="M94" s="66"/>
      <c r="N94" s="66"/>
      <c r="O94" s="66"/>
      <c r="P94" s="66"/>
      <c r="Q94" s="66"/>
      <c r="R94" s="66"/>
      <c r="S94" s="66"/>
      <c r="T94" s="66"/>
      <c r="U94" s="66"/>
      <c r="V94" s="66"/>
      <c r="W94" s="66"/>
      <c r="X94" s="66"/>
      <c r="Y94" s="66"/>
      <c r="Z94" s="66"/>
      <c r="AA94" s="66"/>
      <c r="AB94" s="66"/>
      <c r="AC94" s="7"/>
      <c r="AD94" s="7"/>
      <c r="AE94" s="7" t="s">
        <v>1994</v>
      </c>
      <c r="AF94" s="10"/>
      <c r="AG94" s="30" t="str">
        <f t="shared" si="1"/>
        <v>Non-blank</v>
      </c>
    </row>
    <row r="95" spans="1:33" s="28" customFormat="1" ht="30" x14ac:dyDescent="0.3">
      <c r="A95" s="93"/>
      <c r="B95" s="7" t="s">
        <v>236</v>
      </c>
      <c r="C95" s="7" t="s">
        <v>237</v>
      </c>
      <c r="D95" s="7" t="s">
        <v>701</v>
      </c>
      <c r="E95" s="7" t="s">
        <v>32</v>
      </c>
      <c r="F95" s="66"/>
      <c r="G95" s="66"/>
      <c r="H95" s="66"/>
      <c r="I95" s="66"/>
      <c r="J95" s="66"/>
      <c r="K95" s="66">
        <v>48</v>
      </c>
      <c r="L95" s="66"/>
      <c r="M95" s="66"/>
      <c r="N95" s="66"/>
      <c r="O95" s="66"/>
      <c r="P95" s="66"/>
      <c r="Q95" s="66"/>
      <c r="R95" s="66"/>
      <c r="S95" s="66"/>
      <c r="T95" s="66"/>
      <c r="U95" s="66"/>
      <c r="V95" s="66"/>
      <c r="W95" s="66"/>
      <c r="X95" s="66"/>
      <c r="Y95" s="66"/>
      <c r="Z95" s="66"/>
      <c r="AA95" s="66"/>
      <c r="AB95" s="66"/>
      <c r="AC95" s="7"/>
      <c r="AD95" s="7"/>
      <c r="AE95" s="7" t="s">
        <v>1995</v>
      </c>
      <c r="AF95" s="54" t="s">
        <v>1984</v>
      </c>
      <c r="AG95" s="30" t="str">
        <f t="shared" si="1"/>
        <v>Non-blank</v>
      </c>
    </row>
    <row r="96" spans="1:33" s="28" customFormat="1" ht="30" x14ac:dyDescent="0.3">
      <c r="A96" s="93"/>
      <c r="B96" s="7" t="s">
        <v>236</v>
      </c>
      <c r="C96" s="7" t="s">
        <v>237</v>
      </c>
      <c r="D96" s="7" t="s">
        <v>701</v>
      </c>
      <c r="E96" s="7" t="s">
        <v>32</v>
      </c>
      <c r="F96" s="66"/>
      <c r="G96" s="66"/>
      <c r="H96" s="66"/>
      <c r="I96" s="66"/>
      <c r="J96" s="66"/>
      <c r="K96" s="66"/>
      <c r="L96" s="66"/>
      <c r="M96" s="66">
        <v>49</v>
      </c>
      <c r="N96" s="66"/>
      <c r="O96" s="66"/>
      <c r="P96" s="66"/>
      <c r="Q96" s="66"/>
      <c r="R96" s="66"/>
      <c r="S96" s="66"/>
      <c r="T96" s="66"/>
      <c r="U96" s="66"/>
      <c r="V96" s="66"/>
      <c r="W96" s="66"/>
      <c r="X96" s="66"/>
      <c r="Y96" s="66"/>
      <c r="Z96" s="66"/>
      <c r="AA96" s="66"/>
      <c r="AB96" s="66"/>
      <c r="AC96" s="7"/>
      <c r="AD96" s="7"/>
      <c r="AE96" s="7" t="s">
        <v>1986</v>
      </c>
      <c r="AF96" s="10"/>
      <c r="AG96" s="30" t="str">
        <f t="shared" si="1"/>
        <v>Non-blank</v>
      </c>
    </row>
    <row r="97" spans="1:33" s="28" customFormat="1" ht="30" x14ac:dyDescent="0.3">
      <c r="A97" s="93"/>
      <c r="B97" s="7" t="s">
        <v>236</v>
      </c>
      <c r="C97" s="7" t="s">
        <v>237</v>
      </c>
      <c r="D97" s="7" t="s">
        <v>701</v>
      </c>
      <c r="E97" s="7" t="s">
        <v>32</v>
      </c>
      <c r="F97" s="66"/>
      <c r="G97" s="66"/>
      <c r="H97" s="66"/>
      <c r="I97" s="66"/>
      <c r="J97" s="66"/>
      <c r="K97" s="66"/>
      <c r="L97" s="66"/>
      <c r="M97" s="66"/>
      <c r="N97" s="66">
        <v>42.000000000000007</v>
      </c>
      <c r="O97" s="66"/>
      <c r="P97" s="66"/>
      <c r="Q97" s="66"/>
      <c r="R97" s="66"/>
      <c r="S97" s="66"/>
      <c r="T97" s="66"/>
      <c r="U97" s="66"/>
      <c r="V97" s="66"/>
      <c r="W97" s="66"/>
      <c r="X97" s="66"/>
      <c r="Y97" s="66"/>
      <c r="Z97" s="66"/>
      <c r="AA97" s="66"/>
      <c r="AB97" s="66"/>
      <c r="AC97" s="7"/>
      <c r="AD97" s="7"/>
      <c r="AE97" s="7" t="s">
        <v>1992</v>
      </c>
      <c r="AF97" s="10"/>
      <c r="AG97" s="30" t="str">
        <f t="shared" si="1"/>
        <v>Non-blank</v>
      </c>
    </row>
    <row r="98" spans="1:33" s="28" customFormat="1" ht="30" x14ac:dyDescent="0.3">
      <c r="A98" s="93"/>
      <c r="B98" s="7" t="s">
        <v>239</v>
      </c>
      <c r="C98" s="7" t="s">
        <v>240</v>
      </c>
      <c r="D98" s="7" t="s">
        <v>701</v>
      </c>
      <c r="E98" s="7" t="s">
        <v>32</v>
      </c>
      <c r="F98" s="66"/>
      <c r="G98" s="66"/>
      <c r="H98" s="66"/>
      <c r="I98" s="66"/>
      <c r="J98" s="66"/>
      <c r="K98" s="66"/>
      <c r="L98" s="66"/>
      <c r="M98" s="66"/>
      <c r="N98" s="66"/>
      <c r="O98" s="66"/>
      <c r="P98" s="66"/>
      <c r="Q98" s="66"/>
      <c r="R98" s="66"/>
      <c r="S98" s="66"/>
      <c r="T98" s="66"/>
      <c r="U98" s="66"/>
      <c r="V98" s="66"/>
      <c r="W98" s="66">
        <v>12</v>
      </c>
      <c r="X98" s="66"/>
      <c r="Y98" s="66"/>
      <c r="Z98" s="66"/>
      <c r="AA98" s="66"/>
      <c r="AB98" s="66"/>
      <c r="AC98" s="7"/>
      <c r="AD98" s="7"/>
      <c r="AE98" s="7" t="s">
        <v>606</v>
      </c>
      <c r="AF98" s="10" t="s">
        <v>565</v>
      </c>
      <c r="AG98" s="30" t="str">
        <f t="shared" si="1"/>
        <v>Non-blank</v>
      </c>
    </row>
    <row r="99" spans="1:33" s="28" customFormat="1" ht="30" x14ac:dyDescent="0.3">
      <c r="A99" s="93"/>
      <c r="B99" s="7" t="s">
        <v>239</v>
      </c>
      <c r="C99" s="7" t="s">
        <v>240</v>
      </c>
      <c r="D99" s="7" t="s">
        <v>701</v>
      </c>
      <c r="E99" s="7" t="s">
        <v>32</v>
      </c>
      <c r="F99" s="66"/>
      <c r="G99" s="66"/>
      <c r="H99" s="66"/>
      <c r="I99" s="66"/>
      <c r="J99" s="66"/>
      <c r="K99" s="66"/>
      <c r="L99" s="66"/>
      <c r="M99" s="66">
        <v>12</v>
      </c>
      <c r="N99" s="66"/>
      <c r="O99" s="66"/>
      <c r="P99" s="66"/>
      <c r="Q99" s="66"/>
      <c r="R99" s="66"/>
      <c r="S99" s="66"/>
      <c r="T99" s="66"/>
      <c r="U99" s="66"/>
      <c r="V99" s="66"/>
      <c r="W99" s="66"/>
      <c r="X99" s="66"/>
      <c r="Y99" s="66"/>
      <c r="Z99" s="66"/>
      <c r="AA99" s="66"/>
      <c r="AB99" s="66"/>
      <c r="AC99" s="7"/>
      <c r="AD99" s="7"/>
      <c r="AE99" s="7" t="s">
        <v>607</v>
      </c>
      <c r="AF99" s="10" t="s">
        <v>608</v>
      </c>
      <c r="AG99" s="30" t="str">
        <f t="shared" si="1"/>
        <v>Non-blank</v>
      </c>
    </row>
    <row r="100" spans="1:33" s="28" customFormat="1" ht="30" x14ac:dyDescent="0.3">
      <c r="A100" s="93"/>
      <c r="B100" s="7" t="s">
        <v>239</v>
      </c>
      <c r="C100" s="7" t="s">
        <v>240</v>
      </c>
      <c r="D100" s="7" t="s">
        <v>701</v>
      </c>
      <c r="E100" s="7" t="s">
        <v>32</v>
      </c>
      <c r="F100" s="66"/>
      <c r="G100" s="66"/>
      <c r="H100" s="66"/>
      <c r="I100" s="66"/>
      <c r="J100" s="66"/>
      <c r="K100" s="66"/>
      <c r="L100" s="66"/>
      <c r="M100" s="66"/>
      <c r="N100" s="66"/>
      <c r="O100" s="66"/>
      <c r="P100" s="66"/>
      <c r="Q100" s="66"/>
      <c r="R100" s="66"/>
      <c r="S100" s="66">
        <v>4.8</v>
      </c>
      <c r="T100" s="66"/>
      <c r="U100" s="66"/>
      <c r="V100" s="66"/>
      <c r="W100" s="66"/>
      <c r="X100" s="66"/>
      <c r="Y100" s="66"/>
      <c r="Z100" s="66"/>
      <c r="AA100" s="66"/>
      <c r="AB100" s="66"/>
      <c r="AC100" s="7"/>
      <c r="AD100" s="7"/>
      <c r="AE100" s="7" t="s">
        <v>609</v>
      </c>
      <c r="AF100" s="10" t="s">
        <v>610</v>
      </c>
      <c r="AG100" s="30" t="str">
        <f t="shared" si="1"/>
        <v>Non-blank</v>
      </c>
    </row>
    <row r="101" spans="1:33" s="28" customFormat="1" ht="75" x14ac:dyDescent="0.3">
      <c r="A101" s="93"/>
      <c r="B101" s="7" t="s">
        <v>239</v>
      </c>
      <c r="C101" s="7" t="s">
        <v>240</v>
      </c>
      <c r="D101" s="7" t="s">
        <v>701</v>
      </c>
      <c r="E101" s="7" t="s">
        <v>32</v>
      </c>
      <c r="F101" s="66"/>
      <c r="G101" s="66"/>
      <c r="H101" s="66"/>
      <c r="I101" s="66"/>
      <c r="J101" s="66"/>
      <c r="K101" s="66"/>
      <c r="L101" s="66"/>
      <c r="M101" s="66">
        <v>4</v>
      </c>
      <c r="N101" s="66"/>
      <c r="O101" s="66"/>
      <c r="P101" s="66"/>
      <c r="Q101" s="66"/>
      <c r="R101" s="66"/>
      <c r="S101" s="66"/>
      <c r="T101" s="66"/>
      <c r="U101" s="66"/>
      <c r="V101" s="66"/>
      <c r="W101" s="66"/>
      <c r="X101" s="66"/>
      <c r="Y101" s="66"/>
      <c r="Z101" s="66"/>
      <c r="AA101" s="66"/>
      <c r="AB101" s="66"/>
      <c r="AC101" s="7"/>
      <c r="AD101" s="7" t="s">
        <v>1194</v>
      </c>
      <c r="AE101" s="7"/>
      <c r="AF101" s="10" t="s">
        <v>1195</v>
      </c>
      <c r="AG101" s="30" t="str">
        <f t="shared" si="1"/>
        <v>Non-blank</v>
      </c>
    </row>
    <row r="102" spans="1:33" s="28" customFormat="1" ht="30" x14ac:dyDescent="0.3">
      <c r="A102" s="93"/>
      <c r="B102" s="7" t="s">
        <v>239</v>
      </c>
      <c r="C102" s="7" t="s">
        <v>240</v>
      </c>
      <c r="D102" s="7" t="s">
        <v>701</v>
      </c>
      <c r="E102" s="7" t="s">
        <v>32</v>
      </c>
      <c r="F102" s="66"/>
      <c r="G102" s="66">
        <v>3.6</v>
      </c>
      <c r="H102" s="66"/>
      <c r="I102" s="66"/>
      <c r="J102" s="66"/>
      <c r="K102" s="66"/>
      <c r="L102" s="66"/>
      <c r="M102" s="66"/>
      <c r="N102" s="66"/>
      <c r="O102" s="66"/>
      <c r="P102" s="66"/>
      <c r="Q102" s="66"/>
      <c r="R102" s="66"/>
      <c r="S102" s="66"/>
      <c r="T102" s="66"/>
      <c r="U102" s="66"/>
      <c r="V102" s="66"/>
      <c r="W102" s="66"/>
      <c r="X102" s="66"/>
      <c r="Y102" s="66"/>
      <c r="Z102" s="66"/>
      <c r="AA102" s="66"/>
      <c r="AB102" s="66"/>
      <c r="AC102" s="7"/>
      <c r="AD102" s="7" t="s">
        <v>1196</v>
      </c>
      <c r="AE102" s="7"/>
      <c r="AF102" s="10" t="s">
        <v>1197</v>
      </c>
      <c r="AG102" s="30" t="str">
        <f t="shared" si="1"/>
        <v>Non-blank</v>
      </c>
    </row>
    <row r="103" spans="1:33" s="28" customFormat="1" ht="45" x14ac:dyDescent="0.3">
      <c r="A103" s="93"/>
      <c r="B103" s="7" t="s">
        <v>239</v>
      </c>
      <c r="C103" s="7" t="s">
        <v>240</v>
      </c>
      <c r="D103" s="7" t="s">
        <v>701</v>
      </c>
      <c r="E103" s="7" t="s">
        <v>32</v>
      </c>
      <c r="F103" s="66"/>
      <c r="G103" s="66"/>
      <c r="H103" s="66"/>
      <c r="I103" s="66"/>
      <c r="J103" s="66"/>
      <c r="K103" s="66"/>
      <c r="L103" s="66"/>
      <c r="M103" s="66"/>
      <c r="N103" s="66"/>
      <c r="O103" s="66"/>
      <c r="P103" s="66"/>
      <c r="Q103" s="66"/>
      <c r="R103" s="66"/>
      <c r="S103" s="66"/>
      <c r="T103" s="66"/>
      <c r="U103" s="66"/>
      <c r="V103" s="66"/>
      <c r="W103" s="66"/>
      <c r="X103" s="66">
        <v>6.9</v>
      </c>
      <c r="Y103" s="66"/>
      <c r="Z103" s="66"/>
      <c r="AA103" s="66"/>
      <c r="AB103" s="66"/>
      <c r="AC103" s="7"/>
      <c r="AD103" s="7" t="s">
        <v>1184</v>
      </c>
      <c r="AE103" s="7" t="s">
        <v>1193</v>
      </c>
      <c r="AF103" s="10" t="s">
        <v>1185</v>
      </c>
      <c r="AG103" s="30" t="str">
        <f t="shared" si="1"/>
        <v>Non-blank</v>
      </c>
    </row>
    <row r="104" spans="1:33" s="28" customFormat="1" ht="30" x14ac:dyDescent="0.3">
      <c r="A104" s="93"/>
      <c r="B104" s="7" t="s">
        <v>242</v>
      </c>
      <c r="C104" s="7" t="s">
        <v>243</v>
      </c>
      <c r="D104" s="7" t="s">
        <v>701</v>
      </c>
      <c r="E104" s="7" t="s">
        <v>32</v>
      </c>
      <c r="F104" s="66"/>
      <c r="G104" s="66"/>
      <c r="H104" s="66"/>
      <c r="I104" s="66"/>
      <c r="J104" s="66"/>
      <c r="K104" s="66"/>
      <c r="L104" s="66"/>
      <c r="M104" s="66"/>
      <c r="N104" s="66"/>
      <c r="O104" s="66"/>
      <c r="P104" s="66"/>
      <c r="Q104" s="66"/>
      <c r="R104" s="66"/>
      <c r="S104" s="66"/>
      <c r="T104" s="66"/>
      <c r="U104" s="66"/>
      <c r="V104" s="66"/>
      <c r="W104" s="66">
        <v>21</v>
      </c>
      <c r="X104" s="66"/>
      <c r="Y104" s="66"/>
      <c r="Z104" s="66"/>
      <c r="AA104" s="66"/>
      <c r="AB104" s="66"/>
      <c r="AC104" s="7"/>
      <c r="AD104" s="7"/>
      <c r="AE104" s="7" t="s">
        <v>606</v>
      </c>
      <c r="AF104" s="10" t="s">
        <v>565</v>
      </c>
      <c r="AG104" s="30" t="str">
        <f t="shared" si="1"/>
        <v>Non-blank</v>
      </c>
    </row>
    <row r="105" spans="1:33" s="28" customFormat="1" ht="30" x14ac:dyDescent="0.3">
      <c r="A105" s="93"/>
      <c r="B105" s="7" t="s">
        <v>242</v>
      </c>
      <c r="C105" s="7" t="s">
        <v>243</v>
      </c>
      <c r="D105" s="7" t="s">
        <v>701</v>
      </c>
      <c r="E105" s="7" t="s">
        <v>32</v>
      </c>
      <c r="F105" s="66"/>
      <c r="G105" s="66"/>
      <c r="H105" s="66"/>
      <c r="I105" s="66"/>
      <c r="J105" s="66"/>
      <c r="K105" s="66"/>
      <c r="L105" s="66"/>
      <c r="M105" s="66">
        <v>21</v>
      </c>
      <c r="N105" s="66"/>
      <c r="O105" s="66"/>
      <c r="P105" s="66"/>
      <c r="Q105" s="66"/>
      <c r="R105" s="66"/>
      <c r="S105" s="66"/>
      <c r="T105" s="66"/>
      <c r="U105" s="66"/>
      <c r="V105" s="66"/>
      <c r="W105" s="66"/>
      <c r="X105" s="66"/>
      <c r="Y105" s="66"/>
      <c r="Z105" s="66"/>
      <c r="AA105" s="66"/>
      <c r="AB105" s="66"/>
      <c r="AC105" s="7"/>
      <c r="AD105" s="7"/>
      <c r="AE105" s="7" t="s">
        <v>607</v>
      </c>
      <c r="AF105" s="10" t="s">
        <v>608</v>
      </c>
      <c r="AG105" s="30" t="str">
        <f t="shared" si="1"/>
        <v>Non-blank</v>
      </c>
    </row>
    <row r="106" spans="1:33" s="28" customFormat="1" ht="75" x14ac:dyDescent="0.3">
      <c r="A106" s="93"/>
      <c r="B106" s="7" t="s">
        <v>242</v>
      </c>
      <c r="C106" s="7" t="s">
        <v>243</v>
      </c>
      <c r="D106" s="7" t="s">
        <v>701</v>
      </c>
      <c r="E106" s="7" t="s">
        <v>32</v>
      </c>
      <c r="F106" s="66"/>
      <c r="G106" s="66"/>
      <c r="H106" s="66"/>
      <c r="I106" s="66"/>
      <c r="J106" s="66"/>
      <c r="K106" s="66"/>
      <c r="L106" s="66"/>
      <c r="M106" s="66">
        <v>35</v>
      </c>
      <c r="N106" s="66"/>
      <c r="O106" s="66"/>
      <c r="P106" s="66"/>
      <c r="Q106" s="66"/>
      <c r="R106" s="66"/>
      <c r="S106" s="66"/>
      <c r="T106" s="66"/>
      <c r="U106" s="66"/>
      <c r="V106" s="66"/>
      <c r="W106" s="66"/>
      <c r="X106" s="66"/>
      <c r="Y106" s="66"/>
      <c r="Z106" s="66"/>
      <c r="AA106" s="66"/>
      <c r="AB106" s="66"/>
      <c r="AC106" s="7"/>
      <c r="AD106" s="7" t="s">
        <v>1194</v>
      </c>
      <c r="AE106" s="7"/>
      <c r="AF106" s="10" t="s">
        <v>1195</v>
      </c>
      <c r="AG106" s="30" t="str">
        <f t="shared" si="1"/>
        <v>Non-blank</v>
      </c>
    </row>
    <row r="107" spans="1:33" s="28" customFormat="1" ht="30" x14ac:dyDescent="0.3">
      <c r="A107" s="93"/>
      <c r="B107" s="7" t="s">
        <v>242</v>
      </c>
      <c r="C107" s="7" t="s">
        <v>243</v>
      </c>
      <c r="D107" s="7" t="s">
        <v>701</v>
      </c>
      <c r="E107" s="7" t="s">
        <v>32</v>
      </c>
      <c r="F107" s="66"/>
      <c r="G107" s="66">
        <v>32.700000000000003</v>
      </c>
      <c r="H107" s="66"/>
      <c r="I107" s="66"/>
      <c r="J107" s="66"/>
      <c r="K107" s="66"/>
      <c r="L107" s="66"/>
      <c r="M107" s="66"/>
      <c r="N107" s="66"/>
      <c r="O107" s="66"/>
      <c r="P107" s="66"/>
      <c r="Q107" s="66"/>
      <c r="R107" s="66"/>
      <c r="S107" s="66"/>
      <c r="T107" s="66"/>
      <c r="U107" s="66"/>
      <c r="V107" s="66"/>
      <c r="W107" s="66"/>
      <c r="X107" s="66"/>
      <c r="Y107" s="66"/>
      <c r="Z107" s="66"/>
      <c r="AA107" s="66"/>
      <c r="AB107" s="66"/>
      <c r="AC107" s="7"/>
      <c r="AD107" s="7" t="s">
        <v>1196</v>
      </c>
      <c r="AE107" s="7"/>
      <c r="AF107" s="10" t="s">
        <v>1197</v>
      </c>
      <c r="AG107" s="30" t="str">
        <f t="shared" si="1"/>
        <v>Non-blank</v>
      </c>
    </row>
    <row r="108" spans="1:33" s="28" customFormat="1" ht="45" x14ac:dyDescent="0.3">
      <c r="A108" s="93"/>
      <c r="B108" s="7" t="s">
        <v>242</v>
      </c>
      <c r="C108" s="7" t="s">
        <v>243</v>
      </c>
      <c r="D108" s="7" t="s">
        <v>701</v>
      </c>
      <c r="E108" s="7" t="s">
        <v>32</v>
      </c>
      <c r="F108" s="66"/>
      <c r="G108" s="66"/>
      <c r="H108" s="66"/>
      <c r="I108" s="66"/>
      <c r="J108" s="66"/>
      <c r="K108" s="66"/>
      <c r="L108" s="66"/>
      <c r="M108" s="66"/>
      <c r="N108" s="66"/>
      <c r="O108" s="66"/>
      <c r="P108" s="66"/>
      <c r="Q108" s="66"/>
      <c r="R108" s="66"/>
      <c r="S108" s="66"/>
      <c r="T108" s="66"/>
      <c r="U108" s="66"/>
      <c r="V108" s="66"/>
      <c r="W108" s="66"/>
      <c r="X108" s="66">
        <v>35.1</v>
      </c>
      <c r="Y108" s="66"/>
      <c r="Z108" s="66"/>
      <c r="AA108" s="66"/>
      <c r="AB108" s="66"/>
      <c r="AC108" s="7"/>
      <c r="AD108" s="7" t="s">
        <v>1184</v>
      </c>
      <c r="AE108" s="7" t="s">
        <v>1193</v>
      </c>
      <c r="AF108" s="10" t="s">
        <v>1185</v>
      </c>
      <c r="AG108" s="30" t="str">
        <f t="shared" si="1"/>
        <v>Non-blank</v>
      </c>
    </row>
    <row r="109" spans="1:33" s="28" customFormat="1" ht="30" x14ac:dyDescent="0.3">
      <c r="A109" s="93"/>
      <c r="B109" s="7" t="s">
        <v>245</v>
      </c>
      <c r="C109" s="7" t="s">
        <v>246</v>
      </c>
      <c r="D109" s="7" t="s">
        <v>701</v>
      </c>
      <c r="E109" s="7" t="s">
        <v>32</v>
      </c>
      <c r="F109" s="66"/>
      <c r="G109" s="66"/>
      <c r="H109" s="66"/>
      <c r="I109" s="66"/>
      <c r="J109" s="66"/>
      <c r="K109" s="66"/>
      <c r="L109" s="66"/>
      <c r="M109" s="66">
        <v>5</v>
      </c>
      <c r="N109" s="66"/>
      <c r="O109" s="66"/>
      <c r="P109" s="66"/>
      <c r="Q109" s="66"/>
      <c r="R109" s="66"/>
      <c r="S109" s="66"/>
      <c r="T109" s="66"/>
      <c r="U109" s="66"/>
      <c r="V109" s="66"/>
      <c r="W109" s="66"/>
      <c r="X109" s="66"/>
      <c r="Y109" s="66"/>
      <c r="Z109" s="66"/>
      <c r="AA109" s="66"/>
      <c r="AB109" s="66"/>
      <c r="AC109" s="7"/>
      <c r="AD109" s="7"/>
      <c r="AE109" s="7" t="s">
        <v>607</v>
      </c>
      <c r="AF109" s="10" t="s">
        <v>608</v>
      </c>
      <c r="AG109" s="30" t="str">
        <f t="shared" si="1"/>
        <v>Non-blank</v>
      </c>
    </row>
    <row r="110" spans="1:33" s="28" customFormat="1" ht="30" x14ac:dyDescent="0.3">
      <c r="A110" s="93"/>
      <c r="B110" s="7" t="s">
        <v>245</v>
      </c>
      <c r="C110" s="7" t="s">
        <v>246</v>
      </c>
      <c r="D110" s="7" t="s">
        <v>701</v>
      </c>
      <c r="E110" s="7" t="s">
        <v>32</v>
      </c>
      <c r="F110" s="66"/>
      <c r="G110" s="66"/>
      <c r="H110" s="66"/>
      <c r="I110" s="66"/>
      <c r="J110" s="66"/>
      <c r="K110" s="66"/>
      <c r="L110" s="66"/>
      <c r="M110" s="66">
        <v>21.5</v>
      </c>
      <c r="N110" s="66"/>
      <c r="O110" s="66"/>
      <c r="P110" s="66"/>
      <c r="Q110" s="66"/>
      <c r="R110" s="66"/>
      <c r="S110" s="66"/>
      <c r="T110" s="66"/>
      <c r="U110" s="66"/>
      <c r="V110" s="66"/>
      <c r="W110" s="66"/>
      <c r="X110" s="66"/>
      <c r="Y110" s="66"/>
      <c r="Z110" s="66"/>
      <c r="AA110" s="66"/>
      <c r="AB110" s="66"/>
      <c r="AC110" s="7" t="s">
        <v>1191</v>
      </c>
      <c r="AD110" s="7" t="s">
        <v>1175</v>
      </c>
      <c r="AE110" s="7"/>
      <c r="AF110" s="10" t="s">
        <v>1176</v>
      </c>
      <c r="AG110" s="30" t="str">
        <f t="shared" si="1"/>
        <v>Non-blank</v>
      </c>
    </row>
    <row r="111" spans="1:33" s="28" customFormat="1" ht="75" x14ac:dyDescent="0.3">
      <c r="A111" s="93"/>
      <c r="B111" s="7" t="s">
        <v>245</v>
      </c>
      <c r="C111" s="7" t="s">
        <v>246</v>
      </c>
      <c r="D111" s="7" t="s">
        <v>701</v>
      </c>
      <c r="E111" s="7" t="s">
        <v>32</v>
      </c>
      <c r="F111" s="66"/>
      <c r="G111" s="66"/>
      <c r="H111" s="66"/>
      <c r="I111" s="66"/>
      <c r="J111" s="66"/>
      <c r="K111" s="66"/>
      <c r="L111" s="66"/>
      <c r="M111" s="66">
        <v>14</v>
      </c>
      <c r="N111" s="66"/>
      <c r="O111" s="66"/>
      <c r="P111" s="66"/>
      <c r="Q111" s="66"/>
      <c r="R111" s="66"/>
      <c r="S111" s="66"/>
      <c r="T111" s="66"/>
      <c r="U111" s="66"/>
      <c r="V111" s="66"/>
      <c r="W111" s="66"/>
      <c r="X111" s="66"/>
      <c r="Y111" s="66"/>
      <c r="Z111" s="66"/>
      <c r="AA111" s="66"/>
      <c r="AB111" s="66"/>
      <c r="AC111" s="7"/>
      <c r="AD111" s="7" t="s">
        <v>1194</v>
      </c>
      <c r="AE111" s="7"/>
      <c r="AF111" s="10" t="s">
        <v>1195</v>
      </c>
      <c r="AG111" s="30" t="str">
        <f t="shared" si="1"/>
        <v>Non-blank</v>
      </c>
    </row>
    <row r="112" spans="1:33" s="28" customFormat="1" ht="45" x14ac:dyDescent="0.3">
      <c r="A112" s="93"/>
      <c r="B112" s="7" t="s">
        <v>245</v>
      </c>
      <c r="C112" s="7" t="s">
        <v>246</v>
      </c>
      <c r="D112" s="7" t="s">
        <v>701</v>
      </c>
      <c r="E112" s="7" t="s">
        <v>32</v>
      </c>
      <c r="F112" s="66"/>
      <c r="G112" s="66"/>
      <c r="H112" s="66"/>
      <c r="I112" s="66"/>
      <c r="J112" s="66"/>
      <c r="K112" s="66"/>
      <c r="L112" s="66"/>
      <c r="M112" s="66"/>
      <c r="N112" s="66"/>
      <c r="O112" s="66"/>
      <c r="P112" s="66"/>
      <c r="Q112" s="66"/>
      <c r="R112" s="66"/>
      <c r="S112" s="66"/>
      <c r="T112" s="66"/>
      <c r="U112" s="66"/>
      <c r="V112" s="66"/>
      <c r="W112" s="66"/>
      <c r="X112" s="66">
        <v>28.3</v>
      </c>
      <c r="Y112" s="66"/>
      <c r="Z112" s="66"/>
      <c r="AA112" s="66"/>
      <c r="AB112" s="66"/>
      <c r="AC112" s="7" t="s">
        <v>1192</v>
      </c>
      <c r="AD112" s="7" t="s">
        <v>1184</v>
      </c>
      <c r="AE112" s="7" t="s">
        <v>1193</v>
      </c>
      <c r="AF112" s="10" t="s">
        <v>1185</v>
      </c>
      <c r="AG112" s="30" t="str">
        <f t="shared" si="1"/>
        <v>Non-blank</v>
      </c>
    </row>
    <row r="113" spans="1:33" s="28" customFormat="1" ht="45" x14ac:dyDescent="0.3">
      <c r="A113" s="93"/>
      <c r="B113" s="7" t="s">
        <v>245</v>
      </c>
      <c r="C113" s="7" t="s">
        <v>246</v>
      </c>
      <c r="D113" s="7" t="s">
        <v>701</v>
      </c>
      <c r="E113" s="7" t="s">
        <v>32</v>
      </c>
      <c r="F113" s="66"/>
      <c r="G113" s="66"/>
      <c r="H113" s="66"/>
      <c r="I113" s="66"/>
      <c r="J113" s="66"/>
      <c r="K113" s="66"/>
      <c r="L113" s="66"/>
      <c r="M113" s="66"/>
      <c r="N113" s="66"/>
      <c r="O113" s="66"/>
      <c r="P113" s="66"/>
      <c r="Q113" s="66"/>
      <c r="R113" s="66"/>
      <c r="S113" s="66"/>
      <c r="T113" s="66"/>
      <c r="U113" s="66"/>
      <c r="V113" s="66"/>
      <c r="W113" s="66"/>
      <c r="X113" s="66">
        <v>16.414000000000001</v>
      </c>
      <c r="Y113" s="66"/>
      <c r="Z113" s="66"/>
      <c r="AA113" s="66"/>
      <c r="AB113" s="66"/>
      <c r="AC113" s="7"/>
      <c r="AD113" s="7" t="s">
        <v>1184</v>
      </c>
      <c r="AE113" s="7" t="s">
        <v>1193</v>
      </c>
      <c r="AF113" s="10" t="s">
        <v>1185</v>
      </c>
      <c r="AG113" s="30" t="str">
        <f t="shared" si="1"/>
        <v>Non-blank</v>
      </c>
    </row>
    <row r="114" spans="1:33" s="28" customFormat="1" ht="30" x14ac:dyDescent="0.3">
      <c r="A114" s="93"/>
      <c r="B114" s="7" t="s">
        <v>245</v>
      </c>
      <c r="C114" s="7" t="s">
        <v>246</v>
      </c>
      <c r="D114" s="7" t="s">
        <v>701</v>
      </c>
      <c r="E114" s="7" t="s">
        <v>32</v>
      </c>
      <c r="F114" s="66"/>
      <c r="G114" s="66">
        <v>11.6</v>
      </c>
      <c r="H114" s="66"/>
      <c r="I114" s="66"/>
      <c r="J114" s="66"/>
      <c r="K114" s="66"/>
      <c r="L114" s="66"/>
      <c r="M114" s="66"/>
      <c r="N114" s="66"/>
      <c r="O114" s="66"/>
      <c r="P114" s="66"/>
      <c r="Q114" s="66"/>
      <c r="R114" s="66"/>
      <c r="S114" s="66"/>
      <c r="T114" s="66"/>
      <c r="U114" s="66"/>
      <c r="V114" s="66"/>
      <c r="W114" s="66"/>
      <c r="X114" s="66"/>
      <c r="Y114" s="66"/>
      <c r="Z114" s="66"/>
      <c r="AA114" s="66"/>
      <c r="AB114" s="66"/>
      <c r="AC114" s="7"/>
      <c r="AD114" s="7" t="s">
        <v>1196</v>
      </c>
      <c r="AE114" s="7"/>
      <c r="AF114" s="10" t="s">
        <v>1197</v>
      </c>
      <c r="AG114" s="30" t="str">
        <f t="shared" si="1"/>
        <v>Non-blank</v>
      </c>
    </row>
    <row r="115" spans="1:33" s="28" customFormat="1" ht="30" x14ac:dyDescent="0.3">
      <c r="A115" s="93"/>
      <c r="B115" s="7" t="s">
        <v>248</v>
      </c>
      <c r="C115" s="7" t="s">
        <v>249</v>
      </c>
      <c r="D115" s="7" t="s">
        <v>701</v>
      </c>
      <c r="E115" s="7" t="s">
        <v>32</v>
      </c>
      <c r="F115" s="66"/>
      <c r="G115" s="66"/>
      <c r="H115" s="66"/>
      <c r="I115" s="66"/>
      <c r="J115" s="66"/>
      <c r="K115" s="66"/>
      <c r="L115" s="66"/>
      <c r="M115" s="66">
        <v>6</v>
      </c>
      <c r="N115" s="66"/>
      <c r="O115" s="66"/>
      <c r="P115" s="66"/>
      <c r="Q115" s="66"/>
      <c r="R115" s="66"/>
      <c r="S115" s="66"/>
      <c r="T115" s="66"/>
      <c r="U115" s="66"/>
      <c r="V115" s="66"/>
      <c r="W115" s="66"/>
      <c r="X115" s="66"/>
      <c r="Y115" s="66"/>
      <c r="Z115" s="66"/>
      <c r="AA115" s="66"/>
      <c r="AB115" s="66"/>
      <c r="AC115" s="7"/>
      <c r="AD115" s="7"/>
      <c r="AE115" s="7" t="s">
        <v>607</v>
      </c>
      <c r="AF115" s="10" t="s">
        <v>608</v>
      </c>
      <c r="AG115" s="30" t="str">
        <f t="shared" si="1"/>
        <v>Non-blank</v>
      </c>
    </row>
    <row r="116" spans="1:33" s="28" customFormat="1" ht="30" x14ac:dyDescent="0.3">
      <c r="A116" s="93"/>
      <c r="B116" s="7" t="s">
        <v>251</v>
      </c>
      <c r="C116" s="7" t="s">
        <v>252</v>
      </c>
      <c r="D116" s="7" t="s">
        <v>702</v>
      </c>
      <c r="E116" s="7" t="s">
        <v>253</v>
      </c>
      <c r="F116" s="66"/>
      <c r="G116" s="66"/>
      <c r="H116" s="66"/>
      <c r="I116" s="66"/>
      <c r="J116" s="66"/>
      <c r="K116" s="66"/>
      <c r="L116" s="66"/>
      <c r="M116" s="66">
        <v>1437.7377461192552</v>
      </c>
      <c r="N116" s="66"/>
      <c r="O116" s="66"/>
      <c r="P116" s="66"/>
      <c r="Q116" s="66"/>
      <c r="R116" s="66"/>
      <c r="S116" s="66"/>
      <c r="T116" s="66"/>
      <c r="U116" s="66"/>
      <c r="V116" s="66"/>
      <c r="W116" s="66"/>
      <c r="X116" s="66"/>
      <c r="Y116" s="66"/>
      <c r="Z116" s="66"/>
      <c r="AA116" s="66"/>
      <c r="AB116" s="66"/>
      <c r="AC116" s="7"/>
      <c r="AD116" s="7"/>
      <c r="AE116" s="7" t="s">
        <v>607</v>
      </c>
      <c r="AF116" s="10" t="s">
        <v>608</v>
      </c>
      <c r="AG116" s="30" t="str">
        <f t="shared" si="1"/>
        <v>Non-blank</v>
      </c>
    </row>
    <row r="117" spans="1:33" s="28" customFormat="1" ht="30" x14ac:dyDescent="0.3">
      <c r="A117" s="93"/>
      <c r="B117" s="7" t="s">
        <v>255</v>
      </c>
      <c r="C117" s="7" t="s">
        <v>256</v>
      </c>
      <c r="D117" s="7" t="s">
        <v>702</v>
      </c>
      <c r="E117" s="7" t="s">
        <v>92</v>
      </c>
      <c r="F117" s="66"/>
      <c r="G117" s="66"/>
      <c r="H117" s="66"/>
      <c r="I117" s="66"/>
      <c r="J117" s="66"/>
      <c r="K117" s="66"/>
      <c r="L117" s="66"/>
      <c r="M117" s="66"/>
      <c r="N117" s="66"/>
      <c r="O117" s="66"/>
      <c r="P117" s="66"/>
      <c r="Q117" s="66"/>
      <c r="R117" s="66"/>
      <c r="S117" s="66"/>
      <c r="T117" s="66"/>
      <c r="U117" s="66">
        <v>287.26233254278645</v>
      </c>
      <c r="V117" s="66"/>
      <c r="W117" s="66"/>
      <c r="X117" s="66"/>
      <c r="Y117" s="66"/>
      <c r="Z117" s="66"/>
      <c r="AA117" s="66"/>
      <c r="AB117" s="66"/>
      <c r="AC117" s="7"/>
      <c r="AD117" s="7"/>
      <c r="AE117" s="7" t="s">
        <v>568</v>
      </c>
      <c r="AF117" s="10"/>
      <c r="AG117" s="30" t="str">
        <f t="shared" si="1"/>
        <v>Non-blank</v>
      </c>
    </row>
    <row r="118" spans="1:33" s="28" customFormat="1" ht="45" x14ac:dyDescent="0.3">
      <c r="A118" s="93"/>
      <c r="B118" s="7" t="s">
        <v>255</v>
      </c>
      <c r="C118" s="7" t="s">
        <v>256</v>
      </c>
      <c r="D118" s="7" t="s">
        <v>702</v>
      </c>
      <c r="E118" s="7" t="s">
        <v>92</v>
      </c>
      <c r="F118" s="66"/>
      <c r="G118" s="66"/>
      <c r="H118" s="66"/>
      <c r="I118" s="66"/>
      <c r="J118" s="66"/>
      <c r="K118" s="66"/>
      <c r="L118" s="66"/>
      <c r="M118" s="66"/>
      <c r="N118" s="66"/>
      <c r="O118" s="66"/>
      <c r="P118" s="66"/>
      <c r="Q118" s="66"/>
      <c r="R118" s="66"/>
      <c r="S118" s="66"/>
      <c r="T118" s="66"/>
      <c r="U118" s="66"/>
      <c r="V118" s="66"/>
      <c r="W118" s="66">
        <v>306.19058021266756</v>
      </c>
      <c r="X118" s="66"/>
      <c r="Y118" s="66"/>
      <c r="Z118" s="66"/>
      <c r="AA118" s="66"/>
      <c r="AB118" s="66"/>
      <c r="AC118" s="7"/>
      <c r="AD118" s="7"/>
      <c r="AE118" s="7" t="s">
        <v>611</v>
      </c>
      <c r="AF118" s="10"/>
      <c r="AG118" s="30" t="str">
        <f t="shared" si="1"/>
        <v>Non-blank</v>
      </c>
    </row>
    <row r="119" spans="1:33" s="28" customFormat="1" ht="16.8" x14ac:dyDescent="0.3">
      <c r="A119" s="93"/>
      <c r="B119" s="7" t="s">
        <v>258</v>
      </c>
      <c r="C119" s="7" t="s">
        <v>259</v>
      </c>
      <c r="D119" s="7" t="s">
        <v>702</v>
      </c>
      <c r="E119" s="7" t="s">
        <v>32</v>
      </c>
      <c r="F119" s="66"/>
      <c r="G119" s="66"/>
      <c r="H119" s="66"/>
      <c r="I119" s="66"/>
      <c r="J119" s="66"/>
      <c r="K119" s="66"/>
      <c r="L119" s="66"/>
      <c r="M119" s="66"/>
      <c r="N119" s="66"/>
      <c r="O119" s="66"/>
      <c r="P119" s="66"/>
      <c r="Q119" s="66"/>
      <c r="R119" s="66"/>
      <c r="S119" s="66"/>
      <c r="T119" s="66"/>
      <c r="U119" s="66"/>
      <c r="V119" s="66"/>
      <c r="W119" s="66"/>
      <c r="X119" s="66"/>
      <c r="Y119" s="66"/>
      <c r="Z119" s="66"/>
      <c r="AA119" s="66">
        <v>48</v>
      </c>
      <c r="AB119" s="66"/>
      <c r="AC119" s="7"/>
      <c r="AD119" s="7"/>
      <c r="AE119" s="7" t="s">
        <v>612</v>
      </c>
      <c r="AF119" s="10" t="s">
        <v>613</v>
      </c>
      <c r="AG119" s="30" t="str">
        <f t="shared" si="1"/>
        <v>Non-blank</v>
      </c>
    </row>
    <row r="120" spans="1:33" s="28" customFormat="1" ht="16.8" hidden="1" x14ac:dyDescent="0.3">
      <c r="A120" s="93"/>
      <c r="B120" s="7" t="s">
        <v>261</v>
      </c>
      <c r="C120" s="7" t="s">
        <v>262</v>
      </c>
      <c r="D120" s="7" t="s">
        <v>702</v>
      </c>
      <c r="E120" s="7" t="s">
        <v>263</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x14ac:dyDescent="0.3">
      <c r="A121" s="93"/>
      <c r="B121" s="7" t="s">
        <v>265</v>
      </c>
      <c r="C121" s="7" t="s">
        <v>266</v>
      </c>
      <c r="D121" s="7" t="s">
        <v>702</v>
      </c>
      <c r="E121" s="7" t="s">
        <v>36</v>
      </c>
      <c r="F121" s="66"/>
      <c r="G121" s="66"/>
      <c r="H121" s="66"/>
      <c r="I121" s="66"/>
      <c r="J121" s="66"/>
      <c r="K121" s="66"/>
      <c r="L121" s="66"/>
      <c r="M121" s="66"/>
      <c r="N121" s="66"/>
      <c r="O121" s="66"/>
      <c r="P121" s="66"/>
      <c r="Q121" s="66"/>
      <c r="R121" s="66"/>
      <c r="S121" s="66"/>
      <c r="T121" s="66"/>
      <c r="U121" s="66"/>
      <c r="V121" s="66"/>
      <c r="W121" s="66"/>
      <c r="X121" s="66">
        <v>277.29000000000002</v>
      </c>
      <c r="Y121" s="66"/>
      <c r="Z121" s="66"/>
      <c r="AA121" s="66"/>
      <c r="AB121" s="66"/>
      <c r="AC121" s="7"/>
      <c r="AD121" s="7"/>
      <c r="AE121" s="7" t="s">
        <v>614</v>
      </c>
      <c r="AF121" s="10" t="s">
        <v>615</v>
      </c>
      <c r="AG121" s="30" t="str">
        <f t="shared" si="1"/>
        <v>Non-blank</v>
      </c>
    </row>
    <row r="122" spans="1:33" s="28" customFormat="1" ht="16.8" x14ac:dyDescent="0.3">
      <c r="A122" s="93"/>
      <c r="B122" s="7" t="s">
        <v>268</v>
      </c>
      <c r="C122" s="7" t="s">
        <v>269</v>
      </c>
      <c r="D122" s="7" t="s">
        <v>702</v>
      </c>
      <c r="E122" s="7" t="s">
        <v>270</v>
      </c>
      <c r="F122" s="66"/>
      <c r="G122" s="66"/>
      <c r="H122" s="66"/>
      <c r="I122" s="66"/>
      <c r="J122" s="66"/>
      <c r="K122" s="66"/>
      <c r="L122" s="66"/>
      <c r="M122" s="66"/>
      <c r="N122" s="66"/>
      <c r="O122" s="66"/>
      <c r="P122" s="66"/>
      <c r="Q122" s="66"/>
      <c r="R122" s="66"/>
      <c r="S122" s="66"/>
      <c r="T122" s="66"/>
      <c r="U122" s="66"/>
      <c r="V122" s="66"/>
      <c r="W122" s="66"/>
      <c r="X122" s="66">
        <v>55.4</v>
      </c>
      <c r="Y122" s="66"/>
      <c r="Z122" s="66"/>
      <c r="AA122" s="66"/>
      <c r="AB122" s="66"/>
      <c r="AC122" s="7"/>
      <c r="AD122" s="7"/>
      <c r="AE122" s="7" t="s">
        <v>614</v>
      </c>
      <c r="AF122" s="10" t="s">
        <v>615</v>
      </c>
      <c r="AG122" s="30" t="str">
        <f t="shared" si="1"/>
        <v>Non-blank</v>
      </c>
    </row>
    <row r="123" spans="1:33" s="28" customFormat="1" ht="16.8" x14ac:dyDescent="0.3">
      <c r="A123" s="93"/>
      <c r="B123" s="7" t="s">
        <v>272</v>
      </c>
      <c r="C123" s="7" t="s">
        <v>273</v>
      </c>
      <c r="D123" s="7" t="s">
        <v>702</v>
      </c>
      <c r="E123" s="7" t="s">
        <v>92</v>
      </c>
      <c r="F123" s="66"/>
      <c r="G123" s="66"/>
      <c r="H123" s="66"/>
      <c r="I123" s="66"/>
      <c r="J123" s="66"/>
      <c r="K123" s="66"/>
      <c r="L123" s="66"/>
      <c r="M123" s="66"/>
      <c r="N123" s="66"/>
      <c r="O123" s="66"/>
      <c r="P123" s="66"/>
      <c r="Q123" s="66"/>
      <c r="R123" s="66"/>
      <c r="S123" s="66"/>
      <c r="T123" s="66"/>
      <c r="U123" s="66"/>
      <c r="V123" s="66"/>
      <c r="W123" s="66"/>
      <c r="X123" s="66"/>
      <c r="Y123" s="66">
        <v>0.62299092659999999</v>
      </c>
      <c r="Z123" s="66"/>
      <c r="AA123" s="66"/>
      <c r="AB123" s="66"/>
      <c r="AC123" s="7"/>
      <c r="AD123" s="7"/>
      <c r="AE123" s="7" t="s">
        <v>582</v>
      </c>
      <c r="AF123" s="10" t="s">
        <v>565</v>
      </c>
      <c r="AG123" s="30" t="str">
        <f t="shared" si="1"/>
        <v>Non-blank</v>
      </c>
    </row>
    <row r="124" spans="1:33" s="28" customFormat="1" ht="16.8" x14ac:dyDescent="0.3">
      <c r="A124" s="93"/>
      <c r="B124" s="7" t="s">
        <v>275</v>
      </c>
      <c r="C124" s="7" t="s">
        <v>276</v>
      </c>
      <c r="D124" s="7" t="s">
        <v>702</v>
      </c>
      <c r="E124" s="7" t="s">
        <v>114</v>
      </c>
      <c r="F124" s="66"/>
      <c r="G124" s="66"/>
      <c r="H124" s="66"/>
      <c r="I124" s="66"/>
      <c r="J124" s="66"/>
      <c r="K124" s="66"/>
      <c r="L124" s="66"/>
      <c r="M124" s="66"/>
      <c r="N124" s="66"/>
      <c r="O124" s="66"/>
      <c r="P124" s="66"/>
      <c r="Q124" s="66"/>
      <c r="R124" s="66"/>
      <c r="S124" s="66">
        <v>4.9000000000000004</v>
      </c>
      <c r="T124" s="66"/>
      <c r="U124" s="66"/>
      <c r="V124" s="66"/>
      <c r="W124" s="66"/>
      <c r="X124" s="66"/>
      <c r="Y124" s="66"/>
      <c r="Z124" s="66"/>
      <c r="AA124" s="66"/>
      <c r="AB124" s="66"/>
      <c r="AC124" s="7"/>
      <c r="AD124" s="7"/>
      <c r="AE124" s="7" t="s">
        <v>609</v>
      </c>
      <c r="AF124" s="10" t="s">
        <v>610</v>
      </c>
      <c r="AG124" s="30" t="str">
        <f t="shared" si="1"/>
        <v>Non-blank</v>
      </c>
    </row>
    <row r="125" spans="1:33" s="28" customFormat="1" ht="16.8" x14ac:dyDescent="0.3">
      <c r="A125" s="93"/>
      <c r="B125" s="7" t="s">
        <v>278</v>
      </c>
      <c r="C125" s="7" t="s">
        <v>279</v>
      </c>
      <c r="D125" s="7" t="s">
        <v>702</v>
      </c>
      <c r="E125" s="7" t="s">
        <v>270</v>
      </c>
      <c r="F125" s="66"/>
      <c r="G125" s="66"/>
      <c r="H125" s="66"/>
      <c r="I125" s="66"/>
      <c r="J125" s="66"/>
      <c r="K125" s="66"/>
      <c r="L125" s="66"/>
      <c r="M125" s="66"/>
      <c r="N125" s="66"/>
      <c r="O125" s="66"/>
      <c r="P125" s="66"/>
      <c r="Q125" s="66"/>
      <c r="R125" s="66"/>
      <c r="S125" s="66">
        <v>39.700000000000003</v>
      </c>
      <c r="T125" s="66"/>
      <c r="U125" s="66"/>
      <c r="V125" s="66"/>
      <c r="W125" s="66"/>
      <c r="X125" s="66"/>
      <c r="Y125" s="66"/>
      <c r="Z125" s="66"/>
      <c r="AA125" s="66"/>
      <c r="AB125" s="66"/>
      <c r="AC125" s="7"/>
      <c r="AD125" s="7"/>
      <c r="AE125" s="7" t="s">
        <v>609</v>
      </c>
      <c r="AF125" s="10" t="s">
        <v>610</v>
      </c>
      <c r="AG125" s="30" t="str">
        <f t="shared" si="1"/>
        <v>Non-blank</v>
      </c>
    </row>
    <row r="126" spans="1:33" s="28" customFormat="1" ht="45" x14ac:dyDescent="0.3">
      <c r="A126" s="93"/>
      <c r="B126" s="7" t="s">
        <v>281</v>
      </c>
      <c r="C126" s="7" t="s">
        <v>282</v>
      </c>
      <c r="D126" s="7" t="s">
        <v>703</v>
      </c>
      <c r="E126" s="7" t="s">
        <v>32</v>
      </c>
      <c r="F126" s="66"/>
      <c r="G126" s="66"/>
      <c r="H126" s="66"/>
      <c r="I126" s="66"/>
      <c r="J126" s="66"/>
      <c r="K126" s="66"/>
      <c r="L126" s="66"/>
      <c r="M126" s="66"/>
      <c r="N126" s="66"/>
      <c r="O126" s="66"/>
      <c r="P126" s="66"/>
      <c r="Q126" s="66"/>
      <c r="R126" s="66"/>
      <c r="S126" s="66"/>
      <c r="T126" s="66"/>
      <c r="U126" s="66"/>
      <c r="V126" s="66"/>
      <c r="W126" s="66"/>
      <c r="X126" s="66">
        <v>6.9</v>
      </c>
      <c r="Y126" s="66"/>
      <c r="Z126" s="66"/>
      <c r="AA126" s="66"/>
      <c r="AB126" s="66"/>
      <c r="AC126" s="7" t="s">
        <v>1192</v>
      </c>
      <c r="AD126" s="7" t="s">
        <v>1184</v>
      </c>
      <c r="AE126" s="7" t="s">
        <v>1193</v>
      </c>
      <c r="AF126" s="10" t="s">
        <v>1185</v>
      </c>
      <c r="AG126" s="30" t="str">
        <f t="shared" si="1"/>
        <v>Non-blank</v>
      </c>
    </row>
    <row r="127" spans="1:33" s="28" customFormat="1" ht="45" x14ac:dyDescent="0.3">
      <c r="A127" s="93"/>
      <c r="B127" s="7" t="s">
        <v>281</v>
      </c>
      <c r="C127" s="7" t="s">
        <v>282</v>
      </c>
      <c r="D127" s="7" t="s">
        <v>703</v>
      </c>
      <c r="E127" s="7" t="s">
        <v>32</v>
      </c>
      <c r="F127" s="66"/>
      <c r="G127" s="66"/>
      <c r="H127" s="66"/>
      <c r="I127" s="66"/>
      <c r="J127" s="66"/>
      <c r="K127" s="66"/>
      <c r="L127" s="66"/>
      <c r="M127" s="66"/>
      <c r="N127" s="66"/>
      <c r="O127" s="66"/>
      <c r="P127" s="66"/>
      <c r="Q127" s="66"/>
      <c r="R127" s="66"/>
      <c r="S127" s="66"/>
      <c r="T127" s="66"/>
      <c r="U127" s="66"/>
      <c r="V127" s="66"/>
      <c r="W127" s="66"/>
      <c r="X127" s="66">
        <v>4.0020000000000007</v>
      </c>
      <c r="Y127" s="66"/>
      <c r="Z127" s="66"/>
      <c r="AA127" s="66"/>
      <c r="AB127" s="66"/>
      <c r="AC127" s="7"/>
      <c r="AD127" s="7" t="s">
        <v>1184</v>
      </c>
      <c r="AE127" s="7" t="s">
        <v>1193</v>
      </c>
      <c r="AF127" s="10" t="s">
        <v>1185</v>
      </c>
      <c r="AG127" s="30" t="str">
        <f t="shared" si="1"/>
        <v>Non-blank</v>
      </c>
    </row>
    <row r="128" spans="1:33" s="28" customFormat="1" ht="75" x14ac:dyDescent="0.3">
      <c r="A128" s="93"/>
      <c r="B128" s="7" t="s">
        <v>284</v>
      </c>
      <c r="C128" s="7" t="s">
        <v>285</v>
      </c>
      <c r="D128" s="7" t="s">
        <v>703</v>
      </c>
      <c r="E128" s="7" t="s">
        <v>32</v>
      </c>
      <c r="F128" s="66"/>
      <c r="G128" s="66"/>
      <c r="H128" s="66"/>
      <c r="I128" s="66"/>
      <c r="J128" s="66"/>
      <c r="K128" s="66"/>
      <c r="L128" s="66"/>
      <c r="M128" s="66">
        <v>9</v>
      </c>
      <c r="N128" s="66"/>
      <c r="O128" s="66"/>
      <c r="P128" s="66"/>
      <c r="Q128" s="66"/>
      <c r="R128" s="66"/>
      <c r="S128" s="66"/>
      <c r="T128" s="66"/>
      <c r="U128" s="66"/>
      <c r="V128" s="66"/>
      <c r="W128" s="66"/>
      <c r="X128" s="66"/>
      <c r="Y128" s="66"/>
      <c r="Z128" s="66"/>
      <c r="AA128" s="66"/>
      <c r="AB128" s="66"/>
      <c r="AC128" s="7"/>
      <c r="AD128" s="7" t="s">
        <v>1194</v>
      </c>
      <c r="AE128" s="7"/>
      <c r="AF128" s="10" t="s">
        <v>1195</v>
      </c>
      <c r="AG128" s="30" t="str">
        <f t="shared" si="1"/>
        <v>Non-blank</v>
      </c>
    </row>
    <row r="129" spans="1:33" s="28" customFormat="1" ht="30" x14ac:dyDescent="0.3">
      <c r="A129" s="93"/>
      <c r="B129" s="7" t="s">
        <v>284</v>
      </c>
      <c r="C129" s="7" t="s">
        <v>285</v>
      </c>
      <c r="D129" s="7" t="s">
        <v>703</v>
      </c>
      <c r="E129" s="7" t="s">
        <v>32</v>
      </c>
      <c r="F129" s="66"/>
      <c r="G129" s="66">
        <v>6.9</v>
      </c>
      <c r="H129" s="66"/>
      <c r="I129" s="66"/>
      <c r="J129" s="66"/>
      <c r="K129" s="66"/>
      <c r="L129" s="66"/>
      <c r="M129" s="66"/>
      <c r="N129" s="66"/>
      <c r="O129" s="66"/>
      <c r="P129" s="66"/>
      <c r="Q129" s="66"/>
      <c r="R129" s="66"/>
      <c r="S129" s="66"/>
      <c r="T129" s="66"/>
      <c r="U129" s="66"/>
      <c r="V129" s="66"/>
      <c r="W129" s="66"/>
      <c r="X129" s="66"/>
      <c r="Y129" s="66"/>
      <c r="Z129" s="66"/>
      <c r="AA129" s="66"/>
      <c r="AB129" s="66"/>
      <c r="AC129" s="7"/>
      <c r="AD129" s="7" t="s">
        <v>1196</v>
      </c>
      <c r="AE129" s="7"/>
      <c r="AF129" s="10" t="s">
        <v>1197</v>
      </c>
      <c r="AG129" s="30" t="str">
        <f t="shared" si="1"/>
        <v>Non-blank</v>
      </c>
    </row>
    <row r="130" spans="1:33" s="28" customFormat="1" ht="30" x14ac:dyDescent="0.3">
      <c r="A130" s="93"/>
      <c r="B130" s="7" t="s">
        <v>287</v>
      </c>
      <c r="C130" s="7" t="s">
        <v>288</v>
      </c>
      <c r="D130" s="7" t="s">
        <v>703</v>
      </c>
      <c r="E130" s="7" t="s">
        <v>32</v>
      </c>
      <c r="F130" s="66"/>
      <c r="G130" s="66"/>
      <c r="H130" s="66"/>
      <c r="I130" s="66"/>
      <c r="J130" s="66"/>
      <c r="K130" s="66"/>
      <c r="L130" s="66"/>
      <c r="M130" s="66">
        <v>6.8</v>
      </c>
      <c r="N130" s="66"/>
      <c r="O130" s="66"/>
      <c r="P130" s="66"/>
      <c r="Q130" s="66"/>
      <c r="R130" s="66"/>
      <c r="S130" s="66"/>
      <c r="T130" s="66"/>
      <c r="U130" s="66"/>
      <c r="V130" s="66"/>
      <c r="W130" s="66"/>
      <c r="X130" s="66"/>
      <c r="Y130" s="66"/>
      <c r="Z130" s="66"/>
      <c r="AA130" s="66"/>
      <c r="AB130" s="66"/>
      <c r="AC130" s="7" t="s">
        <v>1191</v>
      </c>
      <c r="AD130" s="7" t="s">
        <v>1175</v>
      </c>
      <c r="AE130" s="7"/>
      <c r="AF130" s="10" t="s">
        <v>1176</v>
      </c>
      <c r="AG130" s="30" t="str">
        <f t="shared" si="1"/>
        <v>Non-blank</v>
      </c>
    </row>
    <row r="131" spans="1:33" s="28" customFormat="1" ht="75" x14ac:dyDescent="0.3">
      <c r="A131" s="93"/>
      <c r="B131" s="7" t="s">
        <v>287</v>
      </c>
      <c r="C131" s="7" t="s">
        <v>288</v>
      </c>
      <c r="D131" s="7" t="s">
        <v>703</v>
      </c>
      <c r="E131" s="7" t="s">
        <v>32</v>
      </c>
      <c r="F131" s="66"/>
      <c r="G131" s="66"/>
      <c r="H131" s="66"/>
      <c r="I131" s="66"/>
      <c r="J131" s="66"/>
      <c r="K131" s="66"/>
      <c r="L131" s="66"/>
      <c r="M131" s="66">
        <v>5</v>
      </c>
      <c r="N131" s="66"/>
      <c r="O131" s="66"/>
      <c r="P131" s="66"/>
      <c r="Q131" s="66"/>
      <c r="R131" s="66"/>
      <c r="S131" s="66"/>
      <c r="T131" s="66"/>
      <c r="U131" s="66"/>
      <c r="V131" s="66"/>
      <c r="W131" s="66"/>
      <c r="X131" s="66"/>
      <c r="Y131" s="66"/>
      <c r="Z131" s="66"/>
      <c r="AA131" s="66"/>
      <c r="AB131" s="66"/>
      <c r="AC131" s="7"/>
      <c r="AD131" s="7" t="s">
        <v>1194</v>
      </c>
      <c r="AE131" s="7"/>
      <c r="AF131" s="10" t="s">
        <v>1195</v>
      </c>
      <c r="AG131" s="30" t="str">
        <f t="shared" si="1"/>
        <v>Non-blank</v>
      </c>
    </row>
    <row r="132" spans="1:33" s="28" customFormat="1" ht="30" x14ac:dyDescent="0.3">
      <c r="A132" s="93"/>
      <c r="B132" s="7" t="s">
        <v>287</v>
      </c>
      <c r="C132" s="7" t="s">
        <v>288</v>
      </c>
      <c r="D132" s="7" t="s">
        <v>703</v>
      </c>
      <c r="E132" s="7" t="s">
        <v>32</v>
      </c>
      <c r="F132" s="66"/>
      <c r="G132" s="66">
        <v>2.1</v>
      </c>
      <c r="H132" s="66"/>
      <c r="I132" s="66"/>
      <c r="J132" s="66"/>
      <c r="K132" s="66"/>
      <c r="L132" s="66"/>
      <c r="M132" s="66"/>
      <c r="N132" s="66"/>
      <c r="O132" s="66"/>
      <c r="P132" s="66"/>
      <c r="Q132" s="66"/>
      <c r="R132" s="66"/>
      <c r="S132" s="66"/>
      <c r="T132" s="66"/>
      <c r="U132" s="66"/>
      <c r="V132" s="66"/>
      <c r="W132" s="66"/>
      <c r="X132" s="66"/>
      <c r="Y132" s="66"/>
      <c r="Z132" s="66"/>
      <c r="AA132" s="66"/>
      <c r="AB132" s="66"/>
      <c r="AC132" s="7" t="s">
        <v>1198</v>
      </c>
      <c r="AD132" s="7" t="s">
        <v>1196</v>
      </c>
      <c r="AE132" s="7"/>
      <c r="AF132" s="10" t="s">
        <v>1197</v>
      </c>
      <c r="AG132" s="30" t="str">
        <f t="shared" si="1"/>
        <v>Non-blank</v>
      </c>
    </row>
    <row r="133" spans="1:33" s="28" customFormat="1" ht="45" x14ac:dyDescent="0.3">
      <c r="A133" s="93"/>
      <c r="B133" s="7" t="s">
        <v>287</v>
      </c>
      <c r="C133" s="7" t="s">
        <v>288</v>
      </c>
      <c r="D133" s="7" t="s">
        <v>703</v>
      </c>
      <c r="E133" s="7" t="s">
        <v>32</v>
      </c>
      <c r="F133" s="66"/>
      <c r="G133" s="66"/>
      <c r="H133" s="66"/>
      <c r="I133" s="66"/>
      <c r="J133" s="66"/>
      <c r="K133" s="66"/>
      <c r="L133" s="66"/>
      <c r="M133" s="66"/>
      <c r="N133" s="66"/>
      <c r="O133" s="66"/>
      <c r="P133" s="66"/>
      <c r="Q133" s="66"/>
      <c r="R133" s="66"/>
      <c r="S133" s="66"/>
      <c r="T133" s="66"/>
      <c r="U133" s="66"/>
      <c r="V133" s="66"/>
      <c r="W133" s="66"/>
      <c r="X133" s="66">
        <v>11.4</v>
      </c>
      <c r="Y133" s="66"/>
      <c r="Z133" s="66"/>
      <c r="AA133" s="66"/>
      <c r="AB133" s="66"/>
      <c r="AC133" s="7" t="s">
        <v>1192</v>
      </c>
      <c r="AD133" s="7" t="s">
        <v>1184</v>
      </c>
      <c r="AE133" s="7" t="s">
        <v>1193</v>
      </c>
      <c r="AF133" s="10" t="s">
        <v>1185</v>
      </c>
      <c r="AG133" s="30" t="str">
        <f t="shared" ref="AG133:AG196" si="2">IF(COUNTA(F133:AB133)=0,"X","Non-blank")</f>
        <v>Non-blank</v>
      </c>
    </row>
    <row r="134" spans="1:33" s="28" customFormat="1" ht="45" x14ac:dyDescent="0.3">
      <c r="A134" s="93"/>
      <c r="B134" s="7" t="s">
        <v>287</v>
      </c>
      <c r="C134" s="7" t="s">
        <v>288</v>
      </c>
      <c r="D134" s="7" t="s">
        <v>703</v>
      </c>
      <c r="E134" s="7" t="s">
        <v>32</v>
      </c>
      <c r="F134" s="66"/>
      <c r="G134" s="66"/>
      <c r="H134" s="66"/>
      <c r="I134" s="66"/>
      <c r="J134" s="66"/>
      <c r="K134" s="66"/>
      <c r="L134" s="66"/>
      <c r="M134" s="66"/>
      <c r="N134" s="66"/>
      <c r="O134" s="66"/>
      <c r="P134" s="66"/>
      <c r="Q134" s="66"/>
      <c r="R134" s="66"/>
      <c r="S134" s="66"/>
      <c r="T134" s="66"/>
      <c r="U134" s="66"/>
      <c r="V134" s="66"/>
      <c r="W134" s="66"/>
      <c r="X134" s="66">
        <v>6.6120000000000001</v>
      </c>
      <c r="Y134" s="66"/>
      <c r="Z134" s="66"/>
      <c r="AA134" s="66"/>
      <c r="AB134" s="66"/>
      <c r="AC134" s="7"/>
      <c r="AD134" s="7" t="s">
        <v>1184</v>
      </c>
      <c r="AE134" s="7" t="s">
        <v>1193</v>
      </c>
      <c r="AF134" s="10" t="s">
        <v>1185</v>
      </c>
      <c r="AG134" s="30" t="str">
        <f t="shared" si="2"/>
        <v>Non-blank</v>
      </c>
    </row>
    <row r="135" spans="1:33" s="28" customFormat="1" ht="30" x14ac:dyDescent="0.3">
      <c r="A135" s="93"/>
      <c r="B135" s="7" t="s">
        <v>290</v>
      </c>
      <c r="C135" s="7" t="s">
        <v>291</v>
      </c>
      <c r="D135" s="7" t="s">
        <v>703</v>
      </c>
      <c r="E135" s="7" t="s">
        <v>32</v>
      </c>
      <c r="F135" s="66"/>
      <c r="G135" s="66"/>
      <c r="H135" s="66"/>
      <c r="I135" s="66"/>
      <c r="J135" s="66"/>
      <c r="K135" s="66"/>
      <c r="L135" s="66"/>
      <c r="M135" s="66">
        <v>48.2</v>
      </c>
      <c r="N135" s="66"/>
      <c r="O135" s="66"/>
      <c r="P135" s="66"/>
      <c r="Q135" s="66"/>
      <c r="R135" s="66"/>
      <c r="S135" s="66"/>
      <c r="T135" s="66"/>
      <c r="U135" s="66"/>
      <c r="V135" s="66"/>
      <c r="W135" s="66"/>
      <c r="X135" s="66"/>
      <c r="Y135" s="66"/>
      <c r="Z135" s="66"/>
      <c r="AA135" s="66"/>
      <c r="AB135" s="66"/>
      <c r="AC135" s="7" t="s">
        <v>1191</v>
      </c>
      <c r="AD135" s="7" t="s">
        <v>1175</v>
      </c>
      <c r="AE135" s="7"/>
      <c r="AF135" s="10" t="s">
        <v>1176</v>
      </c>
      <c r="AG135" s="30" t="str">
        <f t="shared" si="2"/>
        <v>Non-blank</v>
      </c>
    </row>
    <row r="136" spans="1:33" s="28" customFormat="1" ht="75" x14ac:dyDescent="0.3">
      <c r="A136" s="93"/>
      <c r="B136" s="7" t="s">
        <v>290</v>
      </c>
      <c r="C136" s="7" t="s">
        <v>291</v>
      </c>
      <c r="D136" s="7" t="s">
        <v>703</v>
      </c>
      <c r="E136" s="7" t="s">
        <v>32</v>
      </c>
      <c r="F136" s="66"/>
      <c r="G136" s="66"/>
      <c r="H136" s="66"/>
      <c r="I136" s="66"/>
      <c r="J136" s="66"/>
      <c r="K136" s="66"/>
      <c r="L136" s="66"/>
      <c r="M136" s="66">
        <v>27</v>
      </c>
      <c r="N136" s="66"/>
      <c r="O136" s="66"/>
      <c r="P136" s="66"/>
      <c r="Q136" s="66"/>
      <c r="R136" s="66"/>
      <c r="S136" s="66"/>
      <c r="T136" s="66"/>
      <c r="U136" s="66"/>
      <c r="V136" s="66"/>
      <c r="W136" s="66"/>
      <c r="X136" s="66"/>
      <c r="Y136" s="66"/>
      <c r="Z136" s="66"/>
      <c r="AA136" s="66"/>
      <c r="AB136" s="66"/>
      <c r="AC136" s="7"/>
      <c r="AD136" s="7" t="s">
        <v>1194</v>
      </c>
      <c r="AE136" s="7"/>
      <c r="AF136" s="10" t="s">
        <v>1195</v>
      </c>
      <c r="AG136" s="30" t="str">
        <f t="shared" si="2"/>
        <v>Non-blank</v>
      </c>
    </row>
    <row r="137" spans="1:33" s="28" customFormat="1" ht="30" x14ac:dyDescent="0.3">
      <c r="A137" s="93"/>
      <c r="B137" s="7" t="s">
        <v>290</v>
      </c>
      <c r="C137" s="7" t="s">
        <v>291</v>
      </c>
      <c r="D137" s="7" t="s">
        <v>703</v>
      </c>
      <c r="E137" s="7" t="s">
        <v>32</v>
      </c>
      <c r="F137" s="66"/>
      <c r="G137" s="66">
        <v>40.200000000000003</v>
      </c>
      <c r="H137" s="66"/>
      <c r="I137" s="66"/>
      <c r="J137" s="66"/>
      <c r="K137" s="66"/>
      <c r="L137" s="66"/>
      <c r="M137" s="66"/>
      <c r="N137" s="66"/>
      <c r="O137" s="66"/>
      <c r="P137" s="66"/>
      <c r="Q137" s="66"/>
      <c r="R137" s="66"/>
      <c r="S137" s="66"/>
      <c r="T137" s="66"/>
      <c r="U137" s="66"/>
      <c r="V137" s="66"/>
      <c r="W137" s="66"/>
      <c r="X137" s="66"/>
      <c r="Y137" s="66"/>
      <c r="Z137" s="66"/>
      <c r="AA137" s="66"/>
      <c r="AB137" s="66"/>
      <c r="AC137" s="7" t="s">
        <v>1199</v>
      </c>
      <c r="AD137" s="7" t="s">
        <v>1196</v>
      </c>
      <c r="AE137" s="7"/>
      <c r="AF137" s="10" t="s">
        <v>1197</v>
      </c>
      <c r="AG137" s="30" t="str">
        <f t="shared" si="2"/>
        <v>Non-blank</v>
      </c>
    </row>
    <row r="138" spans="1:33" s="28" customFormat="1" ht="45" x14ac:dyDescent="0.3">
      <c r="A138" s="93"/>
      <c r="B138" s="7" t="s">
        <v>290</v>
      </c>
      <c r="C138" s="7" t="s">
        <v>291</v>
      </c>
      <c r="D138" s="7" t="s">
        <v>703</v>
      </c>
      <c r="E138" s="7" t="s">
        <v>32</v>
      </c>
      <c r="F138" s="66"/>
      <c r="G138" s="66"/>
      <c r="H138" s="66"/>
      <c r="I138" s="66"/>
      <c r="J138" s="66"/>
      <c r="K138" s="66"/>
      <c r="L138" s="66"/>
      <c r="M138" s="66"/>
      <c r="N138" s="66"/>
      <c r="O138" s="66"/>
      <c r="P138" s="66"/>
      <c r="Q138" s="66"/>
      <c r="R138" s="66"/>
      <c r="S138" s="66"/>
      <c r="T138" s="66"/>
      <c r="U138" s="66"/>
      <c r="V138" s="66"/>
      <c r="W138" s="66"/>
      <c r="X138" s="66">
        <v>23.6</v>
      </c>
      <c r="Y138" s="66"/>
      <c r="Z138" s="66"/>
      <c r="AA138" s="66"/>
      <c r="AB138" s="66"/>
      <c r="AC138" s="7" t="s">
        <v>1192</v>
      </c>
      <c r="AD138" s="7" t="s">
        <v>1184</v>
      </c>
      <c r="AE138" s="7" t="s">
        <v>1193</v>
      </c>
      <c r="AF138" s="10" t="s">
        <v>1185</v>
      </c>
      <c r="AG138" s="30" t="str">
        <f t="shared" si="2"/>
        <v>Non-blank</v>
      </c>
    </row>
    <row r="139" spans="1:33" s="28" customFormat="1" ht="45" x14ac:dyDescent="0.3">
      <c r="A139" s="93"/>
      <c r="B139" s="7" t="s">
        <v>290</v>
      </c>
      <c r="C139" s="7" t="s">
        <v>291</v>
      </c>
      <c r="D139" s="7" t="s">
        <v>703</v>
      </c>
      <c r="E139" s="7" t="s">
        <v>32</v>
      </c>
      <c r="F139" s="66"/>
      <c r="G139" s="66"/>
      <c r="H139" s="66"/>
      <c r="I139" s="66"/>
      <c r="J139" s="66"/>
      <c r="K139" s="66"/>
      <c r="L139" s="66"/>
      <c r="M139" s="66"/>
      <c r="N139" s="66"/>
      <c r="O139" s="66"/>
      <c r="P139" s="66"/>
      <c r="Q139" s="66"/>
      <c r="R139" s="66"/>
      <c r="S139" s="66"/>
      <c r="T139" s="66"/>
      <c r="U139" s="66"/>
      <c r="V139" s="66"/>
      <c r="W139" s="66"/>
      <c r="X139" s="66">
        <v>13.688000000000002</v>
      </c>
      <c r="Y139" s="66"/>
      <c r="Z139" s="66"/>
      <c r="AA139" s="66"/>
      <c r="AB139" s="66"/>
      <c r="AC139" s="7"/>
      <c r="AD139" s="7" t="s">
        <v>1184</v>
      </c>
      <c r="AE139" s="7" t="s">
        <v>1193</v>
      </c>
      <c r="AF139" s="10" t="s">
        <v>1185</v>
      </c>
      <c r="AG139" s="30" t="str">
        <f t="shared" si="2"/>
        <v>Non-blank</v>
      </c>
    </row>
    <row r="140" spans="1:33" s="28" customFormat="1" ht="30" x14ac:dyDescent="0.3">
      <c r="A140" s="93"/>
      <c r="B140" s="7" t="s">
        <v>293</v>
      </c>
      <c r="C140" s="7" t="s">
        <v>294</v>
      </c>
      <c r="D140" s="7" t="s">
        <v>703</v>
      </c>
      <c r="E140" s="7" t="s">
        <v>32</v>
      </c>
      <c r="F140" s="66"/>
      <c r="G140" s="66"/>
      <c r="H140" s="66"/>
      <c r="I140" s="66"/>
      <c r="J140" s="66"/>
      <c r="K140" s="66"/>
      <c r="L140" s="66"/>
      <c r="M140" s="66">
        <v>4.3</v>
      </c>
      <c r="N140" s="66"/>
      <c r="O140" s="66"/>
      <c r="P140" s="66"/>
      <c r="Q140" s="66"/>
      <c r="R140" s="66"/>
      <c r="S140" s="66"/>
      <c r="T140" s="66"/>
      <c r="U140" s="66"/>
      <c r="V140" s="66"/>
      <c r="W140" s="66"/>
      <c r="X140" s="66"/>
      <c r="Y140" s="66"/>
      <c r="Z140" s="66"/>
      <c r="AA140" s="66"/>
      <c r="AB140" s="66"/>
      <c r="AC140" s="7" t="s">
        <v>1191</v>
      </c>
      <c r="AD140" s="7" t="s">
        <v>1175</v>
      </c>
      <c r="AE140" s="7"/>
      <c r="AF140" s="10" t="s">
        <v>1176</v>
      </c>
      <c r="AG140" s="30" t="str">
        <f t="shared" si="2"/>
        <v>Non-blank</v>
      </c>
    </row>
    <row r="141" spans="1:33" s="28" customFormat="1" ht="75" x14ac:dyDescent="0.3">
      <c r="A141" s="93"/>
      <c r="B141" s="7" t="s">
        <v>293</v>
      </c>
      <c r="C141" s="7" t="s">
        <v>294</v>
      </c>
      <c r="D141" s="7" t="s">
        <v>703</v>
      </c>
      <c r="E141" s="7" t="s">
        <v>32</v>
      </c>
      <c r="F141" s="66"/>
      <c r="G141" s="66"/>
      <c r="H141" s="66"/>
      <c r="I141" s="66"/>
      <c r="J141" s="66"/>
      <c r="K141" s="66"/>
      <c r="L141" s="66"/>
      <c r="M141" s="66">
        <v>4</v>
      </c>
      <c r="N141" s="66"/>
      <c r="O141" s="66"/>
      <c r="P141" s="66"/>
      <c r="Q141" s="66"/>
      <c r="R141" s="66"/>
      <c r="S141" s="66"/>
      <c r="T141" s="66"/>
      <c r="U141" s="66"/>
      <c r="V141" s="66"/>
      <c r="W141" s="66"/>
      <c r="X141" s="66"/>
      <c r="Y141" s="66"/>
      <c r="Z141" s="66"/>
      <c r="AA141" s="66"/>
      <c r="AB141" s="66"/>
      <c r="AC141" s="7"/>
      <c r="AD141" s="7" t="s">
        <v>1194</v>
      </c>
      <c r="AE141" s="7"/>
      <c r="AF141" s="10" t="s">
        <v>1195</v>
      </c>
      <c r="AG141" s="30" t="str">
        <f t="shared" si="2"/>
        <v>Non-blank</v>
      </c>
    </row>
    <row r="142" spans="1:33" s="28" customFormat="1" ht="30" x14ac:dyDescent="0.3">
      <c r="A142" s="93"/>
      <c r="B142" s="7" t="s">
        <v>293</v>
      </c>
      <c r="C142" s="7" t="s">
        <v>294</v>
      </c>
      <c r="D142" s="7" t="s">
        <v>703</v>
      </c>
      <c r="E142" s="7" t="s">
        <v>32</v>
      </c>
      <c r="F142" s="66"/>
      <c r="G142" s="66">
        <v>2.9</v>
      </c>
      <c r="H142" s="66"/>
      <c r="I142" s="66"/>
      <c r="J142" s="66"/>
      <c r="K142" s="66"/>
      <c r="L142" s="66"/>
      <c r="M142" s="66"/>
      <c r="N142" s="66"/>
      <c r="O142" s="66"/>
      <c r="P142" s="66"/>
      <c r="Q142" s="66"/>
      <c r="R142" s="66"/>
      <c r="S142" s="66"/>
      <c r="T142" s="66"/>
      <c r="U142" s="66"/>
      <c r="V142" s="66"/>
      <c r="W142" s="66"/>
      <c r="X142" s="66"/>
      <c r="Y142" s="66"/>
      <c r="Z142" s="66"/>
      <c r="AA142" s="66"/>
      <c r="AB142" s="66"/>
      <c r="AC142" s="7" t="s">
        <v>1200</v>
      </c>
      <c r="AD142" s="7" t="s">
        <v>1196</v>
      </c>
      <c r="AE142" s="7"/>
      <c r="AF142" s="10" t="s">
        <v>1197</v>
      </c>
      <c r="AG142" s="30" t="str">
        <f t="shared" si="2"/>
        <v>Non-blank</v>
      </c>
    </row>
    <row r="143" spans="1:33" s="28" customFormat="1" ht="45" x14ac:dyDescent="0.3">
      <c r="A143" s="93"/>
      <c r="B143" s="7" t="s">
        <v>293</v>
      </c>
      <c r="C143" s="7" t="s">
        <v>294</v>
      </c>
      <c r="D143" s="7" t="s">
        <v>703</v>
      </c>
      <c r="E143" s="7" t="s">
        <v>32</v>
      </c>
      <c r="F143" s="66"/>
      <c r="G143" s="66"/>
      <c r="H143" s="66"/>
      <c r="I143" s="66"/>
      <c r="J143" s="66"/>
      <c r="K143" s="66"/>
      <c r="L143" s="66"/>
      <c r="M143" s="66"/>
      <c r="N143" s="66"/>
      <c r="O143" s="66"/>
      <c r="P143" s="66"/>
      <c r="Q143" s="66"/>
      <c r="R143" s="66"/>
      <c r="S143" s="66"/>
      <c r="T143" s="66"/>
      <c r="U143" s="66"/>
      <c r="V143" s="66"/>
      <c r="W143" s="66"/>
      <c r="X143" s="66">
        <v>16.600000000000001</v>
      </c>
      <c r="Y143" s="66"/>
      <c r="Z143" s="66"/>
      <c r="AA143" s="66"/>
      <c r="AB143" s="66"/>
      <c r="AC143" s="7" t="s">
        <v>1201</v>
      </c>
      <c r="AD143" s="7" t="s">
        <v>1184</v>
      </c>
      <c r="AE143" s="7" t="s">
        <v>1193</v>
      </c>
      <c r="AF143" s="10" t="s">
        <v>1185</v>
      </c>
      <c r="AG143" s="30" t="str">
        <f t="shared" si="2"/>
        <v>Non-blank</v>
      </c>
    </row>
    <row r="144" spans="1:33" s="28" customFormat="1" ht="45" x14ac:dyDescent="0.3">
      <c r="A144" s="93"/>
      <c r="B144" s="7" t="s">
        <v>293</v>
      </c>
      <c r="C144" s="7" t="s">
        <v>294</v>
      </c>
      <c r="D144" s="7" t="s">
        <v>703</v>
      </c>
      <c r="E144" s="7" t="s">
        <v>32</v>
      </c>
      <c r="F144" s="66"/>
      <c r="G144" s="66"/>
      <c r="H144" s="66"/>
      <c r="I144" s="66"/>
      <c r="J144" s="66"/>
      <c r="K144" s="66"/>
      <c r="L144" s="66"/>
      <c r="M144" s="66"/>
      <c r="N144" s="66"/>
      <c r="O144" s="66"/>
      <c r="P144" s="66"/>
      <c r="Q144" s="66"/>
      <c r="R144" s="66"/>
      <c r="S144" s="66"/>
      <c r="T144" s="66"/>
      <c r="U144" s="66"/>
      <c r="V144" s="66"/>
      <c r="W144" s="66"/>
      <c r="X144" s="66">
        <v>9.6280000000000001</v>
      </c>
      <c r="Y144" s="66"/>
      <c r="Z144" s="66"/>
      <c r="AA144" s="66"/>
      <c r="AB144" s="66"/>
      <c r="AC144" s="7" t="s">
        <v>1187</v>
      </c>
      <c r="AD144" s="7" t="s">
        <v>1184</v>
      </c>
      <c r="AE144" s="7" t="s">
        <v>1193</v>
      </c>
      <c r="AF144" s="10" t="s">
        <v>1185</v>
      </c>
      <c r="AG144" s="30" t="str">
        <f t="shared" si="2"/>
        <v>Non-blank</v>
      </c>
    </row>
    <row r="145" spans="1:33" s="28" customFormat="1" ht="75" x14ac:dyDescent="0.3">
      <c r="A145" s="93"/>
      <c r="B145" s="7" t="s">
        <v>296</v>
      </c>
      <c r="C145" s="7" t="s">
        <v>297</v>
      </c>
      <c r="D145" s="7" t="s">
        <v>703</v>
      </c>
      <c r="E145" s="7" t="s">
        <v>32</v>
      </c>
      <c r="F145" s="66"/>
      <c r="G145" s="66"/>
      <c r="H145" s="66"/>
      <c r="I145" s="66"/>
      <c r="J145" s="66"/>
      <c r="K145" s="66"/>
      <c r="L145" s="66"/>
      <c r="M145" s="66">
        <v>2</v>
      </c>
      <c r="N145" s="66"/>
      <c r="O145" s="66"/>
      <c r="P145" s="66"/>
      <c r="Q145" s="66"/>
      <c r="R145" s="66"/>
      <c r="S145" s="66"/>
      <c r="T145" s="66"/>
      <c r="U145" s="66"/>
      <c r="V145" s="66"/>
      <c r="W145" s="66"/>
      <c r="X145" s="66"/>
      <c r="Y145" s="66"/>
      <c r="Z145" s="66"/>
      <c r="AA145" s="66"/>
      <c r="AB145" s="66"/>
      <c r="AC145" s="7" t="s">
        <v>1202</v>
      </c>
      <c r="AD145" s="7" t="s">
        <v>1194</v>
      </c>
      <c r="AE145" s="7"/>
      <c r="AF145" s="10" t="s">
        <v>1195</v>
      </c>
      <c r="AG145" s="30" t="str">
        <f t="shared" si="2"/>
        <v>Non-blank</v>
      </c>
    </row>
    <row r="146" spans="1:33" s="28" customFormat="1" ht="30" x14ac:dyDescent="0.3">
      <c r="A146" s="93"/>
      <c r="B146" s="7" t="s">
        <v>296</v>
      </c>
      <c r="C146" s="7" t="s">
        <v>297</v>
      </c>
      <c r="D146" s="7" t="s">
        <v>703</v>
      </c>
      <c r="E146" s="7" t="s">
        <v>32</v>
      </c>
      <c r="F146" s="66"/>
      <c r="G146" s="66">
        <v>2.4</v>
      </c>
      <c r="H146" s="66"/>
      <c r="I146" s="66"/>
      <c r="J146" s="66"/>
      <c r="K146" s="66"/>
      <c r="L146" s="66"/>
      <c r="M146" s="66"/>
      <c r="N146" s="66"/>
      <c r="O146" s="66"/>
      <c r="P146" s="66"/>
      <c r="Q146" s="66"/>
      <c r="R146" s="66"/>
      <c r="S146" s="66"/>
      <c r="T146" s="66"/>
      <c r="U146" s="66"/>
      <c r="V146" s="66"/>
      <c r="W146" s="66"/>
      <c r="X146" s="66"/>
      <c r="Y146" s="66"/>
      <c r="Z146" s="66"/>
      <c r="AA146" s="66"/>
      <c r="AB146" s="66"/>
      <c r="AC146" s="7" t="s">
        <v>1202</v>
      </c>
      <c r="AD146" s="7" t="s">
        <v>1196</v>
      </c>
      <c r="AE146" s="7"/>
      <c r="AF146" s="10" t="s">
        <v>1197</v>
      </c>
      <c r="AG146" s="30" t="str">
        <f t="shared" si="2"/>
        <v>Non-blank</v>
      </c>
    </row>
    <row r="147" spans="1:33" s="28" customFormat="1" ht="45" x14ac:dyDescent="0.3">
      <c r="A147" s="93"/>
      <c r="B147" s="7" t="s">
        <v>299</v>
      </c>
      <c r="C147" s="7" t="s">
        <v>300</v>
      </c>
      <c r="D147" s="7" t="s">
        <v>703</v>
      </c>
      <c r="E147" s="7" t="s">
        <v>32</v>
      </c>
      <c r="F147" s="66"/>
      <c r="G147" s="66"/>
      <c r="H147" s="66">
        <v>19</v>
      </c>
      <c r="I147" s="66"/>
      <c r="J147" s="66"/>
      <c r="K147" s="66"/>
      <c r="L147" s="66"/>
      <c r="M147" s="66"/>
      <c r="N147" s="66"/>
      <c r="O147" s="66"/>
      <c r="P147" s="66"/>
      <c r="Q147" s="66"/>
      <c r="R147" s="66"/>
      <c r="S147" s="66"/>
      <c r="T147" s="66"/>
      <c r="U147" s="66"/>
      <c r="V147" s="66"/>
      <c r="W147" s="66"/>
      <c r="X147" s="66"/>
      <c r="Y147" s="66"/>
      <c r="Z147" s="66"/>
      <c r="AA147" s="66"/>
      <c r="AB147" s="66"/>
      <c r="AC147" s="7"/>
      <c r="AD147" s="7"/>
      <c r="AE147" s="7" t="s">
        <v>1994</v>
      </c>
      <c r="AF147" s="10"/>
      <c r="AG147" s="30" t="str">
        <f t="shared" si="2"/>
        <v>Non-blank</v>
      </c>
    </row>
    <row r="148" spans="1:33" s="28" customFormat="1" ht="30" x14ac:dyDescent="0.3">
      <c r="A148" s="93"/>
      <c r="B148" s="7" t="s">
        <v>299</v>
      </c>
      <c r="C148" s="7" t="s">
        <v>300</v>
      </c>
      <c r="D148" s="7" t="s">
        <v>703</v>
      </c>
      <c r="E148" s="7" t="s">
        <v>32</v>
      </c>
      <c r="F148" s="66"/>
      <c r="G148" s="66"/>
      <c r="H148" s="66"/>
      <c r="I148" s="66"/>
      <c r="J148" s="66"/>
      <c r="K148" s="66">
        <v>19</v>
      </c>
      <c r="L148" s="66"/>
      <c r="M148" s="66"/>
      <c r="N148" s="66"/>
      <c r="O148" s="66"/>
      <c r="P148" s="66"/>
      <c r="Q148" s="66"/>
      <c r="R148" s="66"/>
      <c r="S148" s="66"/>
      <c r="T148" s="66"/>
      <c r="U148" s="66"/>
      <c r="V148" s="66"/>
      <c r="W148" s="66"/>
      <c r="X148" s="66"/>
      <c r="Y148" s="66"/>
      <c r="Z148" s="66"/>
      <c r="AA148" s="66"/>
      <c r="AB148" s="66"/>
      <c r="AC148" s="7"/>
      <c r="AD148" s="7"/>
      <c r="AE148" s="7" t="s">
        <v>1995</v>
      </c>
      <c r="AF148" s="54" t="s">
        <v>1984</v>
      </c>
      <c r="AG148" s="30" t="str">
        <f t="shared" si="2"/>
        <v>Non-blank</v>
      </c>
    </row>
    <row r="149" spans="1:33" s="28" customFormat="1" ht="30" x14ac:dyDescent="0.3">
      <c r="A149" s="93"/>
      <c r="B149" s="7" t="s">
        <v>299</v>
      </c>
      <c r="C149" s="7" t="s">
        <v>300</v>
      </c>
      <c r="D149" s="7" t="s">
        <v>703</v>
      </c>
      <c r="E149" s="7" t="s">
        <v>32</v>
      </c>
      <c r="F149" s="66"/>
      <c r="G149" s="66"/>
      <c r="H149" s="66"/>
      <c r="I149" s="66"/>
      <c r="J149" s="66"/>
      <c r="K149" s="66"/>
      <c r="L149" s="66"/>
      <c r="M149" s="66">
        <v>19</v>
      </c>
      <c r="N149" s="66"/>
      <c r="O149" s="66"/>
      <c r="P149" s="66"/>
      <c r="Q149" s="66"/>
      <c r="R149" s="66"/>
      <c r="S149" s="66"/>
      <c r="T149" s="66"/>
      <c r="U149" s="66"/>
      <c r="V149" s="66"/>
      <c r="W149" s="66"/>
      <c r="X149" s="66"/>
      <c r="Y149" s="66"/>
      <c r="Z149" s="66"/>
      <c r="AA149" s="66"/>
      <c r="AB149" s="66"/>
      <c r="AC149" s="7"/>
      <c r="AD149" s="7"/>
      <c r="AE149" s="7" t="s">
        <v>1986</v>
      </c>
      <c r="AF149" s="10"/>
      <c r="AG149" s="30" t="str">
        <f t="shared" si="2"/>
        <v>Non-blank</v>
      </c>
    </row>
    <row r="150" spans="1:33" s="28" customFormat="1" ht="30" x14ac:dyDescent="0.3">
      <c r="A150" s="93"/>
      <c r="B150" s="7" t="s">
        <v>299</v>
      </c>
      <c r="C150" s="7" t="s">
        <v>300</v>
      </c>
      <c r="D150" s="7" t="s">
        <v>703</v>
      </c>
      <c r="E150" s="7" t="s">
        <v>32</v>
      </c>
      <c r="F150" s="66"/>
      <c r="G150" s="66"/>
      <c r="H150" s="66"/>
      <c r="I150" s="66"/>
      <c r="J150" s="66"/>
      <c r="K150" s="66"/>
      <c r="L150" s="66"/>
      <c r="M150" s="66"/>
      <c r="N150" s="66">
        <v>37</v>
      </c>
      <c r="O150" s="66"/>
      <c r="P150" s="66"/>
      <c r="Q150" s="66"/>
      <c r="R150" s="66"/>
      <c r="S150" s="66"/>
      <c r="T150" s="66"/>
      <c r="U150" s="66"/>
      <c r="V150" s="66"/>
      <c r="W150" s="66"/>
      <c r="X150" s="66"/>
      <c r="Y150" s="66"/>
      <c r="Z150" s="66"/>
      <c r="AA150" s="66"/>
      <c r="AB150" s="66"/>
      <c r="AC150" s="7"/>
      <c r="AD150" s="7"/>
      <c r="AE150" s="7" t="s">
        <v>1992</v>
      </c>
      <c r="AF150" s="10"/>
      <c r="AG150" s="30" t="str">
        <f t="shared" si="2"/>
        <v>Non-blank</v>
      </c>
    </row>
    <row r="151" spans="1:33" s="28" customFormat="1" ht="45" x14ac:dyDescent="0.3">
      <c r="A151" s="93"/>
      <c r="B151" s="7" t="s">
        <v>302</v>
      </c>
      <c r="C151" s="7" t="s">
        <v>303</v>
      </c>
      <c r="D151" s="7" t="s">
        <v>703</v>
      </c>
      <c r="E151" s="7" t="s">
        <v>32</v>
      </c>
      <c r="F151" s="66"/>
      <c r="G151" s="66"/>
      <c r="H151" s="66">
        <v>39</v>
      </c>
      <c r="I151" s="66"/>
      <c r="J151" s="66"/>
      <c r="K151" s="66"/>
      <c r="L151" s="66"/>
      <c r="M151" s="66"/>
      <c r="N151" s="66"/>
      <c r="O151" s="66"/>
      <c r="P151" s="66"/>
      <c r="Q151" s="66"/>
      <c r="R151" s="66"/>
      <c r="S151" s="66"/>
      <c r="T151" s="66"/>
      <c r="U151" s="66"/>
      <c r="V151" s="66"/>
      <c r="W151" s="66"/>
      <c r="X151" s="66"/>
      <c r="Y151" s="66"/>
      <c r="Z151" s="66"/>
      <c r="AA151" s="66"/>
      <c r="AB151" s="66"/>
      <c r="AC151" s="7"/>
      <c r="AD151" s="7"/>
      <c r="AE151" s="7" t="s">
        <v>1994</v>
      </c>
      <c r="AF151" s="10"/>
      <c r="AG151" s="30" t="str">
        <f t="shared" si="2"/>
        <v>Non-blank</v>
      </c>
    </row>
    <row r="152" spans="1:33" s="28" customFormat="1" ht="30" x14ac:dyDescent="0.3">
      <c r="A152" s="93"/>
      <c r="B152" s="7" t="s">
        <v>302</v>
      </c>
      <c r="C152" s="7" t="s">
        <v>303</v>
      </c>
      <c r="D152" s="7" t="s">
        <v>703</v>
      </c>
      <c r="E152" s="7" t="s">
        <v>32</v>
      </c>
      <c r="F152" s="66"/>
      <c r="G152" s="66"/>
      <c r="H152" s="66"/>
      <c r="I152" s="66"/>
      <c r="J152" s="66"/>
      <c r="K152" s="66">
        <v>33</v>
      </c>
      <c r="L152" s="66"/>
      <c r="M152" s="66"/>
      <c r="N152" s="66"/>
      <c r="O152" s="66"/>
      <c r="P152" s="66"/>
      <c r="Q152" s="66"/>
      <c r="R152" s="66"/>
      <c r="S152" s="66"/>
      <c r="T152" s="66"/>
      <c r="U152" s="66"/>
      <c r="V152" s="66"/>
      <c r="W152" s="66"/>
      <c r="X152" s="66"/>
      <c r="Y152" s="66"/>
      <c r="Z152" s="66"/>
      <c r="AA152" s="66"/>
      <c r="AB152" s="66"/>
      <c r="AC152" s="7"/>
      <c r="AD152" s="7"/>
      <c r="AE152" s="7" t="s">
        <v>1995</v>
      </c>
      <c r="AF152" s="54" t="s">
        <v>1984</v>
      </c>
      <c r="AG152" s="30" t="str">
        <f t="shared" si="2"/>
        <v>Non-blank</v>
      </c>
    </row>
    <row r="153" spans="1:33" s="28" customFormat="1" ht="30" x14ac:dyDescent="0.3">
      <c r="A153" s="93"/>
      <c r="B153" s="7" t="s">
        <v>302</v>
      </c>
      <c r="C153" s="7" t="s">
        <v>303</v>
      </c>
      <c r="D153" s="7" t="s">
        <v>703</v>
      </c>
      <c r="E153" s="7" t="s">
        <v>32</v>
      </c>
      <c r="F153" s="66"/>
      <c r="G153" s="66"/>
      <c r="H153" s="66"/>
      <c r="I153" s="66"/>
      <c r="J153" s="66"/>
      <c r="K153" s="66"/>
      <c r="L153" s="66"/>
      <c r="M153" s="66">
        <v>32.999999999999993</v>
      </c>
      <c r="N153" s="66"/>
      <c r="O153" s="66"/>
      <c r="P153" s="66"/>
      <c r="Q153" s="66"/>
      <c r="R153" s="66"/>
      <c r="S153" s="66"/>
      <c r="T153" s="66"/>
      <c r="U153" s="66"/>
      <c r="V153" s="66"/>
      <c r="W153" s="66"/>
      <c r="X153" s="66"/>
      <c r="Y153" s="66"/>
      <c r="Z153" s="66"/>
      <c r="AA153" s="66"/>
      <c r="AB153" s="66"/>
      <c r="AC153" s="7"/>
      <c r="AD153" s="7"/>
      <c r="AE153" s="7" t="s">
        <v>1986</v>
      </c>
      <c r="AF153" s="10"/>
      <c r="AG153" s="30" t="str">
        <f t="shared" si="2"/>
        <v>Non-blank</v>
      </c>
    </row>
    <row r="154" spans="1:33" s="28" customFormat="1" ht="30" x14ac:dyDescent="0.3">
      <c r="A154" s="93"/>
      <c r="B154" s="7" t="s">
        <v>302</v>
      </c>
      <c r="C154" s="7" t="s">
        <v>303</v>
      </c>
      <c r="D154" s="7" t="s">
        <v>703</v>
      </c>
      <c r="E154" s="7" t="s">
        <v>32</v>
      </c>
      <c r="F154" s="66"/>
      <c r="G154" s="66"/>
      <c r="H154" s="66"/>
      <c r="I154" s="66"/>
      <c r="J154" s="66"/>
      <c r="K154" s="66"/>
      <c r="L154" s="66"/>
      <c r="M154" s="66"/>
      <c r="N154" s="66">
        <v>22</v>
      </c>
      <c r="O154" s="66"/>
      <c r="P154" s="66"/>
      <c r="Q154" s="66"/>
      <c r="R154" s="66"/>
      <c r="S154" s="66"/>
      <c r="T154" s="66"/>
      <c r="U154" s="66"/>
      <c r="V154" s="66"/>
      <c r="W154" s="66"/>
      <c r="X154" s="66"/>
      <c r="Y154" s="66"/>
      <c r="Z154" s="66"/>
      <c r="AA154" s="66"/>
      <c r="AB154" s="66"/>
      <c r="AC154" s="7"/>
      <c r="AD154" s="7"/>
      <c r="AE154" s="7" t="s">
        <v>1992</v>
      </c>
      <c r="AF154" s="10"/>
      <c r="AG154" s="30" t="str">
        <f t="shared" si="2"/>
        <v>Non-blank</v>
      </c>
    </row>
    <row r="155" spans="1:33" s="28" customFormat="1" ht="30" hidden="1" x14ac:dyDescent="0.3">
      <c r="A155" s="93"/>
      <c r="B155" s="7" t="s">
        <v>329</v>
      </c>
      <c r="C155" s="7" t="s">
        <v>305</v>
      </c>
      <c r="D155" s="7" t="s">
        <v>703</v>
      </c>
      <c r="E155" s="7" t="s">
        <v>32</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idden="1" x14ac:dyDescent="0.3">
      <c r="A156" s="93"/>
      <c r="B156" s="7" t="s">
        <v>332</v>
      </c>
      <c r="C156" s="7" t="s">
        <v>306</v>
      </c>
      <c r="D156" s="7" t="s">
        <v>703</v>
      </c>
      <c r="E156" s="7" t="s">
        <v>114</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45" x14ac:dyDescent="0.3">
      <c r="A157" s="93"/>
      <c r="B157" s="7" t="s">
        <v>334</v>
      </c>
      <c r="C157" s="7" t="s">
        <v>307</v>
      </c>
      <c r="D157" s="7" t="s">
        <v>703</v>
      </c>
      <c r="E157" s="7" t="s">
        <v>336</v>
      </c>
      <c r="F157" s="66"/>
      <c r="G157" s="66"/>
      <c r="H157" s="66"/>
      <c r="I157" s="66"/>
      <c r="J157" s="66"/>
      <c r="K157" s="66"/>
      <c r="L157" s="66"/>
      <c r="M157" s="66"/>
      <c r="N157" s="66">
        <v>0.625</v>
      </c>
      <c r="O157" s="66">
        <v>0.72199999999999998</v>
      </c>
      <c r="P157" s="66">
        <v>0.91900000000000004</v>
      </c>
      <c r="Q157" s="66">
        <v>1.2589999999999999</v>
      </c>
      <c r="R157" s="66">
        <v>1.66</v>
      </c>
      <c r="S157" s="66">
        <v>1.9259999999999999</v>
      </c>
      <c r="T157" s="66">
        <v>2.2049080000000001</v>
      </c>
      <c r="U157" s="66">
        <v>2.4028499999999999</v>
      </c>
      <c r="V157" s="66">
        <v>2.6150500000000001</v>
      </c>
      <c r="W157" s="66">
        <v>2.8007919999999999</v>
      </c>
      <c r="X157" s="66">
        <v>2.5872709999999999</v>
      </c>
      <c r="Y157" s="66">
        <v>2.5930900000000001</v>
      </c>
      <c r="Z157" s="66">
        <v>2.78</v>
      </c>
      <c r="AA157" s="66"/>
      <c r="AB157" s="66"/>
      <c r="AC157" s="7"/>
      <c r="AD157" s="7" t="s">
        <v>1178</v>
      </c>
      <c r="AE157" s="7" t="s">
        <v>1179</v>
      </c>
      <c r="AF157" s="10" t="s">
        <v>1180</v>
      </c>
      <c r="AG157" s="30" t="str">
        <f t="shared" si="2"/>
        <v>Non-blank</v>
      </c>
    </row>
    <row r="158" spans="1:33" s="28" customFormat="1" ht="45" hidden="1" x14ac:dyDescent="0.3">
      <c r="A158" s="93"/>
      <c r="B158" s="7" t="s">
        <v>338</v>
      </c>
      <c r="C158" s="7" t="s">
        <v>308</v>
      </c>
      <c r="D158" s="7" t="s">
        <v>703</v>
      </c>
      <c r="E158" s="7" t="s">
        <v>336</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10"/>
      <c r="AG158" s="30" t="str">
        <f t="shared" si="2"/>
        <v>X</v>
      </c>
    </row>
    <row r="159" spans="1:33" s="28" customFormat="1" ht="45" hidden="1" x14ac:dyDescent="0.3">
      <c r="A159" s="93"/>
      <c r="B159" s="7" t="s">
        <v>340</v>
      </c>
      <c r="C159" s="7" t="s">
        <v>309</v>
      </c>
      <c r="D159" s="7" t="s">
        <v>703</v>
      </c>
      <c r="E159" s="7" t="s">
        <v>336</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45" hidden="1" x14ac:dyDescent="0.3">
      <c r="A160" s="93"/>
      <c r="B160" s="7" t="s">
        <v>342</v>
      </c>
      <c r="C160" s="7" t="s">
        <v>310</v>
      </c>
      <c r="D160" s="7" t="s">
        <v>703</v>
      </c>
      <c r="E160" s="7" t="s">
        <v>336</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10"/>
      <c r="AG160" s="30" t="str">
        <f t="shared" si="2"/>
        <v>X</v>
      </c>
    </row>
    <row r="161" spans="1:33" s="28" customFormat="1" ht="45" hidden="1" x14ac:dyDescent="0.3">
      <c r="A161" s="93"/>
      <c r="B161" s="7" t="s">
        <v>344</v>
      </c>
      <c r="C161" s="7" t="s">
        <v>311</v>
      </c>
      <c r="D161" s="7" t="s">
        <v>703</v>
      </c>
      <c r="E161" s="7" t="s">
        <v>336</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45" x14ac:dyDescent="0.3">
      <c r="A162" s="93"/>
      <c r="B162" s="7" t="s">
        <v>346</v>
      </c>
      <c r="C162" s="7" t="s">
        <v>312</v>
      </c>
      <c r="D162" s="7" t="s">
        <v>703</v>
      </c>
      <c r="E162" s="7" t="s">
        <v>336</v>
      </c>
      <c r="F162" s="66"/>
      <c r="G162" s="66"/>
      <c r="H162" s="66"/>
      <c r="I162" s="66"/>
      <c r="J162" s="66"/>
      <c r="K162" s="66"/>
      <c r="L162" s="66"/>
      <c r="M162" s="66"/>
      <c r="N162" s="66">
        <v>2.4039999999999999</v>
      </c>
      <c r="O162" s="66">
        <v>2.262</v>
      </c>
      <c r="P162" s="66">
        <v>2.4159999999999999</v>
      </c>
      <c r="Q162" s="66">
        <v>3.032</v>
      </c>
      <c r="R162" s="66">
        <v>4.42</v>
      </c>
      <c r="S162" s="66">
        <v>4.6769999999999996</v>
      </c>
      <c r="T162" s="66">
        <v>4.9829999999999997</v>
      </c>
      <c r="U162" s="66">
        <v>4.8819999999999997</v>
      </c>
      <c r="V162" s="66">
        <v>4.5979999999999999</v>
      </c>
      <c r="W162" s="66">
        <v>4.18</v>
      </c>
      <c r="X162" s="66">
        <v>4.1509999999999998</v>
      </c>
      <c r="Y162" s="66">
        <v>4.2389999999999999</v>
      </c>
      <c r="Z162" s="66">
        <v>5.1020000000000003</v>
      </c>
      <c r="AA162" s="66"/>
      <c r="AB162" s="66"/>
      <c r="AC162" s="69"/>
      <c r="AD162" s="7" t="s">
        <v>1178</v>
      </c>
      <c r="AE162" s="7" t="s">
        <v>1179</v>
      </c>
      <c r="AF162" s="10" t="s">
        <v>1180</v>
      </c>
      <c r="AG162" s="30" t="str">
        <f t="shared" si="2"/>
        <v>Non-blank</v>
      </c>
    </row>
    <row r="163" spans="1:33" s="28" customFormat="1" ht="45" hidden="1" x14ac:dyDescent="0.3">
      <c r="A163" s="93"/>
      <c r="B163" s="7" t="s">
        <v>348</v>
      </c>
      <c r="C163" s="7" t="s">
        <v>313</v>
      </c>
      <c r="D163" s="7" t="s">
        <v>703</v>
      </c>
      <c r="E163" s="7" t="s">
        <v>336</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9"/>
      <c r="AD163" s="7"/>
      <c r="AE163" s="7"/>
      <c r="AF163" s="10"/>
      <c r="AG163" s="30" t="str">
        <f t="shared" si="2"/>
        <v>X</v>
      </c>
    </row>
    <row r="164" spans="1:33" s="28" customFormat="1" ht="45" x14ac:dyDescent="0.3">
      <c r="A164" s="93"/>
      <c r="B164" s="7" t="s">
        <v>350</v>
      </c>
      <c r="C164" s="7" t="s">
        <v>314</v>
      </c>
      <c r="D164" s="7" t="s">
        <v>703</v>
      </c>
      <c r="E164" s="7" t="s">
        <v>336</v>
      </c>
      <c r="F164" s="66"/>
      <c r="G164" s="66"/>
      <c r="H164" s="66"/>
      <c r="I164" s="66"/>
      <c r="J164" s="66"/>
      <c r="K164" s="66"/>
      <c r="L164" s="66"/>
      <c r="M164" s="66"/>
      <c r="N164" s="66"/>
      <c r="O164" s="66"/>
      <c r="P164" s="66">
        <v>24.670323736986305</v>
      </c>
      <c r="Q164" s="66"/>
      <c r="R164" s="66"/>
      <c r="S164" s="66"/>
      <c r="T164" s="66"/>
      <c r="U164" s="66">
        <v>30.020978391780819</v>
      </c>
      <c r="V164" s="66"/>
      <c r="W164" s="66"/>
      <c r="X164" s="66"/>
      <c r="Y164" s="66"/>
      <c r="Z164" s="66"/>
      <c r="AA164" s="66"/>
      <c r="AB164" s="66"/>
      <c r="AC164" s="7"/>
      <c r="AD164" s="7"/>
      <c r="AE164" s="7" t="s">
        <v>2012</v>
      </c>
      <c r="AF164" s="10" t="s">
        <v>2013</v>
      </c>
      <c r="AG164" s="30" t="str">
        <f t="shared" si="2"/>
        <v>Non-blank</v>
      </c>
    </row>
    <row r="165" spans="1:33" s="28" customFormat="1" ht="45" x14ac:dyDescent="0.3">
      <c r="A165" s="93"/>
      <c r="B165" s="7" t="s">
        <v>354</v>
      </c>
      <c r="C165" s="7" t="s">
        <v>315</v>
      </c>
      <c r="D165" s="7" t="s">
        <v>703</v>
      </c>
      <c r="E165" s="7" t="s">
        <v>336</v>
      </c>
      <c r="F165" s="66"/>
      <c r="G165" s="66"/>
      <c r="H165" s="66"/>
      <c r="I165" s="66"/>
      <c r="J165" s="66"/>
      <c r="K165" s="66"/>
      <c r="L165" s="66"/>
      <c r="M165" s="66"/>
      <c r="N165" s="66"/>
      <c r="O165" s="66"/>
      <c r="P165" s="66">
        <v>17.20268328493151</v>
      </c>
      <c r="Q165" s="66"/>
      <c r="R165" s="66"/>
      <c r="S165" s="66"/>
      <c r="T165" s="66"/>
      <c r="U165" s="66">
        <v>21.314894657534246</v>
      </c>
      <c r="V165" s="66"/>
      <c r="W165" s="66"/>
      <c r="X165" s="66"/>
      <c r="Y165" s="66"/>
      <c r="Z165" s="66"/>
      <c r="AA165" s="66"/>
      <c r="AB165" s="66"/>
      <c r="AC165" s="7" t="s">
        <v>2016</v>
      </c>
      <c r="AD165" s="7"/>
      <c r="AE165" s="7" t="s">
        <v>2012</v>
      </c>
      <c r="AF165" s="10" t="s">
        <v>2013</v>
      </c>
      <c r="AG165" s="30" t="str">
        <f t="shared" si="2"/>
        <v>Non-blank</v>
      </c>
    </row>
    <row r="166" spans="1:33" s="28" customFormat="1" ht="45" x14ac:dyDescent="0.3">
      <c r="A166" s="93"/>
      <c r="B166" s="7" t="s">
        <v>2034</v>
      </c>
      <c r="C166" s="7" t="s">
        <v>316</v>
      </c>
      <c r="D166" s="7" t="s">
        <v>703</v>
      </c>
      <c r="E166" s="7" t="s">
        <v>336</v>
      </c>
      <c r="F166" s="66"/>
      <c r="G166" s="66"/>
      <c r="H166" s="66"/>
      <c r="I166" s="66"/>
      <c r="J166" s="66"/>
      <c r="K166" s="66"/>
      <c r="L166" s="66"/>
      <c r="M166" s="66"/>
      <c r="N166" s="66"/>
      <c r="O166" s="66"/>
      <c r="P166" s="66">
        <v>7.4676404520547939</v>
      </c>
      <c r="Q166" s="66"/>
      <c r="R166" s="66"/>
      <c r="S166" s="66"/>
      <c r="T166" s="66"/>
      <c r="U166" s="66">
        <v>8.7060837342465742</v>
      </c>
      <c r="V166" s="66"/>
      <c r="W166" s="66"/>
      <c r="X166" s="66"/>
      <c r="Y166" s="66"/>
      <c r="Z166" s="66"/>
      <c r="AA166" s="66"/>
      <c r="AB166" s="66"/>
      <c r="AC166" s="7" t="s">
        <v>2017</v>
      </c>
      <c r="AD166" s="7"/>
      <c r="AE166" s="7" t="s">
        <v>2012</v>
      </c>
      <c r="AF166" s="10" t="s">
        <v>2013</v>
      </c>
      <c r="AG166" s="30" t="str">
        <f t="shared" si="2"/>
        <v>Non-blank</v>
      </c>
    </row>
    <row r="167" spans="1:33" s="28" customFormat="1" ht="45" x14ac:dyDescent="0.3">
      <c r="A167" s="93"/>
      <c r="B167" s="7" t="s">
        <v>358</v>
      </c>
      <c r="C167" s="7" t="s">
        <v>317</v>
      </c>
      <c r="D167" s="7" t="s">
        <v>703</v>
      </c>
      <c r="E167" s="7" t="s">
        <v>114</v>
      </c>
      <c r="F167" s="66"/>
      <c r="G167" s="66"/>
      <c r="H167" s="66"/>
      <c r="I167" s="66"/>
      <c r="J167" s="66"/>
      <c r="K167" s="66"/>
      <c r="L167" s="66"/>
      <c r="M167" s="66">
        <v>6</v>
      </c>
      <c r="N167" s="66"/>
      <c r="O167" s="66"/>
      <c r="P167" s="66"/>
      <c r="Q167" s="66"/>
      <c r="R167" s="66"/>
      <c r="S167" s="66"/>
      <c r="T167" s="66"/>
      <c r="U167" s="66"/>
      <c r="V167" s="66"/>
      <c r="W167" s="66"/>
      <c r="X167" s="66">
        <v>10.9</v>
      </c>
      <c r="Y167" s="66"/>
      <c r="Z167" s="66"/>
      <c r="AA167" s="66"/>
      <c r="AB167" s="66"/>
      <c r="AC167" s="7"/>
      <c r="AD167" s="7" t="s">
        <v>1184</v>
      </c>
      <c r="AE167" s="7"/>
      <c r="AF167" s="10" t="s">
        <v>1185</v>
      </c>
      <c r="AG167" s="30" t="str">
        <f t="shared" si="2"/>
        <v>Non-blank</v>
      </c>
    </row>
    <row r="168" spans="1:33" s="28" customFormat="1" ht="45" x14ac:dyDescent="0.3">
      <c r="A168" s="93"/>
      <c r="B168" s="7" t="s">
        <v>361</v>
      </c>
      <c r="C168" s="7" t="s">
        <v>318</v>
      </c>
      <c r="D168" s="7" t="s">
        <v>703</v>
      </c>
      <c r="E168" s="7" t="s">
        <v>114</v>
      </c>
      <c r="F168" s="66"/>
      <c r="G168" s="66"/>
      <c r="H168" s="66"/>
      <c r="I168" s="66"/>
      <c r="J168" s="66"/>
      <c r="K168" s="66"/>
      <c r="L168" s="66"/>
      <c r="M168" s="66"/>
      <c r="N168" s="66"/>
      <c r="O168" s="66"/>
      <c r="P168" s="66"/>
      <c r="Q168" s="66"/>
      <c r="R168" s="66"/>
      <c r="S168" s="66"/>
      <c r="T168" s="66"/>
      <c r="U168" s="66"/>
      <c r="V168" s="66"/>
      <c r="W168" s="66"/>
      <c r="X168" s="66">
        <v>11.4</v>
      </c>
      <c r="Y168" s="66"/>
      <c r="Z168" s="66"/>
      <c r="AA168" s="66"/>
      <c r="AB168" s="66"/>
      <c r="AC168" s="7"/>
      <c r="AD168" s="7" t="s">
        <v>1184</v>
      </c>
      <c r="AE168" s="7"/>
      <c r="AF168" s="10" t="s">
        <v>1185</v>
      </c>
      <c r="AG168" s="30" t="str">
        <f t="shared" si="2"/>
        <v>Non-blank</v>
      </c>
    </row>
    <row r="169" spans="1:33" s="28" customFormat="1" ht="16.8" x14ac:dyDescent="0.3">
      <c r="A169" s="93"/>
      <c r="B169" s="7" t="s">
        <v>361</v>
      </c>
      <c r="C169" s="7" t="s">
        <v>318</v>
      </c>
      <c r="D169" s="7" t="s">
        <v>703</v>
      </c>
      <c r="E169" s="7" t="s">
        <v>114</v>
      </c>
      <c r="F169" s="66"/>
      <c r="G169" s="66"/>
      <c r="H169" s="66"/>
      <c r="I169" s="66"/>
      <c r="J169" s="66"/>
      <c r="K169" s="66"/>
      <c r="L169" s="66"/>
      <c r="M169" s="66"/>
      <c r="N169" s="66"/>
      <c r="O169" s="66"/>
      <c r="P169" s="66">
        <v>11.3</v>
      </c>
      <c r="Q169" s="66"/>
      <c r="R169" s="66"/>
      <c r="S169" s="66"/>
      <c r="T169" s="66"/>
      <c r="U169" s="66">
        <v>11.7</v>
      </c>
      <c r="V169" s="66"/>
      <c r="W169" s="66"/>
      <c r="X169" s="66"/>
      <c r="Y169" s="66"/>
      <c r="Z169" s="66"/>
      <c r="AA169" s="66"/>
      <c r="AB169" s="66"/>
      <c r="AC169" s="7"/>
      <c r="AD169" s="7"/>
      <c r="AE169" s="7" t="s">
        <v>2012</v>
      </c>
      <c r="AF169" s="10" t="s">
        <v>2013</v>
      </c>
      <c r="AG169" s="30" t="str">
        <f t="shared" si="2"/>
        <v>Non-blank</v>
      </c>
    </row>
    <row r="170" spans="1:33" s="28" customFormat="1" ht="75" x14ac:dyDescent="0.3">
      <c r="A170" s="93"/>
      <c r="B170" s="7" t="s">
        <v>363</v>
      </c>
      <c r="C170" s="7" t="s">
        <v>319</v>
      </c>
      <c r="D170" s="7" t="s">
        <v>703</v>
      </c>
      <c r="E170" s="7" t="s">
        <v>114</v>
      </c>
      <c r="F170" s="66"/>
      <c r="G170" s="66"/>
      <c r="H170" s="66"/>
      <c r="I170" s="66"/>
      <c r="J170" s="66"/>
      <c r="K170" s="66"/>
      <c r="L170" s="66"/>
      <c r="M170" s="66"/>
      <c r="N170" s="66"/>
      <c r="O170" s="66"/>
      <c r="P170" s="66"/>
      <c r="Q170" s="66"/>
      <c r="R170" s="66"/>
      <c r="S170" s="66"/>
      <c r="T170" s="66"/>
      <c r="U170" s="66"/>
      <c r="V170" s="66"/>
      <c r="W170" s="66"/>
      <c r="X170" s="66">
        <v>7.1</v>
      </c>
      <c r="Y170" s="66"/>
      <c r="Z170" s="66"/>
      <c r="AA170" s="66"/>
      <c r="AB170" s="66"/>
      <c r="AC170" s="7" t="s">
        <v>2047</v>
      </c>
      <c r="AD170" s="7" t="s">
        <v>1184</v>
      </c>
      <c r="AE170" s="7"/>
      <c r="AF170" s="10" t="s">
        <v>1185</v>
      </c>
      <c r="AG170" s="30" t="str">
        <f t="shared" si="2"/>
        <v>Non-blank</v>
      </c>
    </row>
    <row r="171" spans="1:33" s="28" customFormat="1" ht="16.8" x14ac:dyDescent="0.3">
      <c r="A171" s="93"/>
      <c r="B171" s="7" t="s">
        <v>363</v>
      </c>
      <c r="C171" s="7" t="s">
        <v>319</v>
      </c>
      <c r="D171" s="7" t="s">
        <v>703</v>
      </c>
      <c r="E171" s="7" t="s">
        <v>114</v>
      </c>
      <c r="F171" s="66"/>
      <c r="G171" s="66"/>
      <c r="H171" s="66"/>
      <c r="I171" s="66"/>
      <c r="J171" s="66"/>
      <c r="K171" s="66"/>
      <c r="L171" s="66"/>
      <c r="M171" s="66"/>
      <c r="N171" s="66"/>
      <c r="O171" s="66"/>
      <c r="P171" s="66">
        <v>15.7</v>
      </c>
      <c r="Q171" s="66"/>
      <c r="R171" s="66"/>
      <c r="S171" s="66"/>
      <c r="T171" s="66"/>
      <c r="U171" s="66">
        <v>15.9</v>
      </c>
      <c r="V171" s="66"/>
      <c r="W171" s="66"/>
      <c r="X171" s="66"/>
      <c r="Y171" s="66"/>
      <c r="Z171" s="66"/>
      <c r="AA171" s="66"/>
      <c r="AB171" s="66"/>
      <c r="AC171" s="7"/>
      <c r="AD171" s="7"/>
      <c r="AE171" s="7" t="s">
        <v>2012</v>
      </c>
      <c r="AF171" s="10" t="s">
        <v>2013</v>
      </c>
      <c r="AG171" s="30" t="str">
        <f t="shared" si="2"/>
        <v>Non-blank</v>
      </c>
    </row>
    <row r="172" spans="1:33" s="28" customFormat="1" ht="16.8" hidden="1" x14ac:dyDescent="0.3">
      <c r="A172" s="93"/>
      <c r="B172" s="7" t="s">
        <v>365</v>
      </c>
      <c r="C172" s="7" t="s">
        <v>320</v>
      </c>
      <c r="D172" s="7" t="s">
        <v>703</v>
      </c>
      <c r="E172" s="7" t="s">
        <v>114</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10"/>
      <c r="AG172" s="30" t="str">
        <f t="shared" si="2"/>
        <v>X</v>
      </c>
    </row>
    <row r="173" spans="1:33" s="28" customFormat="1" ht="45" x14ac:dyDescent="0.3">
      <c r="A173" s="93"/>
      <c r="B173" s="7" t="s">
        <v>367</v>
      </c>
      <c r="C173" s="7" t="s">
        <v>321</v>
      </c>
      <c r="D173" s="7" t="s">
        <v>703</v>
      </c>
      <c r="E173" s="7" t="s">
        <v>114</v>
      </c>
      <c r="F173" s="66"/>
      <c r="G173" s="66"/>
      <c r="H173" s="66"/>
      <c r="I173" s="66"/>
      <c r="J173" s="66"/>
      <c r="K173" s="66"/>
      <c r="L173" s="66"/>
      <c r="M173" s="66"/>
      <c r="N173" s="66"/>
      <c r="O173" s="66"/>
      <c r="P173" s="66"/>
      <c r="Q173" s="66"/>
      <c r="R173" s="66"/>
      <c r="S173" s="66"/>
      <c r="T173" s="66"/>
      <c r="U173" s="66"/>
      <c r="V173" s="66"/>
      <c r="W173" s="66"/>
      <c r="X173" s="66">
        <v>8.6999999999999993</v>
      </c>
      <c r="Y173" s="66"/>
      <c r="Z173" s="66"/>
      <c r="AA173" s="66"/>
      <c r="AB173" s="66"/>
      <c r="AC173" s="7"/>
      <c r="AD173" s="7" t="s">
        <v>1184</v>
      </c>
      <c r="AE173" s="7"/>
      <c r="AF173" s="10" t="s">
        <v>1185</v>
      </c>
      <c r="AG173" s="30" t="str">
        <f t="shared" si="2"/>
        <v>Non-blank</v>
      </c>
    </row>
    <row r="174" spans="1:33" s="28" customFormat="1" ht="30" x14ac:dyDescent="0.3">
      <c r="A174" s="93"/>
      <c r="B174" s="7" t="s">
        <v>367</v>
      </c>
      <c r="C174" s="7" t="s">
        <v>321</v>
      </c>
      <c r="D174" s="7" t="s">
        <v>703</v>
      </c>
      <c r="E174" s="7" t="s">
        <v>114</v>
      </c>
      <c r="F174" s="66"/>
      <c r="G174" s="66"/>
      <c r="H174" s="66"/>
      <c r="I174" s="66"/>
      <c r="J174" s="66"/>
      <c r="K174" s="66"/>
      <c r="L174" s="66"/>
      <c r="M174" s="66"/>
      <c r="N174" s="66"/>
      <c r="O174" s="66"/>
      <c r="P174" s="66">
        <v>9.1</v>
      </c>
      <c r="Q174" s="66"/>
      <c r="R174" s="66"/>
      <c r="S174" s="66"/>
      <c r="T174" s="66"/>
      <c r="U174" s="66">
        <v>9.3000000000000007</v>
      </c>
      <c r="V174" s="66"/>
      <c r="W174" s="66"/>
      <c r="X174" s="66"/>
      <c r="Y174" s="66"/>
      <c r="Z174" s="66"/>
      <c r="AA174" s="66"/>
      <c r="AB174" s="66"/>
      <c r="AC174" s="7"/>
      <c r="AD174" s="7"/>
      <c r="AE174" s="7" t="s">
        <v>2012</v>
      </c>
      <c r="AF174" s="10" t="s">
        <v>2013</v>
      </c>
      <c r="AG174" s="30" t="str">
        <f t="shared" si="2"/>
        <v>Non-blank</v>
      </c>
    </row>
    <row r="175" spans="1:33" s="28" customFormat="1" ht="45" x14ac:dyDescent="0.3">
      <c r="A175" s="93"/>
      <c r="B175" s="7" t="s">
        <v>369</v>
      </c>
      <c r="C175" s="7" t="s">
        <v>322</v>
      </c>
      <c r="D175" s="7" t="s">
        <v>703</v>
      </c>
      <c r="E175" s="7" t="s">
        <v>114</v>
      </c>
      <c r="F175" s="66"/>
      <c r="G175" s="66"/>
      <c r="H175" s="66"/>
      <c r="I175" s="66"/>
      <c r="J175" s="66"/>
      <c r="K175" s="66"/>
      <c r="L175" s="66"/>
      <c r="M175" s="66"/>
      <c r="N175" s="66"/>
      <c r="O175" s="66"/>
      <c r="P175" s="66"/>
      <c r="Q175" s="66"/>
      <c r="R175" s="66"/>
      <c r="S175" s="66"/>
      <c r="T175" s="66"/>
      <c r="U175" s="66"/>
      <c r="V175" s="66"/>
      <c r="W175" s="66"/>
      <c r="X175" s="66">
        <v>3.6</v>
      </c>
      <c r="Y175" s="66"/>
      <c r="Z175" s="66"/>
      <c r="AA175" s="66"/>
      <c r="AB175" s="66"/>
      <c r="AC175" s="7" t="s">
        <v>1203</v>
      </c>
      <c r="AD175" s="7" t="s">
        <v>1184</v>
      </c>
      <c r="AE175" s="7"/>
      <c r="AF175" s="9" t="s">
        <v>1185</v>
      </c>
      <c r="AG175" s="30" t="str">
        <f t="shared" si="2"/>
        <v>Non-blank</v>
      </c>
    </row>
    <row r="176" spans="1:33" s="28" customFormat="1" ht="45" x14ac:dyDescent="0.3">
      <c r="A176" s="93"/>
      <c r="B176" s="7" t="s">
        <v>371</v>
      </c>
      <c r="C176" s="7" t="s">
        <v>323</v>
      </c>
      <c r="D176" s="7" t="s">
        <v>703</v>
      </c>
      <c r="E176" s="7" t="s">
        <v>114</v>
      </c>
      <c r="F176" s="66"/>
      <c r="G176" s="66"/>
      <c r="H176" s="66"/>
      <c r="I176" s="66"/>
      <c r="J176" s="66"/>
      <c r="K176" s="66"/>
      <c r="L176" s="66"/>
      <c r="M176" s="66"/>
      <c r="N176" s="66"/>
      <c r="O176" s="66"/>
      <c r="P176" s="66"/>
      <c r="Q176" s="66"/>
      <c r="R176" s="66"/>
      <c r="S176" s="66"/>
      <c r="T176" s="66"/>
      <c r="U176" s="66"/>
      <c r="V176" s="66"/>
      <c r="W176" s="66"/>
      <c r="X176" s="66">
        <v>14.2</v>
      </c>
      <c r="Y176" s="66"/>
      <c r="Z176" s="66"/>
      <c r="AA176" s="66"/>
      <c r="AB176" s="66"/>
      <c r="AC176" s="7" t="s">
        <v>1204</v>
      </c>
      <c r="AD176" s="7" t="s">
        <v>1184</v>
      </c>
      <c r="AE176" s="7"/>
      <c r="AF176" s="10" t="s">
        <v>1185</v>
      </c>
      <c r="AG176" s="30" t="str">
        <f t="shared" si="2"/>
        <v>Non-blank</v>
      </c>
    </row>
    <row r="177" spans="1:33" s="28" customFormat="1" ht="16.8" x14ac:dyDescent="0.3">
      <c r="A177" s="93"/>
      <c r="B177" s="7" t="s">
        <v>371</v>
      </c>
      <c r="C177" s="7" t="s">
        <v>323</v>
      </c>
      <c r="D177" s="7" t="s">
        <v>703</v>
      </c>
      <c r="E177" s="7" t="s">
        <v>114</v>
      </c>
      <c r="F177" s="66"/>
      <c r="G177" s="66"/>
      <c r="H177" s="66"/>
      <c r="I177" s="66"/>
      <c r="J177" s="66"/>
      <c r="K177" s="66"/>
      <c r="L177" s="66"/>
      <c r="M177" s="66"/>
      <c r="N177" s="66"/>
      <c r="O177" s="66"/>
      <c r="P177" s="66">
        <v>10.199999999999999</v>
      </c>
      <c r="Q177" s="66"/>
      <c r="R177" s="66"/>
      <c r="S177" s="66"/>
      <c r="T177" s="66"/>
      <c r="U177" s="66">
        <v>10.4</v>
      </c>
      <c r="V177" s="66"/>
      <c r="W177" s="66"/>
      <c r="X177" s="66"/>
      <c r="Y177" s="66"/>
      <c r="Z177" s="66"/>
      <c r="AA177" s="66"/>
      <c r="AB177" s="66"/>
      <c r="AC177" s="7"/>
      <c r="AD177" s="7"/>
      <c r="AE177" s="7" t="s">
        <v>2012</v>
      </c>
      <c r="AF177" s="10" t="s">
        <v>2013</v>
      </c>
      <c r="AG177" s="30" t="str">
        <f t="shared" si="2"/>
        <v>Non-blank</v>
      </c>
    </row>
    <row r="178" spans="1:33" s="28" customFormat="1" ht="45" x14ac:dyDescent="0.3">
      <c r="A178" s="93"/>
      <c r="B178" s="7" t="s">
        <v>373</v>
      </c>
      <c r="C178" s="7" t="s">
        <v>324</v>
      </c>
      <c r="D178" s="7" t="s">
        <v>703</v>
      </c>
      <c r="E178" s="7" t="s">
        <v>114</v>
      </c>
      <c r="F178" s="66"/>
      <c r="G178" s="66"/>
      <c r="H178" s="66"/>
      <c r="I178" s="66"/>
      <c r="J178" s="66"/>
      <c r="K178" s="66"/>
      <c r="L178" s="66"/>
      <c r="M178" s="66"/>
      <c r="N178" s="66"/>
      <c r="O178" s="66"/>
      <c r="P178" s="66"/>
      <c r="Q178" s="66"/>
      <c r="R178" s="66"/>
      <c r="S178" s="66"/>
      <c r="T178" s="66"/>
      <c r="U178" s="66"/>
      <c r="V178" s="66"/>
      <c r="W178" s="66"/>
      <c r="X178" s="66">
        <v>16.7</v>
      </c>
      <c r="Y178" s="66"/>
      <c r="Z178" s="66"/>
      <c r="AA178" s="66"/>
      <c r="AB178" s="66"/>
      <c r="AC178" s="7" t="s">
        <v>1205</v>
      </c>
      <c r="AD178" s="7" t="s">
        <v>1184</v>
      </c>
      <c r="AE178" s="7"/>
      <c r="AF178" s="10" t="s">
        <v>1185</v>
      </c>
      <c r="AG178" s="30" t="str">
        <f t="shared" si="2"/>
        <v>Non-blank</v>
      </c>
    </row>
    <row r="179" spans="1:33" s="28" customFormat="1" ht="16.8" x14ac:dyDescent="0.3">
      <c r="A179" s="93"/>
      <c r="B179" s="7" t="s">
        <v>373</v>
      </c>
      <c r="C179" s="7" t="s">
        <v>324</v>
      </c>
      <c r="D179" s="7" t="s">
        <v>703</v>
      </c>
      <c r="E179" s="7" t="s">
        <v>114</v>
      </c>
      <c r="F179" s="66"/>
      <c r="G179" s="66"/>
      <c r="H179" s="66"/>
      <c r="I179" s="66"/>
      <c r="J179" s="66"/>
      <c r="K179" s="66"/>
      <c r="L179" s="66"/>
      <c r="M179" s="66"/>
      <c r="N179" s="66"/>
      <c r="O179" s="66"/>
      <c r="P179" s="66">
        <v>10.199999999999999</v>
      </c>
      <c r="Q179" s="66"/>
      <c r="R179" s="66"/>
      <c r="S179" s="66"/>
      <c r="T179" s="66"/>
      <c r="U179" s="66">
        <v>10.4</v>
      </c>
      <c r="V179" s="66"/>
      <c r="W179" s="66"/>
      <c r="X179" s="66"/>
      <c r="Y179" s="66"/>
      <c r="Z179" s="66"/>
      <c r="AA179" s="66"/>
      <c r="AB179" s="66"/>
      <c r="AC179" s="7" t="s">
        <v>2014</v>
      </c>
      <c r="AD179" s="7"/>
      <c r="AE179" s="7" t="s">
        <v>2012</v>
      </c>
      <c r="AF179" s="10" t="s">
        <v>2013</v>
      </c>
      <c r="AG179" s="30" t="str">
        <f t="shared" si="2"/>
        <v>Non-blank</v>
      </c>
    </row>
    <row r="180" spans="1:33" s="28" customFormat="1" ht="30" hidden="1" x14ac:dyDescent="0.3">
      <c r="A180" s="93"/>
      <c r="B180" s="7" t="s">
        <v>375</v>
      </c>
      <c r="C180" s="7" t="s">
        <v>325</v>
      </c>
      <c r="D180" s="7" t="s">
        <v>703</v>
      </c>
      <c r="E180" s="7" t="s">
        <v>114</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45" x14ac:dyDescent="0.3">
      <c r="A181" s="93"/>
      <c r="B181" s="7" t="s">
        <v>377</v>
      </c>
      <c r="C181" s="7" t="s">
        <v>326</v>
      </c>
      <c r="D181" s="7" t="s">
        <v>703</v>
      </c>
      <c r="E181" s="7" t="s">
        <v>114</v>
      </c>
      <c r="F181" s="66"/>
      <c r="G181" s="66"/>
      <c r="H181" s="66"/>
      <c r="I181" s="66"/>
      <c r="J181" s="66"/>
      <c r="K181" s="66"/>
      <c r="L181" s="66"/>
      <c r="M181" s="66"/>
      <c r="N181" s="66"/>
      <c r="O181" s="66"/>
      <c r="P181" s="66"/>
      <c r="Q181" s="66"/>
      <c r="R181" s="66"/>
      <c r="S181" s="66"/>
      <c r="T181" s="66"/>
      <c r="U181" s="66"/>
      <c r="V181" s="66"/>
      <c r="W181" s="66"/>
      <c r="X181" s="66">
        <v>3.6</v>
      </c>
      <c r="Y181" s="66"/>
      <c r="Z181" s="66"/>
      <c r="AA181" s="66"/>
      <c r="AB181" s="66"/>
      <c r="AC181" s="7"/>
      <c r="AD181" s="7" t="s">
        <v>1184</v>
      </c>
      <c r="AE181" s="7"/>
      <c r="AF181" s="10" t="s">
        <v>1185</v>
      </c>
      <c r="AG181" s="30" t="str">
        <f t="shared" si="2"/>
        <v>Non-blank</v>
      </c>
    </row>
    <row r="182" spans="1:33" s="28" customFormat="1" ht="16.8" x14ac:dyDescent="0.3">
      <c r="A182" s="93"/>
      <c r="B182" s="7" t="s">
        <v>377</v>
      </c>
      <c r="C182" s="7" t="s">
        <v>326</v>
      </c>
      <c r="D182" s="7" t="s">
        <v>703</v>
      </c>
      <c r="E182" s="7" t="s">
        <v>114</v>
      </c>
      <c r="F182" s="66"/>
      <c r="G182" s="66"/>
      <c r="H182" s="66"/>
      <c r="I182" s="66"/>
      <c r="J182" s="66"/>
      <c r="K182" s="66"/>
      <c r="L182" s="66"/>
      <c r="M182" s="66"/>
      <c r="N182" s="66"/>
      <c r="O182" s="66"/>
      <c r="P182" s="66">
        <v>5.0999999999999996</v>
      </c>
      <c r="Q182" s="66"/>
      <c r="R182" s="66"/>
      <c r="S182" s="66"/>
      <c r="T182" s="66"/>
      <c r="U182" s="66">
        <v>5.3</v>
      </c>
      <c r="V182" s="66"/>
      <c r="W182" s="66"/>
      <c r="X182" s="66"/>
      <c r="Y182" s="66"/>
      <c r="Z182" s="66"/>
      <c r="AA182" s="66"/>
      <c r="AB182" s="66"/>
      <c r="AC182" s="7"/>
      <c r="AD182" s="7"/>
      <c r="AE182" s="7" t="s">
        <v>2012</v>
      </c>
      <c r="AF182" s="10" t="s">
        <v>2013</v>
      </c>
      <c r="AG182" s="30" t="str">
        <f t="shared" si="2"/>
        <v>Non-blank</v>
      </c>
    </row>
    <row r="183" spans="1:33" s="28" customFormat="1" ht="45" x14ac:dyDescent="0.3">
      <c r="A183" s="93"/>
      <c r="B183" s="7" t="s">
        <v>378</v>
      </c>
      <c r="C183" s="7" t="s">
        <v>327</v>
      </c>
      <c r="D183" s="7" t="s">
        <v>703</v>
      </c>
      <c r="E183" s="7" t="s">
        <v>114</v>
      </c>
      <c r="F183" s="66"/>
      <c r="G183" s="66"/>
      <c r="H183" s="66"/>
      <c r="I183" s="66"/>
      <c r="J183" s="66"/>
      <c r="K183" s="66"/>
      <c r="L183" s="66"/>
      <c r="M183" s="66"/>
      <c r="N183" s="66"/>
      <c r="O183" s="66"/>
      <c r="P183" s="66"/>
      <c r="Q183" s="66"/>
      <c r="R183" s="66"/>
      <c r="S183" s="66"/>
      <c r="T183" s="66"/>
      <c r="U183" s="66"/>
      <c r="V183" s="66"/>
      <c r="W183" s="66"/>
      <c r="X183" s="66">
        <v>1.6</v>
      </c>
      <c r="Y183" s="66"/>
      <c r="Z183" s="66"/>
      <c r="AA183" s="66"/>
      <c r="AB183" s="66"/>
      <c r="AC183" s="7"/>
      <c r="AD183" s="7" t="s">
        <v>1184</v>
      </c>
      <c r="AE183" s="7"/>
      <c r="AF183" s="10" t="s">
        <v>1185</v>
      </c>
      <c r="AG183" s="30" t="str">
        <f t="shared" si="2"/>
        <v>Non-blank</v>
      </c>
    </row>
    <row r="184" spans="1:33" s="28" customFormat="1" ht="16.8" x14ac:dyDescent="0.3">
      <c r="A184" s="93"/>
      <c r="B184" s="7" t="s">
        <v>378</v>
      </c>
      <c r="C184" s="7" t="s">
        <v>327</v>
      </c>
      <c r="D184" s="7" t="s">
        <v>703</v>
      </c>
      <c r="E184" s="7" t="s">
        <v>114</v>
      </c>
      <c r="F184" s="66"/>
      <c r="G184" s="66"/>
      <c r="H184" s="66"/>
      <c r="I184" s="66"/>
      <c r="J184" s="66"/>
      <c r="K184" s="66"/>
      <c r="L184" s="66"/>
      <c r="M184" s="66"/>
      <c r="N184" s="66"/>
      <c r="O184" s="66"/>
      <c r="P184" s="66">
        <v>1.3</v>
      </c>
      <c r="Q184" s="66"/>
      <c r="R184" s="66"/>
      <c r="S184" s="66"/>
      <c r="T184" s="66"/>
      <c r="U184" s="66">
        <v>1.5</v>
      </c>
      <c r="V184" s="66"/>
      <c r="W184" s="66"/>
      <c r="X184" s="66"/>
      <c r="Y184" s="66"/>
      <c r="Z184" s="66"/>
      <c r="AA184" s="66"/>
      <c r="AB184" s="66"/>
      <c r="AC184" s="7"/>
      <c r="AD184" s="7"/>
      <c r="AE184" s="7" t="s">
        <v>2012</v>
      </c>
      <c r="AF184" s="10" t="s">
        <v>2013</v>
      </c>
      <c r="AG184" s="30" t="str">
        <f t="shared" si="2"/>
        <v>Non-blank</v>
      </c>
    </row>
    <row r="185" spans="1:33" s="28" customFormat="1" ht="16.8" x14ac:dyDescent="0.3">
      <c r="A185" s="93"/>
      <c r="B185" s="7" t="s">
        <v>379</v>
      </c>
      <c r="C185" s="7" t="s">
        <v>328</v>
      </c>
      <c r="D185" s="7" t="s">
        <v>703</v>
      </c>
      <c r="E185" s="7" t="s">
        <v>114</v>
      </c>
      <c r="F185" s="66"/>
      <c r="G185" s="66"/>
      <c r="H185" s="66"/>
      <c r="I185" s="66"/>
      <c r="J185" s="66"/>
      <c r="K185" s="66"/>
      <c r="L185" s="66"/>
      <c r="M185" s="66"/>
      <c r="N185" s="66"/>
      <c r="O185" s="66"/>
      <c r="P185" s="66">
        <v>11.1</v>
      </c>
      <c r="Q185" s="66"/>
      <c r="R185" s="66"/>
      <c r="S185" s="66"/>
      <c r="T185" s="66"/>
      <c r="U185" s="66">
        <v>11.3</v>
      </c>
      <c r="V185" s="66"/>
      <c r="W185" s="66"/>
      <c r="X185" s="66"/>
      <c r="Y185" s="66"/>
      <c r="Z185" s="66"/>
      <c r="AA185" s="66"/>
      <c r="AB185" s="66"/>
      <c r="AC185" s="7"/>
      <c r="AD185" s="7"/>
      <c r="AE185" s="7" t="s">
        <v>2012</v>
      </c>
      <c r="AF185" s="10" t="s">
        <v>2013</v>
      </c>
      <c r="AG185" s="30" t="str">
        <f t="shared" si="2"/>
        <v>Non-blank</v>
      </c>
    </row>
    <row r="186" spans="1:33" s="28" customFormat="1" ht="16.8" x14ac:dyDescent="0.3">
      <c r="A186" s="93"/>
      <c r="B186" s="7" t="s">
        <v>380</v>
      </c>
      <c r="C186" s="7" t="s">
        <v>330</v>
      </c>
      <c r="D186" s="7" t="s">
        <v>703</v>
      </c>
      <c r="E186" s="7" t="s">
        <v>114</v>
      </c>
      <c r="F186" s="66"/>
      <c r="G186" s="66"/>
      <c r="H186" s="66"/>
      <c r="I186" s="66"/>
      <c r="J186" s="66"/>
      <c r="K186" s="66"/>
      <c r="L186" s="66"/>
      <c r="M186" s="66"/>
      <c r="N186" s="66"/>
      <c r="O186" s="66"/>
      <c r="P186" s="66">
        <v>10.199999999999999</v>
      </c>
      <c r="Q186" s="66"/>
      <c r="R186" s="66"/>
      <c r="S186" s="66"/>
      <c r="T186" s="66"/>
      <c r="U186" s="66">
        <v>10.199999999999999</v>
      </c>
      <c r="V186" s="66"/>
      <c r="W186" s="66"/>
      <c r="X186" s="66"/>
      <c r="Y186" s="66"/>
      <c r="Z186" s="66"/>
      <c r="AA186" s="66"/>
      <c r="AB186" s="66"/>
      <c r="AC186" s="7" t="s">
        <v>2015</v>
      </c>
      <c r="AD186" s="7"/>
      <c r="AE186" s="7" t="s">
        <v>2012</v>
      </c>
      <c r="AF186" s="10" t="s">
        <v>2013</v>
      </c>
      <c r="AG186" s="30" t="str">
        <f t="shared" si="2"/>
        <v>Non-blank</v>
      </c>
    </row>
    <row r="187" spans="1:33" s="28" customFormat="1" ht="30" x14ac:dyDescent="0.3">
      <c r="A187" s="93"/>
      <c r="B187" s="7" t="s">
        <v>381</v>
      </c>
      <c r="C187" s="7" t="s">
        <v>333</v>
      </c>
      <c r="D187" s="7" t="s">
        <v>703</v>
      </c>
      <c r="E187" s="7" t="s">
        <v>109</v>
      </c>
      <c r="F187" s="66">
        <v>869820</v>
      </c>
      <c r="G187" s="66">
        <v>957925</v>
      </c>
      <c r="H187" s="66">
        <v>1047048</v>
      </c>
      <c r="I187" s="66">
        <v>1139753</v>
      </c>
      <c r="J187" s="66">
        <v>1243759</v>
      </c>
      <c r="K187" s="66">
        <v>1359273</v>
      </c>
      <c r="L187" s="66">
        <v>1471858</v>
      </c>
      <c r="M187" s="66">
        <v>1599463</v>
      </c>
      <c r="N187" s="66">
        <v>1729695</v>
      </c>
      <c r="O187" s="66">
        <v>1863574</v>
      </c>
      <c r="P187" s="66">
        <v>2017882</v>
      </c>
      <c r="Q187" s="66">
        <v>2177525</v>
      </c>
      <c r="R187" s="66">
        <v>2347276</v>
      </c>
      <c r="S187" s="66">
        <v>2483886</v>
      </c>
      <c r="T187" s="66">
        <v>2625250</v>
      </c>
      <c r="U187" s="66">
        <v>2790566</v>
      </c>
      <c r="V187" s="66">
        <v>2986579</v>
      </c>
      <c r="W187" s="66">
        <v>3152710</v>
      </c>
      <c r="X187" s="66">
        <v>3246637</v>
      </c>
      <c r="Y187" s="66">
        <v>3249670</v>
      </c>
      <c r="Z187" s="66">
        <v>3311579</v>
      </c>
      <c r="AA187" s="66">
        <v>3384736</v>
      </c>
      <c r="AB187" s="66"/>
      <c r="AC187" s="7" t="s">
        <v>1206</v>
      </c>
      <c r="AD187" s="7" t="s">
        <v>1178</v>
      </c>
      <c r="AE187" s="7" t="s">
        <v>1179</v>
      </c>
      <c r="AF187" s="10" t="s">
        <v>1180</v>
      </c>
      <c r="AG187" s="30" t="str">
        <f t="shared" si="2"/>
        <v>Non-blank</v>
      </c>
    </row>
    <row r="188" spans="1:33" s="28" customFormat="1" ht="16.8" x14ac:dyDescent="0.3">
      <c r="A188" s="93"/>
      <c r="B188" s="7" t="s">
        <v>381</v>
      </c>
      <c r="C188" s="7" t="s">
        <v>333</v>
      </c>
      <c r="D188" s="7" t="s">
        <v>703</v>
      </c>
      <c r="E188" s="7" t="s">
        <v>109</v>
      </c>
      <c r="F188" s="66"/>
      <c r="G188" s="66"/>
      <c r="H188" s="66"/>
      <c r="I188" s="66"/>
      <c r="J188" s="66"/>
      <c r="K188" s="66"/>
      <c r="L188" s="66"/>
      <c r="M188" s="66"/>
      <c r="N188" s="66"/>
      <c r="O188" s="66"/>
      <c r="P188" s="66">
        <v>1612247</v>
      </c>
      <c r="Q188" s="66"/>
      <c r="R188" s="66"/>
      <c r="S188" s="66"/>
      <c r="T188" s="66"/>
      <c r="U188" s="66">
        <v>2278250</v>
      </c>
      <c r="V188" s="66"/>
      <c r="W188" s="66"/>
      <c r="X188" s="66"/>
      <c r="Y188" s="66"/>
      <c r="Z188" s="66"/>
      <c r="AA188" s="66"/>
      <c r="AB188" s="66"/>
      <c r="AC188" s="7"/>
      <c r="AD188" s="7"/>
      <c r="AE188" s="7" t="s">
        <v>2012</v>
      </c>
      <c r="AF188" s="10" t="s">
        <v>2013</v>
      </c>
      <c r="AG188" s="30" t="str">
        <f t="shared" si="2"/>
        <v>Non-blank</v>
      </c>
    </row>
    <row r="189" spans="1:33" s="28" customFormat="1" ht="30" x14ac:dyDescent="0.3">
      <c r="A189" s="93"/>
      <c r="B189" s="7" t="s">
        <v>383</v>
      </c>
      <c r="C189" s="7" t="s">
        <v>335</v>
      </c>
      <c r="D189" s="7" t="s">
        <v>703</v>
      </c>
      <c r="E189" s="7" t="s">
        <v>109</v>
      </c>
      <c r="F189" s="66">
        <v>17762</v>
      </c>
      <c r="G189" s="66">
        <v>9604</v>
      </c>
      <c r="H189" s="66">
        <v>12898</v>
      </c>
      <c r="I189" s="66">
        <v>14867</v>
      </c>
      <c r="J189" s="66">
        <v>16233</v>
      </c>
      <c r="K189" s="66">
        <v>18137</v>
      </c>
      <c r="L189" s="66">
        <v>20646</v>
      </c>
      <c r="M189" s="66">
        <v>25891</v>
      </c>
      <c r="N189" s="66">
        <v>30704</v>
      </c>
      <c r="O189" s="66">
        <v>4001</v>
      </c>
      <c r="P189" s="66">
        <v>45169</v>
      </c>
      <c r="Q189" s="66">
        <v>57887</v>
      </c>
      <c r="R189" s="66">
        <v>68965</v>
      </c>
      <c r="S189" s="66">
        <v>71112</v>
      </c>
      <c r="T189" s="66">
        <v>74758</v>
      </c>
      <c r="U189" s="66">
        <v>79606</v>
      </c>
      <c r="V189" s="66">
        <v>91073</v>
      </c>
      <c r="W189" s="66">
        <v>118308</v>
      </c>
      <c r="X189" s="66">
        <v>118060</v>
      </c>
      <c r="Y189" s="66">
        <v>109780</v>
      </c>
      <c r="Z189" s="66">
        <v>122476</v>
      </c>
      <c r="AA189" s="66">
        <v>112401</v>
      </c>
      <c r="AB189" s="66"/>
      <c r="AC189" s="7"/>
      <c r="AD189" s="7" t="s">
        <v>1178</v>
      </c>
      <c r="AE189" s="7" t="s">
        <v>1179</v>
      </c>
      <c r="AF189" s="10" t="s">
        <v>1180</v>
      </c>
      <c r="AG189" s="30" t="str">
        <f t="shared" si="2"/>
        <v>Non-blank</v>
      </c>
    </row>
    <row r="190" spans="1:33" s="28" customFormat="1" ht="16.8" x14ac:dyDescent="0.3">
      <c r="A190" s="93"/>
      <c r="B190" s="7" t="s">
        <v>383</v>
      </c>
      <c r="C190" s="7" t="s">
        <v>335</v>
      </c>
      <c r="D190" s="7" t="s">
        <v>703</v>
      </c>
      <c r="E190" s="7" t="s">
        <v>109</v>
      </c>
      <c r="F190" s="66"/>
      <c r="G190" s="66"/>
      <c r="H190" s="66"/>
      <c r="I190" s="66"/>
      <c r="J190" s="66"/>
      <c r="K190" s="66"/>
      <c r="L190" s="66"/>
      <c r="M190" s="66"/>
      <c r="N190" s="66"/>
      <c r="O190" s="66"/>
      <c r="P190" s="66">
        <v>33348</v>
      </c>
      <c r="Q190" s="66"/>
      <c r="R190" s="66"/>
      <c r="S190" s="66"/>
      <c r="T190" s="66"/>
      <c r="U190" s="66">
        <v>41666</v>
      </c>
      <c r="V190" s="66"/>
      <c r="W190" s="66"/>
      <c r="X190" s="66"/>
      <c r="Y190" s="66"/>
      <c r="Z190" s="66"/>
      <c r="AA190" s="66"/>
      <c r="AB190" s="66"/>
      <c r="AC190" s="7"/>
      <c r="AD190" s="7"/>
      <c r="AE190" s="7" t="s">
        <v>2012</v>
      </c>
      <c r="AF190" s="10" t="s">
        <v>2013</v>
      </c>
      <c r="AG190" s="30" t="str">
        <f t="shared" si="2"/>
        <v>Non-blank</v>
      </c>
    </row>
    <row r="191" spans="1:33" s="28" customFormat="1" ht="30" hidden="1" x14ac:dyDescent="0.3">
      <c r="A191" s="93"/>
      <c r="B191" s="7" t="s">
        <v>384</v>
      </c>
      <c r="C191" s="7" t="s">
        <v>339</v>
      </c>
      <c r="D191" s="7" t="s">
        <v>703</v>
      </c>
      <c r="E191" s="7" t="s">
        <v>109</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10"/>
      <c r="AG191" s="30" t="str">
        <f t="shared" si="2"/>
        <v>X</v>
      </c>
    </row>
    <row r="192" spans="1:33" s="28" customFormat="1" ht="30" x14ac:dyDescent="0.3">
      <c r="A192" s="93"/>
      <c r="B192" s="7" t="s">
        <v>385</v>
      </c>
      <c r="C192" s="7" t="s">
        <v>341</v>
      </c>
      <c r="D192" s="7" t="s">
        <v>703</v>
      </c>
      <c r="E192" s="7" t="s">
        <v>109</v>
      </c>
      <c r="F192" s="66">
        <v>2184581</v>
      </c>
      <c r="G192" s="66">
        <v>2199051</v>
      </c>
      <c r="H192" s="66">
        <v>2339923</v>
      </c>
      <c r="I192" s="66">
        <v>2502484</v>
      </c>
      <c r="J192" s="66">
        <v>2659449</v>
      </c>
      <c r="K192" s="66">
        <v>2839838</v>
      </c>
      <c r="L192" s="66">
        <v>3078660</v>
      </c>
      <c r="M192" s="66">
        <v>3335763</v>
      </c>
      <c r="N192" s="66">
        <v>3578199</v>
      </c>
      <c r="O192" s="66">
        <v>3808503</v>
      </c>
      <c r="P192" s="66">
        <v>4065789</v>
      </c>
      <c r="Q192" s="66">
        <v>4352963</v>
      </c>
      <c r="R192" s="66">
        <v>4654706</v>
      </c>
      <c r="S192" s="66">
        <v>4980227</v>
      </c>
      <c r="T192" s="66">
        <v>5296163</v>
      </c>
      <c r="U192" s="66">
        <v>5681265</v>
      </c>
      <c r="V192" s="66">
        <v>6104070</v>
      </c>
      <c r="W192" s="66">
        <v>6607879</v>
      </c>
      <c r="X192" s="66">
        <v>7078428</v>
      </c>
      <c r="Y192" s="66">
        <v>7556002</v>
      </c>
      <c r="Z192" s="66">
        <v>7959753</v>
      </c>
      <c r="AA192" s="66">
        <v>8239550</v>
      </c>
      <c r="AB192" s="66"/>
      <c r="AC192" s="7" t="s">
        <v>1207</v>
      </c>
      <c r="AD192" s="7" t="s">
        <v>1178</v>
      </c>
      <c r="AE192" s="7" t="s">
        <v>1179</v>
      </c>
      <c r="AF192" s="10" t="s">
        <v>1180</v>
      </c>
      <c r="AG192" s="30" t="str">
        <f t="shared" si="2"/>
        <v>Non-blank</v>
      </c>
    </row>
    <row r="193" spans="1:33" s="28" customFormat="1" ht="30" x14ac:dyDescent="0.3">
      <c r="A193" s="93"/>
      <c r="B193" s="7" t="s">
        <v>385</v>
      </c>
      <c r="C193" s="7" t="s">
        <v>341</v>
      </c>
      <c r="D193" s="7" t="s">
        <v>703</v>
      </c>
      <c r="E193" s="7" t="s">
        <v>109</v>
      </c>
      <c r="F193" s="66"/>
      <c r="G193" s="66"/>
      <c r="H193" s="66"/>
      <c r="I193" s="66"/>
      <c r="J193" s="66"/>
      <c r="K193" s="66"/>
      <c r="L193" s="66"/>
      <c r="M193" s="66"/>
      <c r="N193" s="66"/>
      <c r="O193" s="66"/>
      <c r="P193" s="66">
        <v>2931411</v>
      </c>
      <c r="Q193" s="66"/>
      <c r="R193" s="66"/>
      <c r="S193" s="66"/>
      <c r="T193" s="66"/>
      <c r="U193" s="66">
        <v>3643310</v>
      </c>
      <c r="V193" s="66"/>
      <c r="W193" s="66"/>
      <c r="X193" s="66"/>
      <c r="Y193" s="66"/>
      <c r="Z193" s="66"/>
      <c r="AA193" s="66"/>
      <c r="AB193" s="66"/>
      <c r="AC193" s="7"/>
      <c r="AD193" s="7"/>
      <c r="AE193" s="7" t="s">
        <v>2012</v>
      </c>
      <c r="AF193" s="10" t="s">
        <v>2013</v>
      </c>
      <c r="AG193" s="30" t="str">
        <f t="shared" si="2"/>
        <v>Non-blank</v>
      </c>
    </row>
    <row r="194" spans="1:33" s="28" customFormat="1" ht="30" x14ac:dyDescent="0.3">
      <c r="A194" s="93"/>
      <c r="B194" s="7" t="s">
        <v>386</v>
      </c>
      <c r="C194" s="7" t="s">
        <v>343</v>
      </c>
      <c r="D194" s="7" t="s">
        <v>703</v>
      </c>
      <c r="E194" s="7" t="s">
        <v>109</v>
      </c>
      <c r="F194" s="66">
        <v>86985</v>
      </c>
      <c r="G194" s="66">
        <v>70145</v>
      </c>
      <c r="H194" s="66">
        <v>70146</v>
      </c>
      <c r="I194" s="66">
        <v>70146</v>
      </c>
      <c r="J194" s="66">
        <v>73438</v>
      </c>
      <c r="K194" s="66">
        <v>74188</v>
      </c>
      <c r="L194" s="66">
        <v>74188</v>
      </c>
      <c r="M194" s="66">
        <v>74200</v>
      </c>
      <c r="N194" s="66">
        <v>75297</v>
      </c>
      <c r="O194" s="66">
        <v>83965</v>
      </c>
      <c r="P194" s="66">
        <v>86501</v>
      </c>
      <c r="Q194" s="66">
        <v>88200</v>
      </c>
      <c r="R194" s="66">
        <v>88216</v>
      </c>
      <c r="S194" s="66">
        <v>76603</v>
      </c>
      <c r="T194" s="66">
        <v>78750</v>
      </c>
      <c r="U194" s="66">
        <v>81633</v>
      </c>
      <c r="V194" s="66">
        <v>198137</v>
      </c>
      <c r="W194" s="66">
        <v>105399</v>
      </c>
      <c r="X194" s="66">
        <v>113074</v>
      </c>
      <c r="Y194" s="66">
        <v>113240</v>
      </c>
      <c r="Z194" s="66">
        <v>114891</v>
      </c>
      <c r="AA194" s="66">
        <v>114869</v>
      </c>
      <c r="AB194" s="66"/>
      <c r="AC194" s="7" t="s">
        <v>1208</v>
      </c>
      <c r="AD194" s="7" t="s">
        <v>1178</v>
      </c>
      <c r="AE194" s="7" t="s">
        <v>1179</v>
      </c>
      <c r="AF194" s="10" t="s">
        <v>1180</v>
      </c>
      <c r="AG194" s="30" t="str">
        <f t="shared" si="2"/>
        <v>Non-blank</v>
      </c>
    </row>
    <row r="195" spans="1:33" s="28" customFormat="1" ht="16.8" x14ac:dyDescent="0.3">
      <c r="A195" s="93"/>
      <c r="B195" s="7" t="s">
        <v>386</v>
      </c>
      <c r="C195" s="7" t="s">
        <v>343</v>
      </c>
      <c r="D195" s="7" t="s">
        <v>703</v>
      </c>
      <c r="E195" s="7" t="s">
        <v>109</v>
      </c>
      <c r="F195" s="66"/>
      <c r="G195" s="66"/>
      <c r="H195" s="66"/>
      <c r="I195" s="66"/>
      <c r="J195" s="66"/>
      <c r="K195" s="66"/>
      <c r="L195" s="66"/>
      <c r="M195" s="66"/>
      <c r="N195" s="66"/>
      <c r="O195" s="66"/>
      <c r="P195" s="66">
        <v>12892</v>
      </c>
      <c r="Q195" s="66"/>
      <c r="R195" s="66"/>
      <c r="S195" s="66"/>
      <c r="T195" s="66"/>
      <c r="U195" s="66">
        <v>14622</v>
      </c>
      <c r="V195" s="66"/>
      <c r="W195" s="66"/>
      <c r="X195" s="66"/>
      <c r="Y195" s="66"/>
      <c r="Z195" s="66"/>
      <c r="AA195" s="66"/>
      <c r="AB195" s="66"/>
      <c r="AC195" s="7"/>
      <c r="AD195" s="7"/>
      <c r="AE195" s="7" t="s">
        <v>2012</v>
      </c>
      <c r="AF195" s="10" t="s">
        <v>2013</v>
      </c>
      <c r="AG195" s="30" t="str">
        <f t="shared" si="2"/>
        <v>Non-blank</v>
      </c>
    </row>
    <row r="196" spans="1:33" s="28" customFormat="1" ht="30" x14ac:dyDescent="0.3">
      <c r="A196" s="93"/>
      <c r="B196" s="7" t="s">
        <v>387</v>
      </c>
      <c r="C196" s="7" t="s">
        <v>345</v>
      </c>
      <c r="D196" s="7" t="s">
        <v>703</v>
      </c>
      <c r="E196" s="7" t="s">
        <v>109</v>
      </c>
      <c r="F196" s="66">
        <v>37733</v>
      </c>
      <c r="G196" s="66">
        <v>16981</v>
      </c>
      <c r="H196" s="66">
        <v>20503</v>
      </c>
      <c r="I196" s="66">
        <v>22817</v>
      </c>
      <c r="J196" s="66">
        <v>24073</v>
      </c>
      <c r="K196" s="66">
        <v>24797</v>
      </c>
      <c r="L196" s="66">
        <v>25511</v>
      </c>
      <c r="M196" s="66">
        <v>26491</v>
      </c>
      <c r="N196" s="66">
        <v>26933</v>
      </c>
      <c r="O196" s="66">
        <v>28453</v>
      </c>
      <c r="P196" s="66">
        <v>30560</v>
      </c>
      <c r="Q196" s="66">
        <v>33067</v>
      </c>
      <c r="R196" s="66">
        <v>34251</v>
      </c>
      <c r="S196" s="66">
        <v>19942</v>
      </c>
      <c r="T196" s="66">
        <v>19641</v>
      </c>
      <c r="U196" s="66">
        <v>19729</v>
      </c>
      <c r="V196" s="66">
        <v>34365</v>
      </c>
      <c r="W196" s="66">
        <v>35206</v>
      </c>
      <c r="X196" s="66">
        <v>35285</v>
      </c>
      <c r="Y196" s="66">
        <v>32218</v>
      </c>
      <c r="Z196" s="66">
        <v>33302</v>
      </c>
      <c r="AA196" s="66">
        <v>33294</v>
      </c>
      <c r="AB196" s="66"/>
      <c r="AC196" s="7"/>
      <c r="AD196" s="7" t="s">
        <v>1178</v>
      </c>
      <c r="AE196" s="7" t="s">
        <v>1179</v>
      </c>
      <c r="AF196" s="9" t="s">
        <v>1180</v>
      </c>
      <c r="AG196" s="30" t="str">
        <f t="shared" si="2"/>
        <v>Non-blank</v>
      </c>
    </row>
    <row r="197" spans="1:33" s="28" customFormat="1" ht="30" x14ac:dyDescent="0.3">
      <c r="A197" s="93"/>
      <c r="B197" s="7" t="s">
        <v>388</v>
      </c>
      <c r="C197" s="7" t="s">
        <v>347</v>
      </c>
      <c r="D197" s="7" t="s">
        <v>703</v>
      </c>
      <c r="E197" s="7" t="s">
        <v>109</v>
      </c>
      <c r="F197" s="66">
        <v>156157</v>
      </c>
      <c r="G197" s="66">
        <v>102982</v>
      </c>
      <c r="H197" s="66">
        <v>105862</v>
      </c>
      <c r="I197" s="66">
        <v>111033</v>
      </c>
      <c r="J197" s="66">
        <v>116719</v>
      </c>
      <c r="K197" s="66">
        <v>122006</v>
      </c>
      <c r="L197" s="66">
        <v>128193</v>
      </c>
      <c r="M197" s="66">
        <v>137983</v>
      </c>
      <c r="N197" s="66"/>
      <c r="O197" s="66"/>
      <c r="P197" s="66"/>
      <c r="Q197" s="66"/>
      <c r="R197" s="66"/>
      <c r="S197" s="66"/>
      <c r="T197" s="66"/>
      <c r="U197" s="66"/>
      <c r="V197" s="66"/>
      <c r="W197" s="66"/>
      <c r="X197" s="66"/>
      <c r="Y197" s="66"/>
      <c r="Z197" s="66"/>
      <c r="AA197" s="66"/>
      <c r="AB197" s="66"/>
      <c r="AC197" s="7"/>
      <c r="AD197" s="7"/>
      <c r="AE197" s="7"/>
      <c r="AF197" s="9"/>
      <c r="AG197" s="30" t="str">
        <f t="shared" ref="AG197:AG258" si="3">IF(COUNTA(F197:AB197)=0,"X","Non-blank")</f>
        <v>Non-blank</v>
      </c>
    </row>
    <row r="198" spans="1:33" s="28" customFormat="1" ht="30" x14ac:dyDescent="0.3">
      <c r="A198" s="93"/>
      <c r="B198" s="7" t="s">
        <v>389</v>
      </c>
      <c r="C198" s="7" t="s">
        <v>349</v>
      </c>
      <c r="D198" s="7" t="s">
        <v>703</v>
      </c>
      <c r="E198" s="7" t="s">
        <v>109</v>
      </c>
      <c r="F198" s="66"/>
      <c r="G198" s="66">
        <v>18465</v>
      </c>
      <c r="H198" s="66">
        <v>21473</v>
      </c>
      <c r="I198" s="66">
        <v>24972</v>
      </c>
      <c r="J198" s="66">
        <v>27089</v>
      </c>
      <c r="K198" s="66">
        <v>28915</v>
      </c>
      <c r="L198" s="66">
        <v>31080</v>
      </c>
      <c r="M198" s="66">
        <v>32635</v>
      </c>
      <c r="N198" s="66">
        <v>186556</v>
      </c>
      <c r="O198" s="66">
        <v>202065</v>
      </c>
      <c r="P198" s="66">
        <v>220811</v>
      </c>
      <c r="Q198" s="66">
        <v>237894</v>
      </c>
      <c r="R198" s="66">
        <v>259571</v>
      </c>
      <c r="S198" s="66">
        <v>155338</v>
      </c>
      <c r="T198" s="66">
        <v>163712</v>
      </c>
      <c r="U198" s="66">
        <v>174632</v>
      </c>
      <c r="V198" s="66">
        <v>290517</v>
      </c>
      <c r="W198" s="66">
        <v>363255</v>
      </c>
      <c r="X198" s="66">
        <v>394531</v>
      </c>
      <c r="Y198" s="66">
        <v>330641</v>
      </c>
      <c r="Z198" s="66">
        <v>350876</v>
      </c>
      <c r="AA198" s="66">
        <v>368500</v>
      </c>
      <c r="AB198" s="66"/>
      <c r="AC198" s="7"/>
      <c r="AD198" s="7" t="s">
        <v>1178</v>
      </c>
      <c r="AE198" s="7" t="s">
        <v>1179</v>
      </c>
      <c r="AF198" s="10" t="s">
        <v>1180</v>
      </c>
      <c r="AG198" s="30" t="str">
        <f t="shared" si="3"/>
        <v>Non-blank</v>
      </c>
    </row>
    <row r="199" spans="1:33" s="28" customFormat="1" ht="30" hidden="1" x14ac:dyDescent="0.3">
      <c r="A199" s="93"/>
      <c r="B199" s="7" t="s">
        <v>391</v>
      </c>
      <c r="C199" s="7" t="s">
        <v>351</v>
      </c>
      <c r="D199" s="7" t="s">
        <v>703</v>
      </c>
      <c r="E199" s="7" t="s">
        <v>109</v>
      </c>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7"/>
      <c r="AD199" s="7"/>
      <c r="AE199" s="7"/>
      <c r="AF199" s="9"/>
      <c r="AG199" s="30" t="str">
        <f t="shared" si="3"/>
        <v>X</v>
      </c>
    </row>
    <row r="200" spans="1:33" s="28" customFormat="1" ht="30" hidden="1" x14ac:dyDescent="0.3">
      <c r="A200" s="93"/>
      <c r="B200" s="7" t="s">
        <v>392</v>
      </c>
      <c r="C200" s="7" t="s">
        <v>355</v>
      </c>
      <c r="D200" s="7" t="s">
        <v>703</v>
      </c>
      <c r="E200" s="7" t="s">
        <v>109</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3"/>
        <v>X</v>
      </c>
    </row>
    <row r="201" spans="1:33" s="28" customFormat="1" ht="30" hidden="1" x14ac:dyDescent="0.3">
      <c r="A201" s="93"/>
      <c r="B201" s="7" t="s">
        <v>393</v>
      </c>
      <c r="C201" s="7" t="s">
        <v>357</v>
      </c>
      <c r="D201" s="7" t="s">
        <v>703</v>
      </c>
      <c r="E201" s="7" t="s">
        <v>109</v>
      </c>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7"/>
      <c r="AD201" s="7"/>
      <c r="AE201" s="7"/>
      <c r="AF201" s="9"/>
      <c r="AG201" s="30" t="str">
        <f t="shared" si="3"/>
        <v>X</v>
      </c>
    </row>
    <row r="202" spans="1:33" s="28" customFormat="1" ht="30" hidden="1" x14ac:dyDescent="0.3">
      <c r="A202" s="93"/>
      <c r="B202" s="7" t="s">
        <v>394</v>
      </c>
      <c r="C202" s="7" t="s">
        <v>359</v>
      </c>
      <c r="D202" s="7" t="s">
        <v>703</v>
      </c>
      <c r="E202" s="7" t="s">
        <v>109</v>
      </c>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c r="AF202" s="9"/>
      <c r="AG202" s="30" t="str">
        <f t="shared" si="3"/>
        <v>X</v>
      </c>
    </row>
    <row r="203" spans="1:33" s="28" customFormat="1" ht="30" hidden="1" x14ac:dyDescent="0.3">
      <c r="A203" s="93"/>
      <c r="B203" s="7" t="s">
        <v>395</v>
      </c>
      <c r="C203" s="7" t="s">
        <v>362</v>
      </c>
      <c r="D203" s="7" t="s">
        <v>703</v>
      </c>
      <c r="E203" s="7" t="s">
        <v>109</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t="30" hidden="1" x14ac:dyDescent="0.3">
      <c r="A204" s="93"/>
      <c r="B204" s="7" t="s">
        <v>396</v>
      </c>
      <c r="C204" s="7" t="s">
        <v>364</v>
      </c>
      <c r="D204" s="7" t="s">
        <v>703</v>
      </c>
      <c r="E204" s="7" t="s">
        <v>109</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ht="30" hidden="1" x14ac:dyDescent="0.3">
      <c r="A205" s="93"/>
      <c r="B205" s="7" t="s">
        <v>397</v>
      </c>
      <c r="C205" s="7" t="s">
        <v>366</v>
      </c>
      <c r="D205" s="7" t="s">
        <v>703</v>
      </c>
      <c r="E205" s="7" t="s">
        <v>109</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t="30" hidden="1" x14ac:dyDescent="0.3">
      <c r="A206" s="93"/>
      <c r="B206" s="7" t="s">
        <v>398</v>
      </c>
      <c r="C206" s="7" t="s">
        <v>368</v>
      </c>
      <c r="D206" s="7" t="s">
        <v>703</v>
      </c>
      <c r="E206" s="7" t="s">
        <v>109</v>
      </c>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7"/>
      <c r="AD206" s="7"/>
      <c r="AE206" s="7"/>
      <c r="AF206" s="9"/>
      <c r="AG206" s="30" t="str">
        <f t="shared" si="3"/>
        <v>X</v>
      </c>
    </row>
    <row r="207" spans="1:33" s="28" customFormat="1" ht="30" hidden="1" x14ac:dyDescent="0.3">
      <c r="A207" s="93"/>
      <c r="B207" s="7" t="s">
        <v>399</v>
      </c>
      <c r="C207" s="7" t="s">
        <v>370</v>
      </c>
      <c r="D207" s="7" t="s">
        <v>703</v>
      </c>
      <c r="E207" s="7" t="s">
        <v>109</v>
      </c>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7"/>
      <c r="AD207" s="7"/>
      <c r="AE207" s="7"/>
      <c r="AF207" s="9"/>
      <c r="AG207" s="30" t="str">
        <f t="shared" si="3"/>
        <v>X</v>
      </c>
    </row>
    <row r="208" spans="1:33" s="28" customFormat="1" ht="30" x14ac:dyDescent="0.3">
      <c r="A208" s="93"/>
      <c r="B208" s="7" t="s">
        <v>400</v>
      </c>
      <c r="C208" s="7" t="s">
        <v>372</v>
      </c>
      <c r="D208" s="7" t="s">
        <v>703</v>
      </c>
      <c r="E208" s="7" t="s">
        <v>109</v>
      </c>
      <c r="F208" s="66">
        <v>3353038</v>
      </c>
      <c r="G208" s="66">
        <v>3375153</v>
      </c>
      <c r="H208" s="66">
        <v>3617853</v>
      </c>
      <c r="I208" s="66">
        <v>3886072</v>
      </c>
      <c r="J208" s="66">
        <v>4160760</v>
      </c>
      <c r="K208" s="66">
        <v>4467154</v>
      </c>
      <c r="L208" s="66">
        <v>4830136</v>
      </c>
      <c r="M208" s="66">
        <v>5232426</v>
      </c>
      <c r="N208" s="66">
        <v>5627384</v>
      </c>
      <c r="O208" s="66">
        <v>5990561</v>
      </c>
      <c r="P208" s="66">
        <v>6466712</v>
      </c>
      <c r="Q208" s="66">
        <v>6947536</v>
      </c>
      <c r="R208" s="66">
        <v>7452985</v>
      </c>
      <c r="S208" s="66">
        <v>7787108</v>
      </c>
      <c r="T208" s="66">
        <v>8258274</v>
      </c>
      <c r="U208" s="66">
        <v>8827431</v>
      </c>
      <c r="V208" s="66">
        <v>9704741</v>
      </c>
      <c r="W208" s="66">
        <v>10382757</v>
      </c>
      <c r="X208" s="66">
        <v>10986015</v>
      </c>
      <c r="Y208" s="66">
        <v>11391551</v>
      </c>
      <c r="Z208" s="66">
        <v>11892877</v>
      </c>
      <c r="AA208" s="66">
        <v>12253350</v>
      </c>
      <c r="AB208" s="66"/>
      <c r="AC208" s="7"/>
      <c r="AD208" s="7" t="s">
        <v>1178</v>
      </c>
      <c r="AE208" s="7" t="s">
        <v>1179</v>
      </c>
      <c r="AF208" s="10" t="s">
        <v>1180</v>
      </c>
      <c r="AG208" s="30" t="str">
        <f t="shared" si="3"/>
        <v>Non-blank</v>
      </c>
    </row>
    <row r="209" spans="1:33" s="28" customFormat="1" ht="30" hidden="1" x14ac:dyDescent="0.3">
      <c r="A209" s="93"/>
      <c r="B209" s="7" t="s">
        <v>401</v>
      </c>
      <c r="C209" s="7" t="s">
        <v>374</v>
      </c>
      <c r="D209" s="7" t="s">
        <v>703</v>
      </c>
      <c r="E209" s="7" t="s">
        <v>32</v>
      </c>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7"/>
      <c r="AD209" s="7"/>
      <c r="AE209" s="7"/>
      <c r="AF209" s="9"/>
      <c r="AG209" s="30" t="str">
        <f t="shared" si="3"/>
        <v>X</v>
      </c>
    </row>
    <row r="210" spans="1:33" s="28" customFormat="1" ht="16.8" hidden="1" x14ac:dyDescent="0.3">
      <c r="A210" s="93"/>
      <c r="B210" s="7" t="s">
        <v>402</v>
      </c>
      <c r="C210" s="7" t="s">
        <v>376</v>
      </c>
      <c r="D210" s="7" t="s">
        <v>703</v>
      </c>
      <c r="E210" s="7" t="s">
        <v>32</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10"/>
      <c r="AG210" s="30" t="str">
        <f t="shared" si="3"/>
        <v>X</v>
      </c>
    </row>
    <row r="211" spans="1:33" s="28" customFormat="1" ht="30" x14ac:dyDescent="0.3">
      <c r="A211" s="93" t="s">
        <v>404</v>
      </c>
      <c r="B211" s="7" t="s">
        <v>405</v>
      </c>
      <c r="C211" s="7" t="s">
        <v>406</v>
      </c>
      <c r="D211" s="7" t="s">
        <v>701</v>
      </c>
      <c r="E211" s="7" t="s">
        <v>32</v>
      </c>
      <c r="F211" s="66"/>
      <c r="G211" s="66"/>
      <c r="H211" s="66"/>
      <c r="I211" s="66"/>
      <c r="J211" s="66"/>
      <c r="K211" s="66"/>
      <c r="L211" s="66"/>
      <c r="M211" s="66"/>
      <c r="N211" s="66"/>
      <c r="O211" s="66"/>
      <c r="P211" s="66"/>
      <c r="Q211" s="66"/>
      <c r="R211" s="66"/>
      <c r="S211" s="66"/>
      <c r="T211" s="66"/>
      <c r="U211" s="66"/>
      <c r="V211" s="66"/>
      <c r="W211" s="66">
        <v>36.74</v>
      </c>
      <c r="X211" s="66"/>
      <c r="Y211" s="66"/>
      <c r="Z211" s="66"/>
      <c r="AA211" s="66"/>
      <c r="AB211" s="66"/>
      <c r="AC211" s="7"/>
      <c r="AD211" s="7" t="s">
        <v>1209</v>
      </c>
      <c r="AE211" s="7"/>
      <c r="AF211" s="9" t="s">
        <v>1210</v>
      </c>
      <c r="AG211" s="30" t="str">
        <f t="shared" si="3"/>
        <v>Non-blank</v>
      </c>
    </row>
    <row r="212" spans="1:33" s="28" customFormat="1" ht="45" x14ac:dyDescent="0.3">
      <c r="A212" s="93"/>
      <c r="B212" s="7" t="s">
        <v>408</v>
      </c>
      <c r="C212" s="7" t="s">
        <v>409</v>
      </c>
      <c r="D212" s="7" t="s">
        <v>702</v>
      </c>
      <c r="E212" s="7" t="s">
        <v>32</v>
      </c>
      <c r="F212" s="66"/>
      <c r="G212" s="66"/>
      <c r="H212" s="66"/>
      <c r="I212" s="66"/>
      <c r="J212" s="66"/>
      <c r="K212" s="66"/>
      <c r="L212" s="66"/>
      <c r="M212" s="66"/>
      <c r="N212" s="66"/>
      <c r="O212" s="66"/>
      <c r="P212" s="66"/>
      <c r="Q212" s="66"/>
      <c r="R212" s="66"/>
      <c r="S212" s="66"/>
      <c r="T212" s="66"/>
      <c r="U212" s="66"/>
      <c r="V212" s="66"/>
      <c r="W212" s="66"/>
      <c r="X212" s="66"/>
      <c r="Y212" s="66"/>
      <c r="Z212" s="66">
        <v>17</v>
      </c>
      <c r="AA212" s="66"/>
      <c r="AB212" s="66"/>
      <c r="AC212" s="7"/>
      <c r="AD212" s="7"/>
      <c r="AE212" s="7" t="s">
        <v>566</v>
      </c>
      <c r="AF212" s="9" t="s">
        <v>567</v>
      </c>
      <c r="AG212" s="30" t="str">
        <f t="shared" si="3"/>
        <v>Non-blank</v>
      </c>
    </row>
    <row r="213" spans="1:33" s="28" customFormat="1" hidden="1" x14ac:dyDescent="0.3">
      <c r="A213" s="93"/>
      <c r="B213" s="7" t="s">
        <v>411</v>
      </c>
      <c r="C213" s="7" t="s">
        <v>412</v>
      </c>
      <c r="D213" s="7" t="s">
        <v>702</v>
      </c>
      <c r="E213" s="7" t="s">
        <v>36</v>
      </c>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7"/>
      <c r="AD213" s="7"/>
      <c r="AE213" s="7"/>
      <c r="AF213" s="9"/>
      <c r="AG213" s="30" t="str">
        <f t="shared" si="3"/>
        <v>X</v>
      </c>
    </row>
    <row r="214" spans="1:33" s="28" customFormat="1" x14ac:dyDescent="0.3">
      <c r="A214" s="93"/>
      <c r="B214" s="7" t="s">
        <v>414</v>
      </c>
      <c r="C214" s="7" t="s">
        <v>415</v>
      </c>
      <c r="D214" s="7" t="s">
        <v>702</v>
      </c>
      <c r="E214" s="7" t="s">
        <v>32</v>
      </c>
      <c r="F214" s="66"/>
      <c r="G214" s="66"/>
      <c r="H214" s="66"/>
      <c r="I214" s="66"/>
      <c r="J214" s="66"/>
      <c r="K214" s="66"/>
      <c r="L214" s="66"/>
      <c r="M214" s="66"/>
      <c r="N214" s="66"/>
      <c r="O214" s="66"/>
      <c r="P214" s="66"/>
      <c r="Q214" s="66"/>
      <c r="R214" s="66"/>
      <c r="S214" s="66"/>
      <c r="T214" s="66"/>
      <c r="U214" s="66"/>
      <c r="V214" s="66"/>
      <c r="W214" s="66"/>
      <c r="X214" s="66"/>
      <c r="Y214" s="66"/>
      <c r="Z214" s="66">
        <v>18</v>
      </c>
      <c r="AA214" s="66"/>
      <c r="AB214" s="66"/>
      <c r="AC214" s="7"/>
      <c r="AD214" s="7"/>
      <c r="AE214" s="7" t="s">
        <v>566</v>
      </c>
      <c r="AF214" s="9" t="s">
        <v>567</v>
      </c>
      <c r="AG214" s="30" t="str">
        <f t="shared" si="3"/>
        <v>Non-blank</v>
      </c>
    </row>
    <row r="215" spans="1:33" s="28" customFormat="1" ht="30" x14ac:dyDescent="0.3">
      <c r="A215" s="93"/>
      <c r="B215" s="7" t="s">
        <v>417</v>
      </c>
      <c r="C215" s="7" t="s">
        <v>418</v>
      </c>
      <c r="D215" s="7" t="s">
        <v>702</v>
      </c>
      <c r="E215" s="7" t="s">
        <v>32</v>
      </c>
      <c r="F215" s="66"/>
      <c r="G215" s="66"/>
      <c r="H215" s="66"/>
      <c r="I215" s="66"/>
      <c r="J215" s="66"/>
      <c r="K215" s="66"/>
      <c r="L215" s="66"/>
      <c r="M215" s="66"/>
      <c r="N215" s="66"/>
      <c r="O215" s="66"/>
      <c r="P215" s="66"/>
      <c r="Q215" s="66"/>
      <c r="R215" s="66"/>
      <c r="S215" s="66"/>
      <c r="T215" s="66"/>
      <c r="U215" s="66"/>
      <c r="V215" s="66"/>
      <c r="W215" s="66"/>
      <c r="X215" s="66"/>
      <c r="Y215" s="66"/>
      <c r="Z215" s="66">
        <v>18</v>
      </c>
      <c r="AA215" s="66"/>
      <c r="AB215" s="66"/>
      <c r="AC215" s="7"/>
      <c r="AD215" s="7"/>
      <c r="AE215" s="7" t="s">
        <v>566</v>
      </c>
      <c r="AF215" s="9" t="s">
        <v>841</v>
      </c>
      <c r="AG215" s="30" t="str">
        <f t="shared" si="3"/>
        <v>Non-blank</v>
      </c>
    </row>
    <row r="216" spans="1:33" s="28" customFormat="1" ht="75" x14ac:dyDescent="0.3">
      <c r="A216" s="93" t="s">
        <v>420</v>
      </c>
      <c r="B216" s="7" t="s">
        <v>421</v>
      </c>
      <c r="C216" s="7" t="s">
        <v>422</v>
      </c>
      <c r="D216" s="7" t="s">
        <v>702</v>
      </c>
      <c r="E216" s="7" t="s">
        <v>423</v>
      </c>
      <c r="F216" s="66"/>
      <c r="G216" s="66"/>
      <c r="H216" s="66"/>
      <c r="I216" s="66"/>
      <c r="J216" s="66"/>
      <c r="K216" s="66"/>
      <c r="L216" s="66"/>
      <c r="M216" s="66"/>
      <c r="N216" s="66"/>
      <c r="O216" s="66"/>
      <c r="P216" s="66"/>
      <c r="Q216" s="66"/>
      <c r="R216" s="66"/>
      <c r="S216" s="66">
        <v>9.1</v>
      </c>
      <c r="T216" s="66"/>
      <c r="U216" s="66"/>
      <c r="V216" s="66"/>
      <c r="W216" s="66"/>
      <c r="X216" s="66"/>
      <c r="Y216" s="66"/>
      <c r="Z216" s="66"/>
      <c r="AA216" s="66"/>
      <c r="AB216" s="66"/>
      <c r="AC216" s="7"/>
      <c r="AD216" s="7"/>
      <c r="AE216" s="7" t="s">
        <v>585</v>
      </c>
      <c r="AF216" s="9" t="s">
        <v>565</v>
      </c>
      <c r="AG216" s="30" t="str">
        <f t="shared" si="3"/>
        <v>Non-blank</v>
      </c>
    </row>
    <row r="217" spans="1:33" s="28" customFormat="1" ht="30" x14ac:dyDescent="0.3">
      <c r="A217" s="93"/>
      <c r="B217" s="7" t="s">
        <v>425</v>
      </c>
      <c r="C217" s="7" t="s">
        <v>426</v>
      </c>
      <c r="D217" s="7" t="s">
        <v>702</v>
      </c>
      <c r="E217" s="7" t="s">
        <v>178</v>
      </c>
      <c r="F217" s="66"/>
      <c r="G217" s="66"/>
      <c r="H217" s="66"/>
      <c r="I217" s="66"/>
      <c r="J217" s="66"/>
      <c r="K217" s="66"/>
      <c r="L217" s="66"/>
      <c r="M217" s="66"/>
      <c r="N217" s="66"/>
      <c r="O217" s="66"/>
      <c r="P217" s="66"/>
      <c r="Q217" s="66"/>
      <c r="R217" s="66"/>
      <c r="S217" s="66">
        <v>242.59429374362003</v>
      </c>
      <c r="T217" s="66"/>
      <c r="U217" s="66"/>
      <c r="V217" s="66"/>
      <c r="W217" s="66"/>
      <c r="X217" s="66"/>
      <c r="Y217" s="66"/>
      <c r="Z217" s="66"/>
      <c r="AA217" s="66"/>
      <c r="AB217" s="66"/>
      <c r="AC217" s="7"/>
      <c r="AD217" s="7"/>
      <c r="AE217" s="7" t="s">
        <v>586</v>
      </c>
      <c r="AF217" s="9"/>
      <c r="AG217" s="30" t="str">
        <f t="shared" si="3"/>
        <v>Non-blank</v>
      </c>
    </row>
    <row r="218" spans="1:33" s="28" customFormat="1" ht="16.8" x14ac:dyDescent="0.3">
      <c r="A218" s="93"/>
      <c r="B218" s="7" t="s">
        <v>428</v>
      </c>
      <c r="C218" s="7" t="s">
        <v>429</v>
      </c>
      <c r="D218" s="7" t="s">
        <v>703</v>
      </c>
      <c r="E218" s="7" t="s">
        <v>109</v>
      </c>
      <c r="F218" s="66"/>
      <c r="G218" s="66"/>
      <c r="H218" s="66"/>
      <c r="I218" s="66"/>
      <c r="J218" s="66"/>
      <c r="K218" s="66"/>
      <c r="L218" s="66"/>
      <c r="M218" s="66"/>
      <c r="N218" s="66">
        <v>8435</v>
      </c>
      <c r="O218" s="66">
        <v>7516</v>
      </c>
      <c r="P218" s="66">
        <v>7260</v>
      </c>
      <c r="Q218" s="66">
        <v>7280</v>
      </c>
      <c r="R218" s="66">
        <v>6937</v>
      </c>
      <c r="S218" s="66">
        <v>7566</v>
      </c>
      <c r="T218" s="66">
        <v>8623</v>
      </c>
      <c r="U218" s="66">
        <v>8085</v>
      </c>
      <c r="V218" s="66">
        <v>7375</v>
      </c>
      <c r="W218" s="66">
        <v>6673</v>
      </c>
      <c r="X218" s="66">
        <v>6515</v>
      </c>
      <c r="Y218" s="66">
        <v>5610</v>
      </c>
      <c r="Z218" s="66">
        <v>4178</v>
      </c>
      <c r="AA218" s="66">
        <v>4720</v>
      </c>
      <c r="AB218" s="66"/>
      <c r="AC218" s="7"/>
      <c r="AD218" s="7" t="s">
        <v>1154</v>
      </c>
      <c r="AE218" s="7" t="s">
        <v>1211</v>
      </c>
      <c r="AF218" s="10" t="s">
        <v>1212</v>
      </c>
      <c r="AG218" s="30" t="str">
        <f t="shared" si="3"/>
        <v>Non-blank</v>
      </c>
    </row>
    <row r="219" spans="1:33" s="28" customFormat="1" ht="30" x14ac:dyDescent="0.3">
      <c r="A219" s="93"/>
      <c r="B219" s="7" t="s">
        <v>428</v>
      </c>
      <c r="C219" s="7" t="s">
        <v>429</v>
      </c>
      <c r="D219" s="7" t="s">
        <v>703</v>
      </c>
      <c r="E219" s="7" t="s">
        <v>109</v>
      </c>
      <c r="F219" s="66">
        <v>10245</v>
      </c>
      <c r="G219" s="66">
        <v>9344</v>
      </c>
      <c r="H219" s="66">
        <v>8699</v>
      </c>
      <c r="I219" s="66">
        <v>8864</v>
      </c>
      <c r="J219" s="66">
        <v>9092</v>
      </c>
      <c r="K219" s="66">
        <v>9374</v>
      </c>
      <c r="L219" s="66">
        <v>9294</v>
      </c>
      <c r="M219" s="66">
        <v>9620</v>
      </c>
      <c r="N219" s="66">
        <v>8435</v>
      </c>
      <c r="O219" s="66"/>
      <c r="P219" s="66"/>
      <c r="Q219" s="66"/>
      <c r="R219" s="66"/>
      <c r="S219" s="66"/>
      <c r="T219" s="66"/>
      <c r="U219" s="66"/>
      <c r="V219" s="66"/>
      <c r="W219" s="66"/>
      <c r="X219" s="66"/>
      <c r="Y219" s="66"/>
      <c r="Z219" s="66"/>
      <c r="AA219" s="66"/>
      <c r="AB219" s="66"/>
      <c r="AC219" s="7"/>
      <c r="AD219" s="7" t="s">
        <v>1213</v>
      </c>
      <c r="AE219" s="7"/>
      <c r="AF219" s="10" t="s">
        <v>1214</v>
      </c>
      <c r="AG219" s="30" t="str">
        <f t="shared" si="3"/>
        <v>Non-blank</v>
      </c>
    </row>
    <row r="220" spans="1:33" s="28" customFormat="1" ht="16.8" hidden="1" x14ac:dyDescent="0.3">
      <c r="A220" s="93"/>
      <c r="B220" s="7" t="s">
        <v>431</v>
      </c>
      <c r="C220" s="7" t="s">
        <v>432</v>
      </c>
      <c r="D220" s="7" t="s">
        <v>703</v>
      </c>
      <c r="E220" s="7" t="s">
        <v>109</v>
      </c>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7"/>
      <c r="AD220" s="7"/>
      <c r="AE220" s="7"/>
      <c r="AF220" s="10"/>
      <c r="AG220" s="30" t="str">
        <f t="shared" si="3"/>
        <v>X</v>
      </c>
    </row>
    <row r="221" spans="1:33" s="28" customFormat="1" ht="30" hidden="1" x14ac:dyDescent="0.3">
      <c r="A221" s="93"/>
      <c r="B221" s="7" t="s">
        <v>434</v>
      </c>
      <c r="C221" s="7" t="s">
        <v>435</v>
      </c>
      <c r="D221" s="7" t="s">
        <v>703</v>
      </c>
      <c r="E221" s="7" t="s">
        <v>109</v>
      </c>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7"/>
      <c r="AD221" s="7"/>
      <c r="AE221" s="7"/>
      <c r="AF221" s="10"/>
      <c r="AG221" s="30" t="str">
        <f t="shared" si="3"/>
        <v>X</v>
      </c>
    </row>
    <row r="222" spans="1:33" s="28" customFormat="1" ht="75" x14ac:dyDescent="0.3">
      <c r="A222" s="93"/>
      <c r="B222" s="7" t="s">
        <v>439</v>
      </c>
      <c r="C222" s="7" t="s">
        <v>437</v>
      </c>
      <c r="D222" s="7" t="s">
        <v>703</v>
      </c>
      <c r="E222" s="7" t="s">
        <v>109</v>
      </c>
      <c r="F222" s="66"/>
      <c r="G222" s="66"/>
      <c r="H222" s="66"/>
      <c r="I222" s="66"/>
      <c r="J222" s="66"/>
      <c r="K222" s="66"/>
      <c r="L222" s="66"/>
      <c r="M222" s="66"/>
      <c r="N222" s="66"/>
      <c r="O222" s="66"/>
      <c r="P222" s="66">
        <v>960</v>
      </c>
      <c r="Q222" s="66">
        <v>946</v>
      </c>
      <c r="R222" s="66"/>
      <c r="S222" s="66"/>
      <c r="T222" s="66"/>
      <c r="U222" s="66"/>
      <c r="V222" s="66"/>
      <c r="W222" s="66"/>
      <c r="X222" s="66"/>
      <c r="Y222" s="66"/>
      <c r="Z222" s="66"/>
      <c r="AA222" s="66"/>
      <c r="AB222" s="66"/>
      <c r="AC222" s="7"/>
      <c r="AD222" s="7" t="s">
        <v>1194</v>
      </c>
      <c r="AE222" s="7"/>
      <c r="AF222" s="9" t="s">
        <v>1195</v>
      </c>
      <c r="AG222" s="30" t="str">
        <f t="shared" si="3"/>
        <v>Non-blank</v>
      </c>
    </row>
    <row r="223" spans="1:33" s="28" customFormat="1" ht="75" x14ac:dyDescent="0.3">
      <c r="A223" s="93"/>
      <c r="B223" s="7" t="s">
        <v>441</v>
      </c>
      <c r="C223" s="7" t="s">
        <v>440</v>
      </c>
      <c r="D223" s="7" t="s">
        <v>703</v>
      </c>
      <c r="E223" s="7" t="s">
        <v>109</v>
      </c>
      <c r="F223" s="66"/>
      <c r="G223" s="66"/>
      <c r="H223" s="66"/>
      <c r="I223" s="66"/>
      <c r="J223" s="66"/>
      <c r="K223" s="66"/>
      <c r="L223" s="66"/>
      <c r="M223" s="66"/>
      <c r="N223" s="66"/>
      <c r="O223" s="66"/>
      <c r="P223" s="66">
        <v>137</v>
      </c>
      <c r="Q223" s="66">
        <v>104</v>
      </c>
      <c r="R223" s="66"/>
      <c r="S223" s="66"/>
      <c r="T223" s="66"/>
      <c r="U223" s="66"/>
      <c r="V223" s="66"/>
      <c r="W223" s="66"/>
      <c r="X223" s="66"/>
      <c r="Y223" s="66"/>
      <c r="Z223" s="66"/>
      <c r="AA223" s="66"/>
      <c r="AB223" s="66"/>
      <c r="AC223" s="7"/>
      <c r="AD223" s="7" t="s">
        <v>1194</v>
      </c>
      <c r="AE223" s="7"/>
      <c r="AF223" s="9" t="s">
        <v>1195</v>
      </c>
      <c r="AG223" s="30" t="str">
        <f t="shared" si="3"/>
        <v>Non-blank</v>
      </c>
    </row>
    <row r="224" spans="1:33" s="28" customFormat="1" ht="30" x14ac:dyDescent="0.3">
      <c r="A224" s="93"/>
      <c r="B224" s="7" t="s">
        <v>443</v>
      </c>
      <c r="C224" s="7" t="s">
        <v>444</v>
      </c>
      <c r="D224" s="7" t="s">
        <v>702</v>
      </c>
      <c r="E224" s="7" t="s">
        <v>445</v>
      </c>
      <c r="F224" s="66"/>
      <c r="G224" s="66"/>
      <c r="H224" s="66"/>
      <c r="I224" s="66"/>
      <c r="J224" s="66"/>
      <c r="K224" s="66"/>
      <c r="L224" s="66"/>
      <c r="M224" s="66"/>
      <c r="N224" s="66"/>
      <c r="O224" s="66"/>
      <c r="P224" s="66"/>
      <c r="Q224" s="66"/>
      <c r="R224" s="66"/>
      <c r="S224" s="66"/>
      <c r="T224" s="66"/>
      <c r="U224" s="66"/>
      <c r="V224" s="66"/>
      <c r="W224" s="66">
        <v>108.2</v>
      </c>
      <c r="X224" s="66">
        <v>113.5</v>
      </c>
      <c r="Y224" s="66">
        <v>98.6</v>
      </c>
      <c r="Z224" s="66">
        <v>84.1</v>
      </c>
      <c r="AA224" s="66">
        <v>96.4</v>
      </c>
      <c r="AB224" s="66"/>
      <c r="AC224" s="7"/>
      <c r="AD224" s="7"/>
      <c r="AE224" s="7" t="s">
        <v>616</v>
      </c>
      <c r="AF224" s="9" t="s">
        <v>617</v>
      </c>
      <c r="AG224" s="30" t="str">
        <f t="shared" si="3"/>
        <v>Non-blank</v>
      </c>
    </row>
    <row r="225" spans="1:33" s="28" customFormat="1" ht="30" x14ac:dyDescent="0.3">
      <c r="A225" s="93"/>
      <c r="B225" s="7" t="s">
        <v>443</v>
      </c>
      <c r="C225" s="7" t="s">
        <v>444</v>
      </c>
      <c r="D225" s="7" t="s">
        <v>702</v>
      </c>
      <c r="E225" s="7" t="s">
        <v>445</v>
      </c>
      <c r="F225" s="66">
        <v>99.23</v>
      </c>
      <c r="G225" s="66">
        <v>100.34</v>
      </c>
      <c r="H225" s="66">
        <v>113.66</v>
      </c>
      <c r="I225" s="66">
        <v>112.49</v>
      </c>
      <c r="J225" s="66">
        <v>115.39</v>
      </c>
      <c r="K225" s="66">
        <v>97.56</v>
      </c>
      <c r="L225" s="66">
        <v>93.39</v>
      </c>
      <c r="M225" s="66">
        <v>102.85</v>
      </c>
      <c r="N225" s="66">
        <v>113.89</v>
      </c>
      <c r="O225" s="66">
        <v>113.32</v>
      </c>
      <c r="P225" s="66">
        <v>114.92</v>
      </c>
      <c r="Q225" s="66">
        <v>137.66999999999999</v>
      </c>
      <c r="R225" s="66">
        <v>142.94</v>
      </c>
      <c r="S225" s="66">
        <v>131.87</v>
      </c>
      <c r="T225" s="66">
        <v>126.43</v>
      </c>
      <c r="U225" s="66">
        <v>123.75</v>
      </c>
      <c r="V225" s="66">
        <v>141.37</v>
      </c>
      <c r="W225" s="66">
        <v>128.97</v>
      </c>
      <c r="X225" s="66">
        <v>146.85</v>
      </c>
      <c r="Y225" s="66">
        <v>110.4</v>
      </c>
      <c r="Z225" s="66"/>
      <c r="AA225" s="66"/>
      <c r="AB225" s="66"/>
      <c r="AC225" s="7"/>
      <c r="AD225" s="7"/>
      <c r="AE225" s="7" t="s">
        <v>588</v>
      </c>
      <c r="AF225" s="9" t="s">
        <v>589</v>
      </c>
      <c r="AG225" s="30" t="str">
        <f t="shared" si="3"/>
        <v>Non-blank</v>
      </c>
    </row>
    <row r="226" spans="1:33" s="28" customFormat="1" ht="30" x14ac:dyDescent="0.3">
      <c r="A226" s="93"/>
      <c r="B226" s="7" t="s">
        <v>447</v>
      </c>
      <c r="C226" s="7" t="s">
        <v>448</v>
      </c>
      <c r="D226" s="7" t="s">
        <v>702</v>
      </c>
      <c r="E226" s="7" t="s">
        <v>449</v>
      </c>
      <c r="F226" s="66">
        <v>1149.7661970233601</v>
      </c>
      <c r="G226" s="66"/>
      <c r="H226" s="66"/>
      <c r="I226" s="66"/>
      <c r="J226" s="66"/>
      <c r="K226" s="66"/>
      <c r="L226" s="66"/>
      <c r="M226" s="66"/>
      <c r="N226" s="66"/>
      <c r="O226" s="66"/>
      <c r="P226" s="66"/>
      <c r="Q226" s="66"/>
      <c r="R226" s="66"/>
      <c r="S226" s="66"/>
      <c r="T226" s="66"/>
      <c r="U226" s="66">
        <v>2376.2628439021501</v>
      </c>
      <c r="V226" s="66"/>
      <c r="W226" s="66"/>
      <c r="X226" s="66"/>
      <c r="Y226" s="66"/>
      <c r="Z226" s="66"/>
      <c r="AA226" s="66"/>
      <c r="AB226" s="66"/>
      <c r="AC226" s="7"/>
      <c r="AD226" s="7"/>
      <c r="AE226" s="7" t="s">
        <v>560</v>
      </c>
      <c r="AF226" s="9" t="s">
        <v>561</v>
      </c>
      <c r="AG226" s="30" t="str">
        <f t="shared" si="3"/>
        <v>Non-blank</v>
      </c>
    </row>
    <row r="227" spans="1:33" s="28" customFormat="1" ht="45" x14ac:dyDescent="0.3">
      <c r="A227" s="93"/>
      <c r="B227" s="7" t="s">
        <v>451</v>
      </c>
      <c r="C227" s="7" t="s">
        <v>452</v>
      </c>
      <c r="D227" s="7" t="s">
        <v>702</v>
      </c>
      <c r="E227" s="7" t="s">
        <v>453</v>
      </c>
      <c r="F227" s="66">
        <v>59.306725511350784</v>
      </c>
      <c r="G227" s="66"/>
      <c r="H227" s="66"/>
      <c r="I227" s="66"/>
      <c r="J227" s="66"/>
      <c r="K227" s="66"/>
      <c r="L227" s="66"/>
      <c r="M227" s="66"/>
      <c r="N227" s="66"/>
      <c r="O227" s="66"/>
      <c r="P227" s="66"/>
      <c r="Q227" s="66"/>
      <c r="R227" s="66"/>
      <c r="S227" s="66"/>
      <c r="T227" s="66"/>
      <c r="U227" s="66">
        <v>89.136440704423023</v>
      </c>
      <c r="V227" s="66"/>
      <c r="W227" s="66"/>
      <c r="X227" s="66"/>
      <c r="Y227" s="66"/>
      <c r="Z227" s="66"/>
      <c r="AA227" s="66"/>
      <c r="AB227" s="66"/>
      <c r="AC227" s="7"/>
      <c r="AD227" s="7"/>
      <c r="AE227" s="7" t="s">
        <v>568</v>
      </c>
      <c r="AF227" s="9"/>
      <c r="AG227" s="30" t="str">
        <f t="shared" si="3"/>
        <v>Non-blank</v>
      </c>
    </row>
    <row r="228" spans="1:33" s="28" customFormat="1" ht="30" x14ac:dyDescent="0.3">
      <c r="A228" s="93"/>
      <c r="B228" s="7" t="s">
        <v>455</v>
      </c>
      <c r="C228" s="7" t="s">
        <v>456</v>
      </c>
      <c r="D228" s="7" t="s">
        <v>702</v>
      </c>
      <c r="E228" s="7" t="s">
        <v>32</v>
      </c>
      <c r="F228" s="66"/>
      <c r="G228" s="66"/>
      <c r="H228" s="66"/>
      <c r="I228" s="66"/>
      <c r="J228" s="66"/>
      <c r="K228" s="66"/>
      <c r="L228" s="66"/>
      <c r="M228" s="66"/>
      <c r="N228" s="66"/>
      <c r="O228" s="66"/>
      <c r="P228" s="66"/>
      <c r="Q228" s="66"/>
      <c r="R228" s="66"/>
      <c r="S228" s="66"/>
      <c r="T228" s="66"/>
      <c r="U228" s="66">
        <v>41.5</v>
      </c>
      <c r="V228" s="66"/>
      <c r="W228" s="66"/>
      <c r="X228" s="66"/>
      <c r="Y228" s="66"/>
      <c r="Z228" s="66"/>
      <c r="AA228" s="66"/>
      <c r="AB228" s="66"/>
      <c r="AC228" s="7"/>
      <c r="AD228" s="7"/>
      <c r="AE228" s="7" t="s">
        <v>710</v>
      </c>
      <c r="AF228" s="9" t="s">
        <v>711</v>
      </c>
      <c r="AG228" s="30" t="str">
        <f t="shared" si="3"/>
        <v>Non-blank</v>
      </c>
    </row>
    <row r="229" spans="1:33" s="28" customFormat="1" hidden="1" x14ac:dyDescent="0.3">
      <c r="A229" s="93"/>
      <c r="B229" s="7" t="s">
        <v>458</v>
      </c>
      <c r="C229" s="7" t="s">
        <v>459</v>
      </c>
      <c r="D229" s="7" t="s">
        <v>702</v>
      </c>
      <c r="E229" s="7" t="s">
        <v>32</v>
      </c>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7"/>
      <c r="AD229" s="7"/>
      <c r="AE229" s="7"/>
      <c r="AF229" s="9"/>
      <c r="AG229" s="30" t="str">
        <f t="shared" si="3"/>
        <v>X</v>
      </c>
    </row>
    <row r="230" spans="1:33" s="28" customFormat="1" ht="30" hidden="1" x14ac:dyDescent="0.3">
      <c r="A230" s="93"/>
      <c r="B230" s="7" t="s">
        <v>461</v>
      </c>
      <c r="C230" s="7" t="s">
        <v>462</v>
      </c>
      <c r="D230" s="7" t="s">
        <v>702</v>
      </c>
      <c r="E230" s="7" t="s">
        <v>32</v>
      </c>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7"/>
      <c r="AD230" s="7"/>
      <c r="AE230" s="7"/>
      <c r="AF230" s="9"/>
      <c r="AG230" s="30" t="str">
        <f t="shared" si="3"/>
        <v>X</v>
      </c>
    </row>
    <row r="231" spans="1:33" s="28" customFormat="1" ht="30" x14ac:dyDescent="0.3">
      <c r="A231" s="93"/>
      <c r="B231" s="7" t="s">
        <v>464</v>
      </c>
      <c r="C231" s="7" t="s">
        <v>465</v>
      </c>
      <c r="D231" s="7" t="s">
        <v>702</v>
      </c>
      <c r="E231" s="7" t="s">
        <v>445</v>
      </c>
      <c r="F231" s="66"/>
      <c r="G231" s="66"/>
      <c r="H231" s="66"/>
      <c r="I231" s="66"/>
      <c r="J231" s="66"/>
      <c r="K231" s="66"/>
      <c r="L231" s="66"/>
      <c r="M231" s="66"/>
      <c r="N231" s="66"/>
      <c r="O231" s="66"/>
      <c r="P231" s="66"/>
      <c r="Q231" s="66"/>
      <c r="R231" s="66"/>
      <c r="S231" s="66"/>
      <c r="T231" s="66"/>
      <c r="U231" s="66"/>
      <c r="V231" s="66"/>
      <c r="W231" s="66"/>
      <c r="X231" s="66"/>
      <c r="Y231" s="66"/>
      <c r="Z231" s="66"/>
      <c r="AA231" s="66"/>
      <c r="AB231" s="66">
        <v>9.7618082600895495E-2</v>
      </c>
      <c r="AC231" s="7"/>
      <c r="AD231" s="7"/>
      <c r="AE231" s="7" t="s">
        <v>618</v>
      </c>
      <c r="AF231" s="9" t="s">
        <v>619</v>
      </c>
      <c r="AG231" s="30" t="str">
        <f t="shared" si="3"/>
        <v>Non-blank</v>
      </c>
    </row>
    <row r="232" spans="1:33" s="28" customFormat="1" ht="30" x14ac:dyDescent="0.3">
      <c r="A232" s="93"/>
      <c r="B232" s="7" t="s">
        <v>467</v>
      </c>
      <c r="C232" s="7" t="s">
        <v>468</v>
      </c>
      <c r="D232" s="7" t="s">
        <v>702</v>
      </c>
      <c r="E232" s="7" t="s">
        <v>445</v>
      </c>
      <c r="F232" s="66"/>
      <c r="G232" s="66"/>
      <c r="H232" s="66"/>
      <c r="I232" s="66"/>
      <c r="J232" s="66"/>
      <c r="K232" s="66"/>
      <c r="L232" s="66"/>
      <c r="M232" s="66"/>
      <c r="N232" s="66"/>
      <c r="O232" s="66"/>
      <c r="P232" s="66"/>
      <c r="Q232" s="66"/>
      <c r="R232" s="66"/>
      <c r="S232" s="66"/>
      <c r="T232" s="66"/>
      <c r="U232" s="66"/>
      <c r="V232" s="66"/>
      <c r="W232" s="66"/>
      <c r="X232" s="66"/>
      <c r="Y232" s="66"/>
      <c r="Z232" s="66"/>
      <c r="AA232" s="66"/>
      <c r="AB232" s="66">
        <v>2.6757132651717402E-2</v>
      </c>
      <c r="AC232" s="7"/>
      <c r="AD232" s="7"/>
      <c r="AE232" s="7" t="s">
        <v>618</v>
      </c>
      <c r="AF232" s="9" t="s">
        <v>619</v>
      </c>
      <c r="AG232" s="30" t="str">
        <f t="shared" si="3"/>
        <v>Non-blank</v>
      </c>
    </row>
    <row r="233" spans="1:33" s="28" customFormat="1" ht="30" x14ac:dyDescent="0.3">
      <c r="A233" s="93"/>
      <c r="B233" s="7" t="s">
        <v>470</v>
      </c>
      <c r="C233" s="7" t="s">
        <v>471</v>
      </c>
      <c r="D233" s="7" t="s">
        <v>702</v>
      </c>
      <c r="E233" s="7" t="s">
        <v>445</v>
      </c>
      <c r="F233" s="66"/>
      <c r="G233" s="66"/>
      <c r="H233" s="66"/>
      <c r="I233" s="66"/>
      <c r="J233" s="66"/>
      <c r="K233" s="66"/>
      <c r="L233" s="66"/>
      <c r="M233" s="66"/>
      <c r="N233" s="66"/>
      <c r="O233" s="66"/>
      <c r="P233" s="66"/>
      <c r="Q233" s="66"/>
      <c r="R233" s="66"/>
      <c r="S233" s="66"/>
      <c r="T233" s="66"/>
      <c r="U233" s="66"/>
      <c r="V233" s="66"/>
      <c r="W233" s="66"/>
      <c r="X233" s="66"/>
      <c r="Y233" s="66"/>
      <c r="Z233" s="66"/>
      <c r="AA233" s="66"/>
      <c r="AB233" s="66">
        <v>0.34260399981338902</v>
      </c>
      <c r="AC233" s="7"/>
      <c r="AD233" s="7"/>
      <c r="AE233" s="7" t="s">
        <v>618</v>
      </c>
      <c r="AF233" s="9" t="s">
        <v>619</v>
      </c>
      <c r="AG233" s="30" t="str">
        <f t="shared" si="3"/>
        <v>Non-blank</v>
      </c>
    </row>
    <row r="234" spans="1:33" s="28" customFormat="1" ht="30" x14ac:dyDescent="0.3">
      <c r="A234" s="93"/>
      <c r="B234" s="7" t="s">
        <v>473</v>
      </c>
      <c r="C234" s="7" t="s">
        <v>474</v>
      </c>
      <c r="D234" s="7" t="s">
        <v>702</v>
      </c>
      <c r="E234" s="7" t="s">
        <v>445</v>
      </c>
      <c r="F234" s="66"/>
      <c r="G234" s="66"/>
      <c r="H234" s="66"/>
      <c r="I234" s="66"/>
      <c r="J234" s="66"/>
      <c r="K234" s="66"/>
      <c r="L234" s="66"/>
      <c r="M234" s="66"/>
      <c r="N234" s="66"/>
      <c r="O234" s="66"/>
      <c r="P234" s="66"/>
      <c r="Q234" s="66"/>
      <c r="R234" s="66"/>
      <c r="S234" s="66"/>
      <c r="T234" s="66"/>
      <c r="U234" s="66"/>
      <c r="V234" s="66"/>
      <c r="W234" s="66"/>
      <c r="X234" s="66"/>
      <c r="Y234" s="66"/>
      <c r="Z234" s="66"/>
      <c r="AA234" s="66"/>
      <c r="AB234" s="66">
        <v>7.6424294228646203E-2</v>
      </c>
      <c r="AC234" s="7"/>
      <c r="AD234" s="7"/>
      <c r="AE234" s="7" t="s">
        <v>618</v>
      </c>
      <c r="AF234" s="9" t="s">
        <v>619</v>
      </c>
      <c r="AG234" s="30" t="str">
        <f t="shared" si="3"/>
        <v>Non-blank</v>
      </c>
    </row>
    <row r="235" spans="1:33" s="28" customFormat="1" ht="30" x14ac:dyDescent="0.3">
      <c r="A235" s="93"/>
      <c r="B235" s="7" t="s">
        <v>476</v>
      </c>
      <c r="C235" s="7" t="s">
        <v>477</v>
      </c>
      <c r="D235" s="7" t="s">
        <v>702</v>
      </c>
      <c r="E235" s="7" t="s">
        <v>445</v>
      </c>
      <c r="F235" s="66"/>
      <c r="G235" s="66"/>
      <c r="H235" s="66"/>
      <c r="I235" s="66"/>
      <c r="J235" s="66"/>
      <c r="K235" s="66"/>
      <c r="L235" s="66"/>
      <c r="M235" s="66"/>
      <c r="N235" s="66"/>
      <c r="O235" s="66"/>
      <c r="P235" s="66"/>
      <c r="Q235" s="66"/>
      <c r="R235" s="66"/>
      <c r="S235" s="66"/>
      <c r="T235" s="66"/>
      <c r="U235" s="66"/>
      <c r="V235" s="66"/>
      <c r="W235" s="66"/>
      <c r="X235" s="66"/>
      <c r="Y235" s="66"/>
      <c r="Z235" s="66"/>
      <c r="AA235" s="66"/>
      <c r="AB235" s="66">
        <v>1.2216233461376999E-3</v>
      </c>
      <c r="AC235" s="7"/>
      <c r="AD235" s="7"/>
      <c r="AE235" s="7" t="s">
        <v>618</v>
      </c>
      <c r="AF235" s="9" t="s">
        <v>619</v>
      </c>
      <c r="AG235" s="30" t="str">
        <f t="shared" si="3"/>
        <v>Non-blank</v>
      </c>
    </row>
    <row r="236" spans="1:33" s="28" customFormat="1" ht="30" x14ac:dyDescent="0.3">
      <c r="A236" s="93"/>
      <c r="B236" s="7" t="s">
        <v>479</v>
      </c>
      <c r="C236" s="7" t="s">
        <v>480</v>
      </c>
      <c r="D236" s="7" t="s">
        <v>702</v>
      </c>
      <c r="E236" s="7" t="s">
        <v>445</v>
      </c>
      <c r="F236" s="66">
        <v>14.76</v>
      </c>
      <c r="G236" s="66">
        <v>14.61</v>
      </c>
      <c r="H236" s="66">
        <v>14.45</v>
      </c>
      <c r="I236" s="66">
        <v>14.3</v>
      </c>
      <c r="J236" s="66">
        <v>14.14</v>
      </c>
      <c r="K236" s="66">
        <v>13.99</v>
      </c>
      <c r="L236" s="66">
        <v>14.44</v>
      </c>
      <c r="M236" s="66">
        <v>14.88</v>
      </c>
      <c r="N236" s="66">
        <v>15.33</v>
      </c>
      <c r="O236" s="66">
        <v>15.78</v>
      </c>
      <c r="P236" s="66">
        <v>16.23</v>
      </c>
      <c r="Q236" s="66">
        <v>17.739999999999998</v>
      </c>
      <c r="R236" s="66">
        <v>15.78</v>
      </c>
      <c r="S236" s="66">
        <v>14.4</v>
      </c>
      <c r="T236" s="66">
        <v>14.02</v>
      </c>
      <c r="U236" s="66">
        <v>14.5</v>
      </c>
      <c r="V236" s="66">
        <v>14.85</v>
      </c>
      <c r="W236" s="66">
        <v>15.52</v>
      </c>
      <c r="X236" s="66">
        <v>14.7</v>
      </c>
      <c r="Y236" s="66">
        <v>13.63</v>
      </c>
      <c r="Z236" s="66"/>
      <c r="AA236" s="66"/>
      <c r="AB236" s="66"/>
      <c r="AC236" s="7"/>
      <c r="AD236" s="7"/>
      <c r="AE236" s="7" t="s">
        <v>588</v>
      </c>
      <c r="AF236" s="9" t="s">
        <v>589</v>
      </c>
      <c r="AG236" s="30" t="str">
        <f t="shared" si="3"/>
        <v>Non-blank</v>
      </c>
    </row>
    <row r="237" spans="1:33" s="28" customFormat="1" ht="30" hidden="1" x14ac:dyDescent="0.3">
      <c r="A237" s="93"/>
      <c r="B237" s="7" t="s">
        <v>482</v>
      </c>
      <c r="C237" s="7" t="s">
        <v>483</v>
      </c>
      <c r="D237" s="7" t="s">
        <v>703</v>
      </c>
      <c r="E237" s="7" t="s">
        <v>445</v>
      </c>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7"/>
      <c r="AD237" s="7"/>
      <c r="AE237" s="7"/>
      <c r="AF237" s="9"/>
      <c r="AG237" s="30" t="str">
        <f t="shared" si="3"/>
        <v>X</v>
      </c>
    </row>
    <row r="238" spans="1:33" s="28" customFormat="1" ht="30" hidden="1" x14ac:dyDescent="0.3">
      <c r="A238" s="93"/>
      <c r="B238" s="7" t="s">
        <v>485</v>
      </c>
      <c r="C238" s="7" t="s">
        <v>486</v>
      </c>
      <c r="D238" s="7" t="s">
        <v>703</v>
      </c>
      <c r="E238" s="7" t="s">
        <v>445</v>
      </c>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7"/>
      <c r="AD238" s="7"/>
      <c r="AE238" s="7"/>
      <c r="AF238" s="9"/>
      <c r="AG238" s="30" t="str">
        <f t="shared" si="3"/>
        <v>X</v>
      </c>
    </row>
    <row r="239" spans="1:33" s="28" customFormat="1" ht="30" hidden="1" x14ac:dyDescent="0.3">
      <c r="A239" s="93"/>
      <c r="B239" s="7" t="s">
        <v>488</v>
      </c>
      <c r="C239" s="7" t="s">
        <v>489</v>
      </c>
      <c r="D239" s="7" t="s">
        <v>703</v>
      </c>
      <c r="E239" s="7" t="s">
        <v>445</v>
      </c>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7"/>
      <c r="AD239" s="7"/>
      <c r="AE239" s="7"/>
      <c r="AF239" s="9"/>
      <c r="AG239" s="30" t="str">
        <f t="shared" si="3"/>
        <v>X</v>
      </c>
    </row>
    <row r="240" spans="1:33" s="28" customFormat="1" x14ac:dyDescent="0.3">
      <c r="A240" s="93" t="s">
        <v>491</v>
      </c>
      <c r="B240" s="7" t="s">
        <v>492</v>
      </c>
      <c r="C240" s="7" t="s">
        <v>493</v>
      </c>
      <c r="D240" s="7" t="s">
        <v>702</v>
      </c>
      <c r="E240" s="7" t="s">
        <v>494</v>
      </c>
      <c r="F240" s="66">
        <v>1859.14462602</v>
      </c>
      <c r="G240" s="66"/>
      <c r="H240" s="66"/>
      <c r="I240" s="66"/>
      <c r="J240" s="66"/>
      <c r="K240" s="66"/>
      <c r="L240" s="66"/>
      <c r="M240" s="66"/>
      <c r="N240" s="66"/>
      <c r="O240" s="66"/>
      <c r="P240" s="66"/>
      <c r="Q240" s="66"/>
      <c r="R240" s="66"/>
      <c r="S240" s="66"/>
      <c r="T240" s="66"/>
      <c r="U240" s="66">
        <v>4801.1108413094407</v>
      </c>
      <c r="V240" s="66"/>
      <c r="W240" s="66"/>
      <c r="X240" s="66"/>
      <c r="Y240" s="66"/>
      <c r="Z240" s="66"/>
      <c r="AA240" s="66"/>
      <c r="AB240" s="66"/>
      <c r="AC240" s="7"/>
      <c r="AD240" s="7"/>
      <c r="AE240" s="7" t="s">
        <v>560</v>
      </c>
      <c r="AF240" s="9" t="s">
        <v>561</v>
      </c>
      <c r="AG240" s="30" t="str">
        <f t="shared" si="3"/>
        <v>Non-blank</v>
      </c>
    </row>
    <row r="241" spans="1:33" s="28" customFormat="1" ht="30" x14ac:dyDescent="0.3">
      <c r="A241" s="93"/>
      <c r="B241" s="7" t="s">
        <v>496</v>
      </c>
      <c r="C241" s="7" t="s">
        <v>497</v>
      </c>
      <c r="D241" s="7" t="s">
        <v>702</v>
      </c>
      <c r="E241" s="7" t="s">
        <v>498</v>
      </c>
      <c r="F241" s="66">
        <v>95.897566224092841</v>
      </c>
      <c r="G241" s="66"/>
      <c r="H241" s="66"/>
      <c r="I241" s="66"/>
      <c r="J241" s="66"/>
      <c r="K241" s="66"/>
      <c r="L241" s="66"/>
      <c r="M241" s="66"/>
      <c r="N241" s="66"/>
      <c r="O241" s="66"/>
      <c r="P241" s="66"/>
      <c r="Q241" s="66"/>
      <c r="R241" s="66"/>
      <c r="S241" s="66"/>
      <c r="T241" s="66"/>
      <c r="U241" s="66"/>
      <c r="V241" s="66"/>
      <c r="W241" s="66"/>
      <c r="X241" s="66"/>
      <c r="Y241" s="66"/>
      <c r="Z241" s="66"/>
      <c r="AA241" s="66"/>
      <c r="AB241" s="66"/>
      <c r="AC241" s="7"/>
      <c r="AD241" s="7"/>
      <c r="AE241" s="7" t="s">
        <v>568</v>
      </c>
      <c r="AF241" s="9"/>
      <c r="AG241" s="30" t="str">
        <f t="shared" si="3"/>
        <v>Non-blank</v>
      </c>
    </row>
    <row r="242" spans="1:33" s="28" customFormat="1" ht="30" x14ac:dyDescent="0.3">
      <c r="A242" s="93"/>
      <c r="B242" s="7" t="s">
        <v>500</v>
      </c>
      <c r="C242" s="7" t="s">
        <v>501</v>
      </c>
      <c r="D242" s="7" t="s">
        <v>702</v>
      </c>
      <c r="E242" s="7" t="s">
        <v>502</v>
      </c>
      <c r="F242" s="66"/>
      <c r="G242" s="66"/>
      <c r="H242" s="66"/>
      <c r="I242" s="66"/>
      <c r="J242" s="66"/>
      <c r="K242" s="66"/>
      <c r="L242" s="66"/>
      <c r="M242" s="66">
        <v>3745.7327078557682</v>
      </c>
      <c r="N242" s="66"/>
      <c r="O242" s="66"/>
      <c r="P242" s="66"/>
      <c r="Q242" s="66"/>
      <c r="R242" s="66"/>
      <c r="S242" s="66"/>
      <c r="T242" s="66"/>
      <c r="U242" s="66"/>
      <c r="V242" s="66"/>
      <c r="W242" s="66"/>
      <c r="X242" s="66"/>
      <c r="Y242" s="66"/>
      <c r="Z242" s="66"/>
      <c r="AA242" s="66"/>
      <c r="AB242" s="66"/>
      <c r="AC242" s="7"/>
      <c r="AD242" s="7"/>
      <c r="AE242" s="7" t="s">
        <v>607</v>
      </c>
      <c r="AF242" s="9" t="s">
        <v>608</v>
      </c>
      <c r="AG242" s="30" t="str">
        <f t="shared" si="3"/>
        <v>Non-blank</v>
      </c>
    </row>
    <row r="243" spans="1:33" s="28" customFormat="1" ht="30" x14ac:dyDescent="0.3">
      <c r="A243" s="93"/>
      <c r="B243" s="7" t="s">
        <v>504</v>
      </c>
      <c r="C243" s="7" t="s">
        <v>505</v>
      </c>
      <c r="D243" s="7" t="s">
        <v>702</v>
      </c>
      <c r="E243" s="7" t="s">
        <v>16</v>
      </c>
      <c r="F243" s="66"/>
      <c r="G243" s="66"/>
      <c r="H243" s="66"/>
      <c r="I243" s="66"/>
      <c r="J243" s="66"/>
      <c r="K243" s="66"/>
      <c r="L243" s="66"/>
      <c r="M243" s="66"/>
      <c r="N243" s="66"/>
      <c r="O243" s="66"/>
      <c r="P243" s="66"/>
      <c r="Q243" s="66"/>
      <c r="R243" s="66"/>
      <c r="S243" s="66"/>
      <c r="T243" s="66"/>
      <c r="U243" s="66">
        <v>1137</v>
      </c>
      <c r="V243" s="66"/>
      <c r="W243" s="66"/>
      <c r="X243" s="66"/>
      <c r="Y243" s="66"/>
      <c r="Z243" s="66"/>
      <c r="AA243" s="66"/>
      <c r="AB243" s="66"/>
      <c r="AC243" s="7"/>
      <c r="AD243" s="7"/>
      <c r="AE243" s="7" t="s">
        <v>560</v>
      </c>
      <c r="AF243" s="9" t="s">
        <v>561</v>
      </c>
      <c r="AG243" s="30" t="str">
        <f t="shared" si="3"/>
        <v>Non-blank</v>
      </c>
    </row>
    <row r="244" spans="1:33" s="28" customFormat="1" ht="30" x14ac:dyDescent="0.3">
      <c r="A244" s="93"/>
      <c r="B244" s="7" t="s">
        <v>507</v>
      </c>
      <c r="C244" s="7" t="s">
        <v>508</v>
      </c>
      <c r="D244" s="7" t="s">
        <v>702</v>
      </c>
      <c r="E244" s="7" t="s">
        <v>178</v>
      </c>
      <c r="F244" s="66">
        <v>10370540.763599999</v>
      </c>
      <c r="G244" s="66"/>
      <c r="H244" s="66"/>
      <c r="I244" s="66"/>
      <c r="J244" s="66"/>
      <c r="K244" s="66"/>
      <c r="L244" s="66"/>
      <c r="M244" s="66"/>
      <c r="N244" s="66"/>
      <c r="O244" s="66"/>
      <c r="P244" s="66"/>
      <c r="Q244" s="66"/>
      <c r="R244" s="66"/>
      <c r="S244" s="66"/>
      <c r="T244" s="66"/>
      <c r="U244" s="66">
        <v>14151334.4837</v>
      </c>
      <c r="V244" s="66"/>
      <c r="W244" s="66"/>
      <c r="X244" s="66"/>
      <c r="Y244" s="66"/>
      <c r="Z244" s="66"/>
      <c r="AA244" s="66"/>
      <c r="AB244" s="66"/>
      <c r="AC244" s="7"/>
      <c r="AD244" s="7"/>
      <c r="AE244" s="7" t="s">
        <v>560</v>
      </c>
      <c r="AF244" s="9" t="s">
        <v>561</v>
      </c>
      <c r="AG244" s="30" t="str">
        <f t="shared" si="3"/>
        <v>Non-blank</v>
      </c>
    </row>
    <row r="245" spans="1:33" s="28" customFormat="1" ht="30" x14ac:dyDescent="0.3">
      <c r="A245" s="93"/>
      <c r="B245" s="7" t="s">
        <v>510</v>
      </c>
      <c r="C245" s="7" t="s">
        <v>511</v>
      </c>
      <c r="D245" s="7" t="s">
        <v>702</v>
      </c>
      <c r="E245" s="7" t="s">
        <v>32</v>
      </c>
      <c r="F245" s="66">
        <v>53.492859336392797</v>
      </c>
      <c r="G245" s="66"/>
      <c r="H245" s="66"/>
      <c r="I245" s="66"/>
      <c r="J245" s="66"/>
      <c r="K245" s="66"/>
      <c r="L245" s="66"/>
      <c r="M245" s="66"/>
      <c r="N245" s="66"/>
      <c r="O245" s="66"/>
      <c r="P245" s="66"/>
      <c r="Q245" s="66"/>
      <c r="R245" s="66"/>
      <c r="S245" s="66"/>
      <c r="T245" s="66"/>
      <c r="U245" s="66">
        <v>53.083335891554398</v>
      </c>
      <c r="V245" s="66"/>
      <c r="W245" s="66"/>
      <c r="X245" s="66"/>
      <c r="Y245" s="66"/>
      <c r="Z245" s="66"/>
      <c r="AA245" s="66"/>
      <c r="AB245" s="66"/>
      <c r="AC245" s="7"/>
      <c r="AD245" s="7"/>
      <c r="AE245" s="7" t="s">
        <v>568</v>
      </c>
      <c r="AF245" s="9"/>
      <c r="AG245" s="30" t="str">
        <f t="shared" si="3"/>
        <v>Non-blank</v>
      </c>
    </row>
    <row r="246" spans="1:33" s="28" customFormat="1" ht="30" x14ac:dyDescent="0.3">
      <c r="A246" s="93"/>
      <c r="B246" s="7" t="s">
        <v>513</v>
      </c>
      <c r="C246" s="7" t="s">
        <v>514</v>
      </c>
      <c r="D246" s="7" t="s">
        <v>702</v>
      </c>
      <c r="E246" s="7" t="s">
        <v>16</v>
      </c>
      <c r="F246" s="66"/>
      <c r="G246" s="66"/>
      <c r="H246" s="66"/>
      <c r="I246" s="66"/>
      <c r="J246" s="66"/>
      <c r="K246" s="66"/>
      <c r="L246" s="66"/>
      <c r="M246" s="66"/>
      <c r="N246" s="66"/>
      <c r="O246" s="66"/>
      <c r="P246" s="66"/>
      <c r="Q246" s="66"/>
      <c r="R246" s="66"/>
      <c r="S246" s="66"/>
      <c r="T246" s="66"/>
      <c r="U246" s="66">
        <v>0</v>
      </c>
      <c r="V246" s="66"/>
      <c r="W246" s="66"/>
      <c r="X246" s="66"/>
      <c r="Y246" s="66"/>
      <c r="Z246" s="66"/>
      <c r="AA246" s="66"/>
      <c r="AB246" s="66"/>
      <c r="AC246" s="7"/>
      <c r="AD246" s="7"/>
      <c r="AE246" s="7" t="s">
        <v>560</v>
      </c>
      <c r="AF246" s="9" t="s">
        <v>561</v>
      </c>
      <c r="AG246" s="30" t="str">
        <f t="shared" si="3"/>
        <v>Non-blank</v>
      </c>
    </row>
    <row r="247" spans="1:33" s="28" customFormat="1" ht="30" x14ac:dyDescent="0.3">
      <c r="A247" s="93"/>
      <c r="B247" s="7" t="s">
        <v>516</v>
      </c>
      <c r="C247" s="7" t="s">
        <v>517</v>
      </c>
      <c r="D247" s="7" t="s">
        <v>702</v>
      </c>
      <c r="E247" s="7" t="s">
        <v>178</v>
      </c>
      <c r="F247" s="66">
        <v>0</v>
      </c>
      <c r="G247" s="66"/>
      <c r="H247" s="66"/>
      <c r="I247" s="66"/>
      <c r="J247" s="66"/>
      <c r="K247" s="66"/>
      <c r="L247" s="66"/>
      <c r="M247" s="66"/>
      <c r="N247" s="66"/>
      <c r="O247" s="66"/>
      <c r="P247" s="66"/>
      <c r="Q247" s="66"/>
      <c r="R247" s="66"/>
      <c r="S247" s="66"/>
      <c r="T247" s="66"/>
      <c r="U247" s="66">
        <v>0</v>
      </c>
      <c r="V247" s="66"/>
      <c r="W247" s="66"/>
      <c r="X247" s="66"/>
      <c r="Y247" s="66"/>
      <c r="Z247" s="66"/>
      <c r="AA247" s="66"/>
      <c r="AB247" s="66"/>
      <c r="AC247" s="7"/>
      <c r="AD247" s="7"/>
      <c r="AE247" s="7" t="s">
        <v>560</v>
      </c>
      <c r="AF247" s="9" t="s">
        <v>561</v>
      </c>
      <c r="AG247" s="30" t="str">
        <f t="shared" si="3"/>
        <v>Non-blank</v>
      </c>
    </row>
    <row r="248" spans="1:33" s="28" customFormat="1" ht="30" x14ac:dyDescent="0.3">
      <c r="A248" s="93"/>
      <c r="B248" s="7" t="s">
        <v>519</v>
      </c>
      <c r="C248" s="7" t="s">
        <v>520</v>
      </c>
      <c r="D248" s="7" t="s">
        <v>702</v>
      </c>
      <c r="E248" s="7" t="s">
        <v>32</v>
      </c>
      <c r="F248" s="66">
        <v>0</v>
      </c>
      <c r="G248" s="66"/>
      <c r="H248" s="66"/>
      <c r="I248" s="66"/>
      <c r="J248" s="66"/>
      <c r="K248" s="66"/>
      <c r="L248" s="66"/>
      <c r="M248" s="66"/>
      <c r="N248" s="66"/>
      <c r="O248" s="66"/>
      <c r="P248" s="66"/>
      <c r="Q248" s="66"/>
      <c r="R248" s="66"/>
      <c r="S248" s="66"/>
      <c r="T248" s="66"/>
      <c r="U248" s="66">
        <v>0</v>
      </c>
      <c r="V248" s="66"/>
      <c r="W248" s="66"/>
      <c r="X248" s="66"/>
      <c r="Y248" s="66"/>
      <c r="Z248" s="66"/>
      <c r="AA248" s="66"/>
      <c r="AB248" s="66"/>
      <c r="AC248" s="7"/>
      <c r="AD248" s="7"/>
      <c r="AE248" s="7" t="s">
        <v>568</v>
      </c>
      <c r="AF248" s="9"/>
      <c r="AG248" s="30" t="str">
        <f t="shared" si="3"/>
        <v>Non-blank</v>
      </c>
    </row>
    <row r="249" spans="1:33" s="28" customFormat="1" hidden="1" x14ac:dyDescent="0.3">
      <c r="A249" s="93"/>
      <c r="B249" s="7" t="s">
        <v>522</v>
      </c>
      <c r="C249" s="7" t="s">
        <v>523</v>
      </c>
      <c r="D249" s="7" t="s">
        <v>703</v>
      </c>
      <c r="E249" s="7" t="s">
        <v>524</v>
      </c>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7"/>
      <c r="AD249" s="7"/>
      <c r="AE249" s="7"/>
      <c r="AF249" s="9"/>
      <c r="AG249" s="30" t="str">
        <f t="shared" si="3"/>
        <v>X</v>
      </c>
    </row>
    <row r="250" spans="1:33" s="28" customFormat="1" hidden="1" x14ac:dyDescent="0.3">
      <c r="A250" s="93"/>
      <c r="B250" s="7" t="s">
        <v>526</v>
      </c>
      <c r="C250" s="7" t="s">
        <v>527</v>
      </c>
      <c r="D250" s="7" t="s">
        <v>703</v>
      </c>
      <c r="E250" s="7" t="s">
        <v>524</v>
      </c>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7"/>
      <c r="AD250" s="7"/>
      <c r="AE250" s="7"/>
      <c r="AF250" s="9"/>
      <c r="AG250" s="30" t="str">
        <f t="shared" si="3"/>
        <v>X</v>
      </c>
    </row>
    <row r="251" spans="1:33" s="28" customFormat="1" ht="30" hidden="1" x14ac:dyDescent="0.3">
      <c r="A251" s="93"/>
      <c r="B251" s="7" t="s">
        <v>529</v>
      </c>
      <c r="C251" s="7" t="s">
        <v>530</v>
      </c>
      <c r="D251" s="7" t="s">
        <v>703</v>
      </c>
      <c r="E251" s="7" t="s">
        <v>531</v>
      </c>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7"/>
      <c r="AD251" s="7"/>
      <c r="AE251" s="7"/>
      <c r="AF251" s="9"/>
      <c r="AG251" s="30" t="str">
        <f t="shared" si="3"/>
        <v>X</v>
      </c>
    </row>
    <row r="252" spans="1:33" s="28" customFormat="1" ht="30" hidden="1" x14ac:dyDescent="0.3">
      <c r="A252" s="93" t="s">
        <v>533</v>
      </c>
      <c r="B252" s="7" t="s">
        <v>534</v>
      </c>
      <c r="C252" s="7" t="s">
        <v>535</v>
      </c>
      <c r="D252" s="7" t="s">
        <v>702</v>
      </c>
      <c r="E252" s="7" t="s">
        <v>32</v>
      </c>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7"/>
      <c r="AD252" s="7"/>
      <c r="AE252" s="7"/>
      <c r="AF252" s="9"/>
      <c r="AG252" s="30" t="str">
        <f t="shared" si="3"/>
        <v>X</v>
      </c>
    </row>
    <row r="253" spans="1:33" s="28" customFormat="1" ht="30" hidden="1" x14ac:dyDescent="0.3">
      <c r="A253" s="93"/>
      <c r="B253" s="7" t="s">
        <v>537</v>
      </c>
      <c r="C253" s="7" t="s">
        <v>538</v>
      </c>
      <c r="D253" s="7" t="s">
        <v>702</v>
      </c>
      <c r="E253" s="7" t="s">
        <v>32</v>
      </c>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7"/>
      <c r="AD253" s="7"/>
      <c r="AE253" s="7"/>
      <c r="AF253" s="9"/>
      <c r="AG253" s="30" t="str">
        <f t="shared" si="3"/>
        <v>X</v>
      </c>
    </row>
    <row r="254" spans="1:33" s="28" customFormat="1" ht="30" hidden="1" x14ac:dyDescent="0.3">
      <c r="A254" s="93"/>
      <c r="B254" s="7" t="s">
        <v>539</v>
      </c>
      <c r="C254" s="7" t="s">
        <v>540</v>
      </c>
      <c r="D254" s="7" t="s">
        <v>702</v>
      </c>
      <c r="E254" s="7" t="s">
        <v>32</v>
      </c>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7"/>
      <c r="AD254" s="7"/>
      <c r="AE254" s="7"/>
      <c r="AF254" s="9"/>
      <c r="AG254" s="30" t="str">
        <f t="shared" si="3"/>
        <v>X</v>
      </c>
    </row>
    <row r="255" spans="1:33" s="28" customFormat="1" ht="30" hidden="1" x14ac:dyDescent="0.3">
      <c r="A255" s="93"/>
      <c r="B255" s="7" t="s">
        <v>541</v>
      </c>
      <c r="C255" s="7" t="s">
        <v>542</v>
      </c>
      <c r="D255" s="7" t="s">
        <v>702</v>
      </c>
      <c r="E255" s="7" t="s">
        <v>36</v>
      </c>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7"/>
      <c r="AD255" s="7"/>
      <c r="AE255" s="7"/>
      <c r="AF255" s="9"/>
      <c r="AG255" s="30" t="str">
        <f t="shared" si="3"/>
        <v>X</v>
      </c>
    </row>
    <row r="256" spans="1:33" s="28" customFormat="1" ht="105" x14ac:dyDescent="0.3">
      <c r="A256" s="93"/>
      <c r="B256" s="7" t="s">
        <v>543</v>
      </c>
      <c r="C256" s="7" t="s">
        <v>544</v>
      </c>
      <c r="D256" s="7" t="s">
        <v>702</v>
      </c>
      <c r="E256" s="7" t="s">
        <v>545</v>
      </c>
      <c r="F256" s="66"/>
      <c r="G256" s="66"/>
      <c r="H256" s="66"/>
      <c r="I256" s="66"/>
      <c r="J256" s="66"/>
      <c r="K256" s="66"/>
      <c r="L256" s="66"/>
      <c r="M256" s="66"/>
      <c r="N256" s="66"/>
      <c r="O256" s="66"/>
      <c r="P256" s="66"/>
      <c r="Q256" s="66"/>
      <c r="R256" s="66"/>
      <c r="S256" s="66"/>
      <c r="T256" s="66"/>
      <c r="U256" s="66">
        <v>28.24663559</v>
      </c>
      <c r="V256" s="66"/>
      <c r="W256" s="66"/>
      <c r="X256" s="66"/>
      <c r="Y256" s="66"/>
      <c r="Z256" s="66"/>
      <c r="AA256" s="66"/>
      <c r="AB256" s="66"/>
      <c r="AC256" s="7"/>
      <c r="AD256" s="7"/>
      <c r="AE256" s="7" t="s">
        <v>560</v>
      </c>
      <c r="AF256" s="9" t="s">
        <v>561</v>
      </c>
      <c r="AG256" s="30" t="str">
        <f t="shared" si="3"/>
        <v>Non-blank</v>
      </c>
    </row>
    <row r="257" spans="1:33" s="28" customFormat="1" ht="30" hidden="1" x14ac:dyDescent="0.3">
      <c r="A257" s="93"/>
      <c r="B257" s="7" t="s">
        <v>547</v>
      </c>
      <c r="C257" s="7" t="s">
        <v>548</v>
      </c>
      <c r="D257" s="7" t="s">
        <v>702</v>
      </c>
      <c r="E257" s="7" t="s">
        <v>549</v>
      </c>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7"/>
      <c r="AD257" s="7"/>
      <c r="AE257" s="7"/>
      <c r="AF257" s="9"/>
      <c r="AG257" s="30" t="str">
        <f t="shared" si="3"/>
        <v>X</v>
      </c>
    </row>
    <row r="258" spans="1:33" s="28" customFormat="1" ht="30" hidden="1" x14ac:dyDescent="0.3">
      <c r="A258" s="93"/>
      <c r="B258" s="7" t="s">
        <v>551</v>
      </c>
      <c r="C258" s="7" t="s">
        <v>552</v>
      </c>
      <c r="D258" s="7" t="s">
        <v>702</v>
      </c>
      <c r="E258" s="7" t="s">
        <v>36</v>
      </c>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7"/>
      <c r="AD258" s="7"/>
      <c r="AE258" s="7"/>
      <c r="AF258" s="9"/>
      <c r="AG258" s="30" t="str">
        <f t="shared" si="3"/>
        <v>X</v>
      </c>
    </row>
    <row r="259" spans="1:33" s="28" customFormat="1" x14ac:dyDescent="0.3">
      <c r="AF259" s="30"/>
      <c r="AG259" s="30"/>
    </row>
    <row r="260" spans="1:33" x14ac:dyDescent="0.3">
      <c r="B260" s="27">
        <f>COUNTA(B5:B258)</f>
        <v>254</v>
      </c>
      <c r="C260" s="28">
        <f>COUNTA(C5:C258)</f>
        <v>254</v>
      </c>
      <c r="D260" s="27">
        <f>COUNTA(D5:D258)</f>
        <v>254</v>
      </c>
      <c r="E260" s="27">
        <f>COUNTA(E5:E258)</f>
        <v>254</v>
      </c>
      <c r="AB260" s="64">
        <f>COUNTA(F5:AB258)</f>
        <v>576</v>
      </c>
      <c r="AG260" s="80">
        <f>COUNTIF(AG5:AG258,"Non-blank")</f>
        <v>185</v>
      </c>
    </row>
    <row r="262" spans="1:33" x14ac:dyDescent="0.3">
      <c r="D262" s="65" t="s">
        <v>701</v>
      </c>
      <c r="E262" s="1" t="s">
        <v>554</v>
      </c>
    </row>
    <row r="263" spans="1:33" x14ac:dyDescent="0.3">
      <c r="D263" s="65" t="s">
        <v>702</v>
      </c>
      <c r="E263" s="1" t="s">
        <v>555</v>
      </c>
    </row>
    <row r="264" spans="1:33" x14ac:dyDescent="0.3">
      <c r="D264" s="65" t="s">
        <v>703</v>
      </c>
      <c r="E264" s="1" t="s">
        <v>556</v>
      </c>
    </row>
  </sheetData>
  <autoFilter ref="A4:AG258" xr:uid="{E28FAD52-D3A4-432E-8BAA-7FE1CA046FB6}">
    <filterColumn colId="32">
      <filters>
        <filter val="Non-blank"/>
      </filters>
    </filterColumn>
  </autoFilter>
  <mergeCells count="10">
    <mergeCell ref="A211:A215"/>
    <mergeCell ref="A216:A223"/>
    <mergeCell ref="A224:A239"/>
    <mergeCell ref="A240:A251"/>
    <mergeCell ref="A252:A258"/>
    <mergeCell ref="A87:A210"/>
    <mergeCell ref="A2:B2"/>
    <mergeCell ref="A5:A23"/>
    <mergeCell ref="A24:A41"/>
    <mergeCell ref="A42:A86"/>
  </mergeCells>
  <hyperlinks>
    <hyperlink ref="A2:B2" location="TOC!A1" display="&lt;&lt;&lt; Table of Contents" xr:uid="{8E76F210-6ACD-4428-8910-8791DD362F29}"/>
    <hyperlink ref="AF152" r:id="rId1" xr:uid="{06E2C643-1B80-4A87-B69F-C9DADA7AA45A}"/>
    <hyperlink ref="AF148" r:id="rId2" xr:uid="{AC88AB88-F1AA-406E-863E-FDA9338F4E6C}"/>
    <hyperlink ref="AF95" r:id="rId3" xr:uid="{02B4D335-C742-40D3-80DD-B450E067F4EA}"/>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8C742-92A3-4111-8718-3B1D0985A362}">
  <sheetPr codeName="Sheet19"/>
  <dimension ref="A1:G19"/>
  <sheetViews>
    <sheetView zoomScale="70" zoomScaleNormal="70" workbookViewId="0">
      <pane ySplit="6" topLeftCell="A7" activePane="bottomLeft" state="frozen"/>
      <selection pane="bottomLeft"/>
    </sheetView>
  </sheetViews>
  <sheetFormatPr defaultRowHeight="13.8" x14ac:dyDescent="0.25"/>
  <cols>
    <col min="1" max="1" width="8.88671875" style="51"/>
    <col min="2" max="2" width="125.88671875" style="53" customWidth="1"/>
    <col min="3" max="8" width="8.88671875" style="50"/>
    <col min="9" max="9" width="8" style="50" customWidth="1"/>
    <col min="10" max="16384" width="8.88671875" style="50"/>
  </cols>
  <sheetData>
    <row r="1" spans="1:7" s="39" customFormat="1" ht="16.8" x14ac:dyDescent="0.3">
      <c r="A1" s="36"/>
      <c r="B1" s="37"/>
      <c r="C1" s="37"/>
      <c r="D1" s="37"/>
      <c r="E1" s="37"/>
      <c r="F1" s="38"/>
      <c r="G1" s="37"/>
    </row>
    <row r="2" spans="1:7" s="39" customFormat="1" ht="16.8" x14ac:dyDescent="0.3">
      <c r="A2" s="36"/>
      <c r="B2" s="37"/>
      <c r="C2" s="37"/>
      <c r="D2" s="37"/>
      <c r="E2" s="37"/>
      <c r="F2" s="38"/>
      <c r="G2" s="37"/>
    </row>
    <row r="3" spans="1:7" s="39" customFormat="1" ht="16.8" x14ac:dyDescent="0.3">
      <c r="A3" s="36"/>
      <c r="B3" s="37"/>
      <c r="C3" s="37"/>
      <c r="D3" s="37"/>
      <c r="E3" s="37"/>
      <c r="F3" s="38"/>
      <c r="G3" s="37"/>
    </row>
    <row r="4" spans="1:7" s="39" customFormat="1" ht="16.8" x14ac:dyDescent="0.3">
      <c r="A4" s="36"/>
      <c r="B4" s="37"/>
      <c r="C4" s="37"/>
      <c r="D4" s="37"/>
      <c r="E4" s="37"/>
      <c r="F4" s="38"/>
      <c r="G4" s="37"/>
    </row>
    <row r="5" spans="1:7" s="39" customFormat="1" ht="16.8" x14ac:dyDescent="0.3">
      <c r="A5" s="36"/>
      <c r="B5" s="37"/>
      <c r="C5" s="37"/>
      <c r="D5" s="37"/>
      <c r="E5" s="37"/>
      <c r="F5" s="38"/>
      <c r="G5" s="37"/>
    </row>
    <row r="6" spans="1:7" s="39" customFormat="1" ht="16.8" x14ac:dyDescent="0.3">
      <c r="A6" s="36"/>
      <c r="B6" s="37"/>
      <c r="C6" s="37"/>
      <c r="D6" s="37"/>
      <c r="E6" s="37"/>
      <c r="F6" s="38"/>
      <c r="G6" s="37"/>
    </row>
    <row r="7" spans="1:7" s="39" customFormat="1" ht="16.8" x14ac:dyDescent="0.3">
      <c r="A7" s="36"/>
      <c r="B7" s="37"/>
      <c r="C7" s="37"/>
      <c r="D7" s="37"/>
      <c r="E7" s="37"/>
      <c r="F7" s="38"/>
      <c r="G7" s="37"/>
    </row>
    <row r="8" spans="1:7" s="39" customFormat="1" ht="27" customHeight="1" x14ac:dyDescent="0.3">
      <c r="A8" s="89" t="s">
        <v>990</v>
      </c>
      <c r="B8" s="90"/>
      <c r="C8" s="40"/>
      <c r="D8" s="40"/>
      <c r="E8" s="40"/>
      <c r="F8" s="40"/>
      <c r="G8" s="40"/>
    </row>
    <row r="9" spans="1:7" s="43" customFormat="1" ht="50.4" x14ac:dyDescent="0.4">
      <c r="A9" s="41" t="s">
        <v>991</v>
      </c>
      <c r="B9" s="42" t="s">
        <v>992</v>
      </c>
    </row>
    <row r="10" spans="1:7" s="43" customFormat="1" ht="16.8" x14ac:dyDescent="0.4">
      <c r="A10" s="44" t="s">
        <v>993</v>
      </c>
      <c r="B10" s="45" t="s">
        <v>994</v>
      </c>
    </row>
    <row r="11" spans="1:7" s="43" customFormat="1" ht="33.6" x14ac:dyDescent="0.4">
      <c r="A11" s="44" t="s">
        <v>995</v>
      </c>
      <c r="B11" s="45" t="s">
        <v>996</v>
      </c>
    </row>
    <row r="12" spans="1:7" s="43" customFormat="1" ht="33.6" x14ac:dyDescent="0.4">
      <c r="A12" s="41" t="s">
        <v>997</v>
      </c>
      <c r="B12" s="45" t="s">
        <v>998</v>
      </c>
    </row>
    <row r="13" spans="1:7" s="43" customFormat="1" ht="50.4" x14ac:dyDescent="0.4">
      <c r="A13" s="46" t="s">
        <v>999</v>
      </c>
      <c r="B13" s="47" t="s">
        <v>1000</v>
      </c>
    </row>
    <row r="14" spans="1:7" s="43" customFormat="1" ht="16.8" x14ac:dyDescent="0.4">
      <c r="A14" s="48"/>
      <c r="B14" s="49"/>
    </row>
    <row r="15" spans="1:7" ht="16.8" x14ac:dyDescent="0.25">
      <c r="B15" s="52"/>
    </row>
    <row r="16" spans="1:7" ht="16.8" x14ac:dyDescent="0.25">
      <c r="B16" s="52"/>
    </row>
    <row r="17" spans="2:2" ht="16.8" x14ac:dyDescent="0.25">
      <c r="B17" s="52"/>
    </row>
    <row r="18" spans="2:2" ht="16.8" x14ac:dyDescent="0.25">
      <c r="B18" s="52"/>
    </row>
    <row r="19" spans="2:2" ht="16.8" x14ac:dyDescent="0.25">
      <c r="B19" s="52"/>
    </row>
  </sheetData>
  <mergeCells count="1">
    <mergeCell ref="A8:B8"/>
  </mergeCells>
  <hyperlinks>
    <hyperlink ref="B10" r:id="rId1" xr:uid="{0CAC41E4-3245-4DA4-B6F3-CFE327AD096E}"/>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8E384-EAE0-4333-9C88-F6E65D38947E}">
  <sheetPr codeName="Sheet22" filterMode="1">
    <tabColor rgb="FFFFC000"/>
  </sheetPr>
  <dimension ref="A1:AG219"/>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892</v>
      </c>
      <c r="B1" s="58" t="s">
        <v>893</v>
      </c>
      <c r="C1" s="71"/>
      <c r="D1" s="71"/>
      <c r="E1" s="71"/>
      <c r="AC1" s="76" t="s">
        <v>2048</v>
      </c>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6444336.1035799999</v>
      </c>
      <c r="G5" s="66"/>
      <c r="H5" s="66"/>
      <c r="I5" s="66"/>
      <c r="J5" s="66"/>
      <c r="K5" s="66"/>
      <c r="L5" s="66"/>
      <c r="M5" s="66"/>
      <c r="N5" s="66"/>
      <c r="O5" s="66"/>
      <c r="P5" s="66"/>
      <c r="Q5" s="66"/>
      <c r="R5" s="66"/>
      <c r="S5" s="66"/>
      <c r="T5" s="66"/>
      <c r="U5" s="66">
        <v>8135155.3712400002</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5650076</v>
      </c>
      <c r="G6" s="66"/>
      <c r="H6" s="66"/>
      <c r="I6" s="66"/>
      <c r="J6" s="66"/>
      <c r="K6" s="66">
        <v>6521705</v>
      </c>
      <c r="L6" s="66"/>
      <c r="M6" s="66"/>
      <c r="N6" s="66"/>
      <c r="O6" s="66"/>
      <c r="P6" s="66">
        <v>7531293</v>
      </c>
      <c r="Q6" s="66"/>
      <c r="R6" s="66"/>
      <c r="S6" s="66"/>
      <c r="T6" s="66"/>
      <c r="U6" s="66">
        <v>8697166</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7750000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c r="G8" s="66">
        <v>7600000</v>
      </c>
      <c r="H8" s="66"/>
      <c r="I8" s="66"/>
      <c r="J8" s="66"/>
      <c r="K8" s="66"/>
      <c r="L8" s="66"/>
      <c r="M8" s="66"/>
      <c r="N8" s="66"/>
      <c r="O8" s="66"/>
      <c r="P8" s="66"/>
      <c r="Q8" s="66">
        <v>9400000</v>
      </c>
      <c r="R8" s="66"/>
      <c r="S8" s="66"/>
      <c r="T8" s="66"/>
      <c r="U8" s="66"/>
      <c r="V8" s="66"/>
      <c r="W8" s="66"/>
      <c r="X8" s="66"/>
      <c r="Y8" s="66"/>
      <c r="Z8" s="66"/>
      <c r="AA8" s="66"/>
      <c r="AB8" s="66"/>
      <c r="AC8" s="7" t="s">
        <v>1215</v>
      </c>
      <c r="AD8" s="7" t="s">
        <v>1216</v>
      </c>
      <c r="AE8" s="7" t="s">
        <v>1217</v>
      </c>
      <c r="AF8" s="10" t="s">
        <v>1218</v>
      </c>
      <c r="AG8" s="30" t="str">
        <f t="shared" si="0"/>
        <v>Non-blank</v>
      </c>
    </row>
    <row r="9" spans="1:33" s="28" customFormat="1" ht="16.8" x14ac:dyDescent="0.3">
      <c r="A9" s="93"/>
      <c r="B9" s="7" t="s">
        <v>10</v>
      </c>
      <c r="C9" s="7" t="s">
        <v>11</v>
      </c>
      <c r="D9" s="7" t="s">
        <v>701</v>
      </c>
      <c r="E9" s="7" t="s">
        <v>109</v>
      </c>
      <c r="F9" s="66"/>
      <c r="G9" s="66"/>
      <c r="H9" s="66"/>
      <c r="I9" s="66"/>
      <c r="J9" s="66"/>
      <c r="K9" s="66"/>
      <c r="L9" s="66"/>
      <c r="M9" s="66"/>
      <c r="N9" s="66"/>
      <c r="O9" s="66"/>
      <c r="P9" s="66"/>
      <c r="Q9" s="66"/>
      <c r="R9" s="66"/>
      <c r="S9" s="66"/>
      <c r="T9" s="66"/>
      <c r="U9" s="66"/>
      <c r="V9" s="66">
        <v>10880000</v>
      </c>
      <c r="W9" s="66"/>
      <c r="X9" s="66"/>
      <c r="Y9" s="66"/>
      <c r="Z9" s="66"/>
      <c r="AA9" s="66"/>
      <c r="AB9" s="66"/>
      <c r="AC9" s="7" t="s">
        <v>1215</v>
      </c>
      <c r="AD9" s="7" t="s">
        <v>1219</v>
      </c>
      <c r="AE9" s="7" t="s">
        <v>1220</v>
      </c>
      <c r="AF9" s="10" t="s">
        <v>1221</v>
      </c>
      <c r="AG9" s="30" t="str">
        <f t="shared" si="0"/>
        <v>Non-blank</v>
      </c>
    </row>
    <row r="10" spans="1:33" s="28" customFormat="1" ht="16.8" x14ac:dyDescent="0.3">
      <c r="A10" s="93"/>
      <c r="B10" s="7" t="s">
        <v>10</v>
      </c>
      <c r="C10" s="7" t="s">
        <v>11</v>
      </c>
      <c r="D10" s="7" t="s">
        <v>701</v>
      </c>
      <c r="E10" s="7" t="s">
        <v>109</v>
      </c>
      <c r="F10" s="66"/>
      <c r="G10" s="66"/>
      <c r="H10" s="66"/>
      <c r="I10" s="66"/>
      <c r="J10" s="66"/>
      <c r="K10" s="66"/>
      <c r="L10" s="66"/>
      <c r="M10" s="66"/>
      <c r="N10" s="66"/>
      <c r="O10" s="66"/>
      <c r="P10" s="66">
        <v>6809970</v>
      </c>
      <c r="Q10" s="66"/>
      <c r="R10" s="66"/>
      <c r="S10" s="66"/>
      <c r="T10" s="66"/>
      <c r="U10" s="66">
        <v>8037526</v>
      </c>
      <c r="V10" s="66"/>
      <c r="W10" s="66"/>
      <c r="X10" s="66"/>
      <c r="Y10" s="66"/>
      <c r="Z10" s="66"/>
      <c r="AA10" s="66"/>
      <c r="AB10" s="66"/>
      <c r="AC10" s="7"/>
      <c r="AD10" s="7"/>
      <c r="AE10" s="7" t="s">
        <v>2012</v>
      </c>
      <c r="AF10" s="10" t="s">
        <v>2013</v>
      </c>
      <c r="AG10" s="30" t="str">
        <f t="shared" si="0"/>
        <v>Non-blank</v>
      </c>
    </row>
    <row r="11" spans="1:33" s="28" customFormat="1" ht="16.8" x14ac:dyDescent="0.3">
      <c r="A11" s="93"/>
      <c r="B11" s="7" t="s">
        <v>14</v>
      </c>
      <c r="C11" s="7" t="s">
        <v>15</v>
      </c>
      <c r="D11" s="7" t="s">
        <v>701</v>
      </c>
      <c r="E11" s="7" t="s">
        <v>16</v>
      </c>
      <c r="F11" s="66">
        <v>677</v>
      </c>
      <c r="G11" s="66"/>
      <c r="H11" s="66"/>
      <c r="I11" s="66"/>
      <c r="J11" s="66"/>
      <c r="K11" s="66"/>
      <c r="L11" s="66"/>
      <c r="M11" s="66"/>
      <c r="N11" s="66"/>
      <c r="O11" s="66"/>
      <c r="P11" s="66"/>
      <c r="Q11" s="66"/>
      <c r="R11" s="66"/>
      <c r="S11" s="66"/>
      <c r="T11" s="66"/>
      <c r="U11" s="66">
        <v>874</v>
      </c>
      <c r="V11" s="66"/>
      <c r="W11" s="66"/>
      <c r="X11" s="66"/>
      <c r="Y11" s="66"/>
      <c r="Z11" s="66"/>
      <c r="AA11" s="66"/>
      <c r="AB11" s="66"/>
      <c r="AC11" s="7"/>
      <c r="AD11" s="7"/>
      <c r="AE11" s="7" t="s">
        <v>560</v>
      </c>
      <c r="AF11" s="10" t="s">
        <v>561</v>
      </c>
      <c r="AG11" s="30" t="str">
        <f t="shared" si="0"/>
        <v>Non-blank</v>
      </c>
    </row>
    <row r="12" spans="1:33" s="28" customFormat="1" ht="16.8" x14ac:dyDescent="0.3">
      <c r="A12" s="93"/>
      <c r="B12" s="7" t="s">
        <v>14</v>
      </c>
      <c r="C12" s="7" t="s">
        <v>15</v>
      </c>
      <c r="D12" s="7" t="s">
        <v>701</v>
      </c>
      <c r="E12" s="7" t="s">
        <v>16</v>
      </c>
      <c r="F12" s="66"/>
      <c r="G12" s="66"/>
      <c r="H12" s="66"/>
      <c r="I12" s="66"/>
      <c r="J12" s="66"/>
      <c r="K12" s="66"/>
      <c r="L12" s="66"/>
      <c r="M12" s="66"/>
      <c r="N12" s="66"/>
      <c r="O12" s="66"/>
      <c r="P12" s="66"/>
      <c r="Q12" s="66"/>
      <c r="R12" s="66"/>
      <c r="S12" s="66"/>
      <c r="T12" s="66"/>
      <c r="U12" s="66"/>
      <c r="V12" s="66">
        <v>7228</v>
      </c>
      <c r="W12" s="66"/>
      <c r="X12" s="66"/>
      <c r="Y12" s="66"/>
      <c r="Z12" s="66"/>
      <c r="AA12" s="66"/>
      <c r="AB12" s="66"/>
      <c r="AC12" s="7" t="s">
        <v>1215</v>
      </c>
      <c r="AD12" s="7" t="s">
        <v>1219</v>
      </c>
      <c r="AE12" s="7" t="s">
        <v>1220</v>
      </c>
      <c r="AF12" s="10" t="s">
        <v>1221</v>
      </c>
      <c r="AG12" s="30" t="str">
        <f t="shared" si="0"/>
        <v>Non-blank</v>
      </c>
    </row>
    <row r="13" spans="1:33" s="28" customFormat="1" ht="16.8" x14ac:dyDescent="0.3">
      <c r="A13" s="93"/>
      <c r="B13" s="7" t="s">
        <v>14</v>
      </c>
      <c r="C13" s="7" t="s">
        <v>15</v>
      </c>
      <c r="D13" s="7" t="s">
        <v>701</v>
      </c>
      <c r="E13" s="7" t="s">
        <v>16</v>
      </c>
      <c r="F13" s="66"/>
      <c r="G13" s="66"/>
      <c r="H13" s="66"/>
      <c r="I13" s="66"/>
      <c r="J13" s="66"/>
      <c r="K13" s="66"/>
      <c r="L13" s="66"/>
      <c r="M13" s="66"/>
      <c r="N13" s="66"/>
      <c r="O13" s="66"/>
      <c r="P13" s="66">
        <v>650</v>
      </c>
      <c r="Q13" s="66"/>
      <c r="R13" s="66"/>
      <c r="S13" s="66"/>
      <c r="T13" s="66"/>
      <c r="U13" s="66">
        <v>736.5</v>
      </c>
      <c r="V13" s="66"/>
      <c r="W13" s="66"/>
      <c r="X13" s="66"/>
      <c r="Y13" s="66"/>
      <c r="Z13" s="66"/>
      <c r="AA13" s="66"/>
      <c r="AB13" s="66"/>
      <c r="AC13" s="7"/>
      <c r="AD13" s="7"/>
      <c r="AE13" s="7" t="s">
        <v>2012</v>
      </c>
      <c r="AF13" s="10" t="s">
        <v>2013</v>
      </c>
      <c r="AG13" s="30" t="str">
        <f t="shared" si="0"/>
        <v>Non-blank</v>
      </c>
    </row>
    <row r="14" spans="1:33" s="28" customFormat="1" ht="30" x14ac:dyDescent="0.3">
      <c r="A14" s="93"/>
      <c r="B14" s="7" t="s">
        <v>18</v>
      </c>
      <c r="C14" s="7" t="s">
        <v>19</v>
      </c>
      <c r="D14" s="7" t="s">
        <v>702</v>
      </c>
      <c r="E14" s="7" t="s">
        <v>20</v>
      </c>
      <c r="F14" s="66">
        <v>9518.9602711669122</v>
      </c>
      <c r="G14" s="66"/>
      <c r="H14" s="66"/>
      <c r="I14" s="66"/>
      <c r="J14" s="66"/>
      <c r="K14" s="66"/>
      <c r="L14" s="66"/>
      <c r="M14" s="66"/>
      <c r="N14" s="66"/>
      <c r="O14" s="66"/>
      <c r="P14" s="66"/>
      <c r="Q14" s="66"/>
      <c r="R14" s="66"/>
      <c r="S14" s="66"/>
      <c r="T14" s="66"/>
      <c r="U14" s="66">
        <v>9307.9580906636165</v>
      </c>
      <c r="V14" s="66"/>
      <c r="W14" s="66"/>
      <c r="X14" s="66"/>
      <c r="Y14" s="66"/>
      <c r="Z14" s="66"/>
      <c r="AA14" s="66"/>
      <c r="AB14" s="66"/>
      <c r="AC14" s="7"/>
      <c r="AD14" s="7"/>
      <c r="AE14" s="7" t="s">
        <v>568</v>
      </c>
      <c r="AF14" s="10"/>
      <c r="AG14" s="30" t="str">
        <f t="shared" si="0"/>
        <v>Non-blank</v>
      </c>
    </row>
    <row r="15" spans="1:33" s="28" customFormat="1" ht="30" x14ac:dyDescent="0.3">
      <c r="A15" s="93"/>
      <c r="B15" s="7" t="s">
        <v>22</v>
      </c>
      <c r="C15" s="7" t="s">
        <v>23</v>
      </c>
      <c r="D15" s="7" t="s">
        <v>702</v>
      </c>
      <c r="E15" s="7" t="s">
        <v>24</v>
      </c>
      <c r="F15" s="66">
        <v>13.513413632000001</v>
      </c>
      <c r="G15" s="66"/>
      <c r="H15" s="66"/>
      <c r="I15" s="66"/>
      <c r="J15" s="66"/>
      <c r="K15" s="66"/>
      <c r="L15" s="66"/>
      <c r="M15" s="66"/>
      <c r="N15" s="66"/>
      <c r="O15" s="66"/>
      <c r="P15" s="66"/>
      <c r="Q15" s="66"/>
      <c r="R15" s="66"/>
      <c r="S15" s="66"/>
      <c r="T15" s="66"/>
      <c r="U15" s="66">
        <v>42.340036607999998</v>
      </c>
      <c r="V15" s="66"/>
      <c r="W15" s="66"/>
      <c r="X15" s="66"/>
      <c r="Y15" s="66"/>
      <c r="Z15" s="66"/>
      <c r="AA15" s="66"/>
      <c r="AB15" s="66"/>
      <c r="AC15" s="7"/>
      <c r="AD15" s="7"/>
      <c r="AE15" s="7" t="s">
        <v>560</v>
      </c>
      <c r="AF15" s="10" t="s">
        <v>561</v>
      </c>
      <c r="AG15" s="30" t="str">
        <f t="shared" si="0"/>
        <v>Non-blank</v>
      </c>
    </row>
    <row r="16" spans="1:33" s="28" customFormat="1" ht="30" x14ac:dyDescent="0.3">
      <c r="A16" s="93"/>
      <c r="B16" s="7" t="s">
        <v>22</v>
      </c>
      <c r="C16" s="7" t="s">
        <v>23</v>
      </c>
      <c r="D16" s="7" t="s">
        <v>702</v>
      </c>
      <c r="E16" s="7" t="s">
        <v>24</v>
      </c>
      <c r="F16" s="66"/>
      <c r="G16" s="66"/>
      <c r="H16" s="66"/>
      <c r="I16" s="66"/>
      <c r="J16" s="66"/>
      <c r="K16" s="66"/>
      <c r="L16" s="66"/>
      <c r="M16" s="66"/>
      <c r="N16" s="66"/>
      <c r="O16" s="66"/>
      <c r="P16" s="66">
        <v>9.7230899999999991</v>
      </c>
      <c r="Q16" s="66"/>
      <c r="R16" s="66"/>
      <c r="S16" s="66"/>
      <c r="T16" s="66"/>
      <c r="U16" s="66">
        <v>13.85436</v>
      </c>
      <c r="V16" s="66"/>
      <c r="W16" s="66"/>
      <c r="X16" s="66"/>
      <c r="Y16" s="66"/>
      <c r="Z16" s="66"/>
      <c r="AA16" s="66"/>
      <c r="AB16" s="66"/>
      <c r="AC16" s="7"/>
      <c r="AD16" s="7"/>
      <c r="AE16" s="7" t="s">
        <v>2012</v>
      </c>
      <c r="AF16" s="10" t="s">
        <v>2013</v>
      </c>
      <c r="AG16" s="30" t="str">
        <f t="shared" si="0"/>
        <v>Non-blank</v>
      </c>
    </row>
    <row r="17" spans="1:33" s="28" customFormat="1" ht="30" x14ac:dyDescent="0.3">
      <c r="A17" s="93"/>
      <c r="B17" s="7" t="s">
        <v>26</v>
      </c>
      <c r="C17" s="7" t="s">
        <v>27</v>
      </c>
      <c r="D17" s="7" t="s">
        <v>702</v>
      </c>
      <c r="E17" s="7" t="s">
        <v>28</v>
      </c>
      <c r="F17" s="66">
        <v>2096.9442646687748</v>
      </c>
      <c r="G17" s="66"/>
      <c r="H17" s="66"/>
      <c r="I17" s="66"/>
      <c r="J17" s="66"/>
      <c r="K17" s="66"/>
      <c r="L17" s="66"/>
      <c r="M17" s="66"/>
      <c r="N17" s="66"/>
      <c r="O17" s="66"/>
      <c r="P17" s="66"/>
      <c r="Q17" s="66"/>
      <c r="R17" s="66"/>
      <c r="S17" s="66"/>
      <c r="T17" s="66"/>
      <c r="U17" s="66">
        <v>5204.5762712392207</v>
      </c>
      <c r="V17" s="66"/>
      <c r="W17" s="66"/>
      <c r="X17" s="66"/>
      <c r="Y17" s="66"/>
      <c r="Z17" s="66"/>
      <c r="AA17" s="66"/>
      <c r="AB17" s="66"/>
      <c r="AC17" s="7"/>
      <c r="AD17" s="7"/>
      <c r="AE17" s="7" t="s">
        <v>568</v>
      </c>
      <c r="AF17" s="10"/>
      <c r="AG17" s="30" t="str">
        <f t="shared" si="0"/>
        <v>Non-blank</v>
      </c>
    </row>
    <row r="18" spans="1:33" s="28" customFormat="1" ht="30" x14ac:dyDescent="0.3">
      <c r="A18" s="93"/>
      <c r="B18" s="7" t="s">
        <v>26</v>
      </c>
      <c r="C18" s="7" t="s">
        <v>27</v>
      </c>
      <c r="D18" s="7" t="s">
        <v>702</v>
      </c>
      <c r="E18" s="7" t="s">
        <v>28</v>
      </c>
      <c r="F18" s="66"/>
      <c r="G18" s="66"/>
      <c r="H18" s="66"/>
      <c r="I18" s="66"/>
      <c r="J18" s="66"/>
      <c r="K18" s="66"/>
      <c r="L18" s="66"/>
      <c r="M18" s="66"/>
      <c r="N18" s="66"/>
      <c r="O18" s="66"/>
      <c r="P18" s="66">
        <v>1254.7079999999999</v>
      </c>
      <c r="Q18" s="66"/>
      <c r="R18" s="66"/>
      <c r="S18" s="66"/>
      <c r="T18" s="66"/>
      <c r="U18" s="66">
        <v>1514.76</v>
      </c>
      <c r="V18" s="66"/>
      <c r="W18" s="66"/>
      <c r="X18" s="66"/>
      <c r="Y18" s="66"/>
      <c r="Z18" s="66"/>
      <c r="AA18" s="66"/>
      <c r="AB18" s="66"/>
      <c r="AC18" s="7"/>
      <c r="AD18" s="7"/>
      <c r="AE18" s="7" t="s">
        <v>2012</v>
      </c>
      <c r="AF18" s="10" t="s">
        <v>2013</v>
      </c>
      <c r="AG18" s="30" t="str">
        <f t="shared" si="0"/>
        <v>Non-blank</v>
      </c>
    </row>
    <row r="19" spans="1:33" s="28" customFormat="1" ht="16.8" hidden="1" x14ac:dyDescent="0.3">
      <c r="A19" s="93"/>
      <c r="B19" s="7" t="s">
        <v>30</v>
      </c>
      <c r="C19" s="7" t="s">
        <v>31</v>
      </c>
      <c r="D19" s="7" t="s">
        <v>702</v>
      </c>
      <c r="E19" s="7" t="s">
        <v>32</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16.8" x14ac:dyDescent="0.3">
      <c r="A20" s="93"/>
      <c r="B20" s="7" t="s">
        <v>34</v>
      </c>
      <c r="C20" s="7" t="s">
        <v>35</v>
      </c>
      <c r="D20" s="7" t="s">
        <v>702</v>
      </c>
      <c r="E20" s="7" t="s">
        <v>36</v>
      </c>
      <c r="F20" s="66"/>
      <c r="G20" s="66"/>
      <c r="H20" s="66"/>
      <c r="I20" s="66"/>
      <c r="J20" s="66"/>
      <c r="K20" s="66"/>
      <c r="L20" s="66"/>
      <c r="M20" s="66"/>
      <c r="N20" s="66"/>
      <c r="O20" s="66"/>
      <c r="P20" s="66"/>
      <c r="Q20" s="66"/>
      <c r="R20" s="66"/>
      <c r="S20" s="66"/>
      <c r="T20" s="66"/>
      <c r="U20" s="66"/>
      <c r="V20" s="66">
        <v>23.77</v>
      </c>
      <c r="W20" s="66"/>
      <c r="X20" s="66"/>
      <c r="Y20" s="66"/>
      <c r="Z20" s="66"/>
      <c r="AA20" s="66"/>
      <c r="AB20" s="66"/>
      <c r="AC20" s="7"/>
      <c r="AD20" s="7"/>
      <c r="AE20" s="7" t="s">
        <v>601</v>
      </c>
      <c r="AF20" s="10" t="s">
        <v>565</v>
      </c>
      <c r="AG20" s="30" t="str">
        <f t="shared" si="0"/>
        <v>Non-blank</v>
      </c>
    </row>
    <row r="21" spans="1:33" s="28" customFormat="1" ht="30" hidden="1" x14ac:dyDescent="0.3">
      <c r="A21" s="93"/>
      <c r="B21" s="7" t="s">
        <v>38</v>
      </c>
      <c r="C21" s="7" t="s">
        <v>39</v>
      </c>
      <c r="D21" s="7" t="s">
        <v>703</v>
      </c>
      <c r="E21" s="7" t="s">
        <v>32</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10"/>
      <c r="AG21" s="30" t="str">
        <f t="shared" si="0"/>
        <v>X</v>
      </c>
    </row>
    <row r="22" spans="1:33" s="28" customFormat="1" ht="30" hidden="1" x14ac:dyDescent="0.3">
      <c r="A22" s="93"/>
      <c r="B22" s="7" t="s">
        <v>41</v>
      </c>
      <c r="C22" s="7" t="s">
        <v>42</v>
      </c>
      <c r="D22" s="7" t="s">
        <v>703</v>
      </c>
      <c r="E22" s="7" t="s">
        <v>43</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10"/>
      <c r="AG22" s="30" t="str">
        <f t="shared" si="0"/>
        <v>X</v>
      </c>
    </row>
    <row r="23" spans="1:33" s="28" customFormat="1" ht="30" hidden="1" x14ac:dyDescent="0.3">
      <c r="A23" s="93"/>
      <c r="B23" s="7" t="s">
        <v>45</v>
      </c>
      <c r="C23" s="7" t="s">
        <v>46</v>
      </c>
      <c r="D23" s="7" t="s">
        <v>703</v>
      </c>
      <c r="E23" s="7" t="s">
        <v>12</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10"/>
      <c r="AG23" s="30" t="str">
        <f t="shared" si="0"/>
        <v>X</v>
      </c>
    </row>
    <row r="24" spans="1:33" s="28" customFormat="1" ht="30" hidden="1" x14ac:dyDescent="0.3">
      <c r="A24" s="93"/>
      <c r="B24" s="7" t="s">
        <v>49</v>
      </c>
      <c r="C24" s="7" t="s">
        <v>48</v>
      </c>
      <c r="D24" s="7" t="s">
        <v>703</v>
      </c>
      <c r="E24" s="7" t="s">
        <v>50</v>
      </c>
      <c r="F24" s="66"/>
      <c r="G24" s="66"/>
      <c r="H24" s="66"/>
      <c r="I24" s="66"/>
      <c r="J24" s="66"/>
      <c r="K24" s="66"/>
      <c r="L24" s="66"/>
      <c r="M24" s="66"/>
      <c r="N24" s="66"/>
      <c r="O24" s="66"/>
      <c r="P24" s="66"/>
      <c r="Q24" s="66"/>
      <c r="R24" s="66"/>
      <c r="S24" s="66"/>
      <c r="T24" s="66"/>
      <c r="U24" s="66"/>
      <c r="V24" s="66"/>
      <c r="W24" s="66"/>
      <c r="X24" s="66"/>
      <c r="Y24" s="66"/>
      <c r="Z24" s="66"/>
      <c r="AA24" s="66"/>
      <c r="AB24" s="66"/>
      <c r="AC24" s="7"/>
      <c r="AD24" s="7"/>
      <c r="AE24" s="7"/>
      <c r="AF24" s="9"/>
      <c r="AG24" s="30" t="str">
        <f t="shared" si="0"/>
        <v>X</v>
      </c>
    </row>
    <row r="25" spans="1:33" s="28" customFormat="1" ht="16.8" x14ac:dyDescent="0.3">
      <c r="A25" s="93" t="s">
        <v>52</v>
      </c>
      <c r="B25" s="7" t="s">
        <v>53</v>
      </c>
      <c r="C25" s="7" t="s">
        <v>54</v>
      </c>
      <c r="D25" s="7" t="s">
        <v>701</v>
      </c>
      <c r="E25" s="7" t="s">
        <v>16</v>
      </c>
      <c r="F25" s="66">
        <v>316.78665161100002</v>
      </c>
      <c r="G25" s="66"/>
      <c r="H25" s="66"/>
      <c r="I25" s="66"/>
      <c r="J25" s="66"/>
      <c r="K25" s="66"/>
      <c r="L25" s="66"/>
      <c r="M25" s="66"/>
      <c r="N25" s="66"/>
      <c r="O25" s="66"/>
      <c r="P25" s="66"/>
      <c r="Q25" s="66"/>
      <c r="R25" s="66"/>
      <c r="S25" s="66"/>
      <c r="T25" s="66"/>
      <c r="U25" s="66">
        <v>364.30429077100001</v>
      </c>
      <c r="V25" s="66"/>
      <c r="W25" s="66"/>
      <c r="X25" s="66"/>
      <c r="Y25" s="66"/>
      <c r="Z25" s="66"/>
      <c r="AA25" s="66"/>
      <c r="AB25" s="66"/>
      <c r="AC25" s="7"/>
      <c r="AD25" s="7"/>
      <c r="AE25" s="7" t="s">
        <v>560</v>
      </c>
      <c r="AF25" s="10" t="s">
        <v>561</v>
      </c>
      <c r="AG25" s="30" t="str">
        <f t="shared" si="0"/>
        <v>Non-blank</v>
      </c>
    </row>
    <row r="26" spans="1:33" s="28" customFormat="1" ht="30" x14ac:dyDescent="0.3">
      <c r="A26" s="93"/>
      <c r="B26" s="7" t="s">
        <v>56</v>
      </c>
      <c r="C26" s="7" t="s">
        <v>57</v>
      </c>
      <c r="D26" s="7" t="s">
        <v>702</v>
      </c>
      <c r="E26" s="7" t="s">
        <v>32</v>
      </c>
      <c r="F26" s="66">
        <v>46.792710725406202</v>
      </c>
      <c r="G26" s="66"/>
      <c r="H26" s="66"/>
      <c r="I26" s="66"/>
      <c r="J26" s="66"/>
      <c r="K26" s="66"/>
      <c r="L26" s="66"/>
      <c r="M26" s="66"/>
      <c r="N26" s="66"/>
      <c r="O26" s="66"/>
      <c r="P26" s="66"/>
      <c r="Q26" s="66"/>
      <c r="R26" s="66"/>
      <c r="S26" s="66"/>
      <c r="T26" s="66"/>
      <c r="U26" s="66">
        <v>41.682413131693401</v>
      </c>
      <c r="V26" s="66"/>
      <c r="W26" s="66"/>
      <c r="X26" s="66"/>
      <c r="Y26" s="66"/>
      <c r="Z26" s="66"/>
      <c r="AA26" s="66"/>
      <c r="AB26" s="66"/>
      <c r="AC26" s="7"/>
      <c r="AD26" s="7"/>
      <c r="AE26" s="7" t="s">
        <v>568</v>
      </c>
      <c r="AF26" s="9"/>
      <c r="AG26" s="30" t="str">
        <f t="shared" si="0"/>
        <v>Non-blank</v>
      </c>
    </row>
    <row r="27" spans="1:33" s="28" customFormat="1" ht="30" x14ac:dyDescent="0.3">
      <c r="A27" s="93"/>
      <c r="B27" s="7" t="s">
        <v>59</v>
      </c>
      <c r="C27" s="7" t="s">
        <v>60</v>
      </c>
      <c r="D27" s="7" t="s">
        <v>702</v>
      </c>
      <c r="E27" s="7" t="s">
        <v>61</v>
      </c>
      <c r="F27" s="66">
        <v>49.1573757978</v>
      </c>
      <c r="G27" s="66"/>
      <c r="H27" s="66"/>
      <c r="I27" s="66"/>
      <c r="J27" s="66"/>
      <c r="K27" s="66"/>
      <c r="L27" s="66"/>
      <c r="M27" s="66"/>
      <c r="N27" s="66"/>
      <c r="O27" s="66"/>
      <c r="P27" s="66"/>
      <c r="Q27" s="66"/>
      <c r="R27" s="66"/>
      <c r="S27" s="66"/>
      <c r="T27" s="66"/>
      <c r="U27" s="66">
        <v>44.781479166300002</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63</v>
      </c>
      <c r="C28" s="7" t="s">
        <v>64</v>
      </c>
      <c r="D28" s="7" t="s">
        <v>702</v>
      </c>
      <c r="E28" s="7" t="s">
        <v>32</v>
      </c>
      <c r="F28" s="66"/>
      <c r="G28" s="66"/>
      <c r="H28" s="66"/>
      <c r="I28" s="66"/>
      <c r="J28" s="66"/>
      <c r="K28" s="66"/>
      <c r="L28" s="66"/>
      <c r="M28" s="66"/>
      <c r="N28" s="66"/>
      <c r="O28" s="66"/>
      <c r="P28" s="66"/>
      <c r="Q28" s="66"/>
      <c r="R28" s="66"/>
      <c r="S28" s="66"/>
      <c r="T28" s="66"/>
      <c r="U28" s="66">
        <v>1.59090703612</v>
      </c>
      <c r="V28" s="66"/>
      <c r="W28" s="66"/>
      <c r="X28" s="66"/>
      <c r="Y28" s="66"/>
      <c r="Z28" s="66"/>
      <c r="AA28" s="66"/>
      <c r="AB28" s="66"/>
      <c r="AC28" s="7"/>
      <c r="AD28" s="7"/>
      <c r="AE28" s="7" t="s">
        <v>560</v>
      </c>
      <c r="AF28" s="10" t="s">
        <v>561</v>
      </c>
      <c r="AG28" s="30" t="str">
        <f t="shared" si="0"/>
        <v>Non-blank</v>
      </c>
    </row>
    <row r="29" spans="1:33" s="28" customFormat="1" ht="30" x14ac:dyDescent="0.3">
      <c r="A29" s="93"/>
      <c r="B29" s="7" t="s">
        <v>66</v>
      </c>
      <c r="C29" s="7" t="s">
        <v>67</v>
      </c>
      <c r="D29" s="7" t="s">
        <v>702</v>
      </c>
      <c r="E29" s="7" t="s">
        <v>68</v>
      </c>
      <c r="F29" s="66"/>
      <c r="G29" s="66"/>
      <c r="H29" s="66"/>
      <c r="I29" s="66"/>
      <c r="J29" s="66"/>
      <c r="K29" s="66"/>
      <c r="L29" s="66"/>
      <c r="M29" s="66"/>
      <c r="N29" s="66"/>
      <c r="O29" s="66"/>
      <c r="P29" s="66"/>
      <c r="Q29" s="66"/>
      <c r="R29" s="66"/>
      <c r="S29" s="66"/>
      <c r="T29" s="66"/>
      <c r="U29" s="66"/>
      <c r="V29" s="66"/>
      <c r="W29" s="66"/>
      <c r="X29" s="66"/>
      <c r="Y29" s="66"/>
      <c r="Z29" s="66">
        <v>98</v>
      </c>
      <c r="AA29" s="66"/>
      <c r="AB29" s="66"/>
      <c r="AC29" s="7"/>
      <c r="AD29" s="7"/>
      <c r="AE29" s="7" t="s">
        <v>566</v>
      </c>
      <c r="AF29" s="9" t="s">
        <v>567</v>
      </c>
      <c r="AG29" s="30" t="str">
        <f t="shared" si="0"/>
        <v>Non-blank</v>
      </c>
    </row>
    <row r="30" spans="1:33" s="28" customFormat="1" ht="45" x14ac:dyDescent="0.3">
      <c r="A30" s="93"/>
      <c r="B30" s="7" t="s">
        <v>70</v>
      </c>
      <c r="C30" s="7" t="s">
        <v>71</v>
      </c>
      <c r="D30" s="7" t="s">
        <v>702</v>
      </c>
      <c r="E30" s="7" t="s">
        <v>72</v>
      </c>
      <c r="F30" s="66"/>
      <c r="G30" s="66"/>
      <c r="H30" s="66"/>
      <c r="I30" s="66"/>
      <c r="J30" s="66"/>
      <c r="K30" s="66"/>
      <c r="L30" s="66"/>
      <c r="M30" s="66"/>
      <c r="N30" s="66"/>
      <c r="O30" s="66"/>
      <c r="P30" s="66"/>
      <c r="Q30" s="66"/>
      <c r="R30" s="66"/>
      <c r="S30" s="66"/>
      <c r="T30" s="66"/>
      <c r="U30" s="66">
        <v>3.0305799667269588</v>
      </c>
      <c r="V30" s="66"/>
      <c r="W30" s="66"/>
      <c r="X30" s="66"/>
      <c r="Y30" s="66"/>
      <c r="Z30" s="66"/>
      <c r="AA30" s="66"/>
      <c r="AB30" s="66"/>
      <c r="AC30" s="7"/>
      <c r="AD30" s="7"/>
      <c r="AE30" s="7" t="s">
        <v>777</v>
      </c>
      <c r="AF30" s="9" t="s">
        <v>778</v>
      </c>
      <c r="AG30" s="30" t="str">
        <f t="shared" si="0"/>
        <v>Non-blank</v>
      </c>
    </row>
    <row r="31" spans="1:33" s="28" customFormat="1" ht="30" hidden="1" x14ac:dyDescent="0.3">
      <c r="A31" s="93"/>
      <c r="B31" s="7" t="s">
        <v>74</v>
      </c>
      <c r="C31" s="7" t="s">
        <v>75</v>
      </c>
      <c r="D31" s="7" t="s">
        <v>702</v>
      </c>
      <c r="E31" s="7" t="s">
        <v>32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9"/>
      <c r="AG31" s="30" t="str">
        <f t="shared" si="0"/>
        <v>X</v>
      </c>
    </row>
    <row r="32" spans="1:33" s="28" customFormat="1" ht="45" x14ac:dyDescent="0.3">
      <c r="A32" s="93"/>
      <c r="B32" s="7" t="s">
        <v>77</v>
      </c>
      <c r="C32" s="7" t="s">
        <v>78</v>
      </c>
      <c r="D32" s="7" t="s">
        <v>702</v>
      </c>
      <c r="E32" s="7" t="s">
        <v>32</v>
      </c>
      <c r="F32" s="66"/>
      <c r="G32" s="66"/>
      <c r="H32" s="66"/>
      <c r="I32" s="66"/>
      <c r="J32" s="66"/>
      <c r="K32" s="66"/>
      <c r="L32" s="66"/>
      <c r="M32" s="66"/>
      <c r="N32" s="66"/>
      <c r="O32" s="66"/>
      <c r="P32" s="66"/>
      <c r="Q32" s="66"/>
      <c r="R32" s="66"/>
      <c r="S32" s="66"/>
      <c r="T32" s="66"/>
      <c r="U32" s="66">
        <v>66.296510594812403</v>
      </c>
      <c r="V32" s="66"/>
      <c r="W32" s="66"/>
      <c r="X32" s="66"/>
      <c r="Y32" s="66"/>
      <c r="Z32" s="66"/>
      <c r="AA32" s="66"/>
      <c r="AB32" s="66"/>
      <c r="AC32" s="7"/>
      <c r="AD32" s="7"/>
      <c r="AE32" s="7" t="s">
        <v>777</v>
      </c>
      <c r="AF32" s="9" t="s">
        <v>778</v>
      </c>
      <c r="AG32" s="30" t="str">
        <f t="shared" si="0"/>
        <v>Non-blank</v>
      </c>
    </row>
    <row r="33" spans="1:33" s="28" customFormat="1" ht="30" x14ac:dyDescent="0.3">
      <c r="A33" s="93"/>
      <c r="B33" s="7" t="s">
        <v>80</v>
      </c>
      <c r="C33" s="7" t="s">
        <v>81</v>
      </c>
      <c r="D33" s="7" t="s">
        <v>701</v>
      </c>
      <c r="E33" s="7" t="s">
        <v>32</v>
      </c>
      <c r="F33" s="66"/>
      <c r="G33" s="66"/>
      <c r="H33" s="66"/>
      <c r="I33" s="66"/>
      <c r="J33" s="66"/>
      <c r="K33" s="66"/>
      <c r="L33" s="66"/>
      <c r="M33" s="66"/>
      <c r="N33" s="66"/>
      <c r="O33" s="66"/>
      <c r="P33" s="66"/>
      <c r="Q33" s="66"/>
      <c r="R33" s="66"/>
      <c r="S33" s="66"/>
      <c r="T33" s="66"/>
      <c r="U33" s="66">
        <v>58.32</v>
      </c>
      <c r="V33" s="66"/>
      <c r="W33" s="66"/>
      <c r="X33" s="66"/>
      <c r="Y33" s="66"/>
      <c r="Z33" s="66"/>
      <c r="AA33" s="66"/>
      <c r="AB33" s="66"/>
      <c r="AC33" s="7"/>
      <c r="AD33" s="7"/>
      <c r="AE33" s="7" t="s">
        <v>560</v>
      </c>
      <c r="AF33" s="10" t="s">
        <v>561</v>
      </c>
      <c r="AG33" s="30" t="str">
        <f t="shared" si="0"/>
        <v>Non-blank</v>
      </c>
    </row>
    <row r="34" spans="1:33" s="28" customFormat="1" ht="30" x14ac:dyDescent="0.3">
      <c r="A34" s="93"/>
      <c r="B34" s="7" t="s">
        <v>83</v>
      </c>
      <c r="C34" s="7" t="s">
        <v>84</v>
      </c>
      <c r="D34" s="7" t="s">
        <v>702</v>
      </c>
      <c r="E34" s="7" t="s">
        <v>16</v>
      </c>
      <c r="F34" s="66"/>
      <c r="G34" s="66"/>
      <c r="H34" s="66"/>
      <c r="I34" s="66"/>
      <c r="J34" s="66"/>
      <c r="K34" s="66"/>
      <c r="L34" s="66"/>
      <c r="M34" s="66"/>
      <c r="N34" s="66"/>
      <c r="O34" s="66"/>
      <c r="P34" s="66"/>
      <c r="Q34" s="66"/>
      <c r="R34" s="66"/>
      <c r="S34" s="66"/>
      <c r="T34" s="66"/>
      <c r="U34" s="66">
        <v>509.71680000000003</v>
      </c>
      <c r="V34" s="66"/>
      <c r="W34" s="66"/>
      <c r="X34" s="66"/>
      <c r="Y34" s="66"/>
      <c r="Z34" s="66"/>
      <c r="AA34" s="66"/>
      <c r="AB34" s="66"/>
      <c r="AC34" s="7"/>
      <c r="AD34" s="7"/>
      <c r="AE34" s="7" t="s">
        <v>568</v>
      </c>
      <c r="AF34" s="10"/>
      <c r="AG34" s="30" t="str">
        <f t="shared" si="0"/>
        <v>Non-blank</v>
      </c>
    </row>
    <row r="35" spans="1:33" s="28" customFormat="1" ht="30" x14ac:dyDescent="0.3">
      <c r="A35" s="93"/>
      <c r="B35" s="7" t="s">
        <v>86</v>
      </c>
      <c r="C35" s="7" t="s">
        <v>87</v>
      </c>
      <c r="D35" s="7" t="s">
        <v>702</v>
      </c>
      <c r="E35" s="7" t="s">
        <v>88</v>
      </c>
      <c r="F35" s="66"/>
      <c r="G35" s="66"/>
      <c r="H35" s="66"/>
      <c r="I35" s="66"/>
      <c r="J35" s="66"/>
      <c r="K35" s="66"/>
      <c r="L35" s="66"/>
      <c r="M35" s="66"/>
      <c r="N35" s="66"/>
      <c r="O35" s="66"/>
      <c r="P35" s="66"/>
      <c r="Q35" s="66"/>
      <c r="R35" s="66"/>
      <c r="S35" s="66"/>
      <c r="T35" s="66"/>
      <c r="U35" s="66"/>
      <c r="V35" s="66"/>
      <c r="W35" s="66">
        <v>1201.908355</v>
      </c>
      <c r="X35" s="66"/>
      <c r="Y35" s="66"/>
      <c r="Z35" s="66"/>
      <c r="AA35" s="66"/>
      <c r="AB35" s="66"/>
      <c r="AC35" s="7"/>
      <c r="AD35" s="7"/>
      <c r="AE35" s="7" t="s">
        <v>569</v>
      </c>
      <c r="AF35" s="10" t="s">
        <v>565</v>
      </c>
      <c r="AG35" s="30" t="str">
        <f t="shared" si="0"/>
        <v>Non-blank</v>
      </c>
    </row>
    <row r="36" spans="1:33" s="28" customFormat="1" ht="16.8" x14ac:dyDescent="0.3">
      <c r="A36" s="93"/>
      <c r="B36" s="7" t="s">
        <v>90</v>
      </c>
      <c r="C36" s="7" t="s">
        <v>91</v>
      </c>
      <c r="D36" s="7" t="s">
        <v>702</v>
      </c>
      <c r="E36" s="7" t="s">
        <v>92</v>
      </c>
      <c r="F36" s="66"/>
      <c r="G36" s="66"/>
      <c r="H36" s="66"/>
      <c r="I36" s="66"/>
      <c r="J36" s="66"/>
      <c r="K36" s="66"/>
      <c r="L36" s="66"/>
      <c r="M36" s="66"/>
      <c r="N36" s="66"/>
      <c r="O36" s="66"/>
      <c r="P36" s="66"/>
      <c r="Q36" s="66"/>
      <c r="R36" s="66"/>
      <c r="S36" s="66"/>
      <c r="T36" s="66"/>
      <c r="U36" s="66"/>
      <c r="V36" s="66"/>
      <c r="W36" s="66">
        <v>0.63765510479999998</v>
      </c>
      <c r="X36" s="66"/>
      <c r="Y36" s="66"/>
      <c r="Z36" s="66"/>
      <c r="AA36" s="66"/>
      <c r="AB36" s="66"/>
      <c r="AC36" s="7"/>
      <c r="AD36" s="7"/>
      <c r="AE36" s="7" t="s">
        <v>569</v>
      </c>
      <c r="AF36" s="10" t="s">
        <v>565</v>
      </c>
      <c r="AG36" s="30" t="str">
        <f t="shared" si="0"/>
        <v>Non-blank</v>
      </c>
    </row>
    <row r="37" spans="1:33" s="28" customFormat="1" ht="16.8" x14ac:dyDescent="0.3">
      <c r="A37" s="93"/>
      <c r="B37" s="7" t="s">
        <v>94</v>
      </c>
      <c r="C37" s="7" t="s">
        <v>95</v>
      </c>
      <c r="D37" s="7" t="s">
        <v>702</v>
      </c>
      <c r="E37" s="7" t="s">
        <v>92</v>
      </c>
      <c r="F37" s="66"/>
      <c r="G37" s="66"/>
      <c r="H37" s="66"/>
      <c r="I37" s="66"/>
      <c r="J37" s="66"/>
      <c r="K37" s="66"/>
      <c r="L37" s="66"/>
      <c r="M37" s="66"/>
      <c r="N37" s="66"/>
      <c r="O37" s="66"/>
      <c r="P37" s="66"/>
      <c r="Q37" s="66"/>
      <c r="R37" s="66"/>
      <c r="S37" s="66"/>
      <c r="T37" s="66"/>
      <c r="U37" s="66"/>
      <c r="V37" s="66"/>
      <c r="W37" s="66"/>
      <c r="X37" s="66"/>
      <c r="Y37" s="66">
        <v>0.37450790579999998</v>
      </c>
      <c r="Z37" s="66"/>
      <c r="AA37" s="66"/>
      <c r="AB37" s="66"/>
      <c r="AC37" s="7"/>
      <c r="AD37" s="7"/>
      <c r="AE37" s="7" t="s">
        <v>569</v>
      </c>
      <c r="AF37" s="10" t="s">
        <v>565</v>
      </c>
      <c r="AG37" s="30" t="str">
        <f t="shared" si="0"/>
        <v>Non-blank</v>
      </c>
    </row>
    <row r="38" spans="1:33" s="28" customFormat="1" ht="16.8" hidden="1" x14ac:dyDescent="0.3">
      <c r="A38" s="93"/>
      <c r="B38" s="7" t="s">
        <v>98</v>
      </c>
      <c r="C38" s="7" t="s">
        <v>97</v>
      </c>
      <c r="D38" s="7" t="s">
        <v>703</v>
      </c>
      <c r="E38" s="7" t="s">
        <v>32</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c r="B39" s="7" t="s">
        <v>100</v>
      </c>
      <c r="C39" s="7" t="s">
        <v>99</v>
      </c>
      <c r="D39" s="7" t="s">
        <v>703</v>
      </c>
      <c r="E39" s="7" t="s">
        <v>32</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30" hidden="1" x14ac:dyDescent="0.3">
      <c r="A40" s="93"/>
      <c r="B40" s="7" t="s">
        <v>699</v>
      </c>
      <c r="C40" s="7" t="s">
        <v>101</v>
      </c>
      <c r="D40" s="7" t="s">
        <v>703</v>
      </c>
      <c r="E40" s="7" t="s">
        <v>103</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30" hidden="1" x14ac:dyDescent="0.3">
      <c r="A41" s="93"/>
      <c r="B41" s="7" t="s">
        <v>105</v>
      </c>
      <c r="C41" s="7" t="s">
        <v>102</v>
      </c>
      <c r="D41" s="7" t="s">
        <v>703</v>
      </c>
      <c r="E41" s="7" t="s">
        <v>103</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16.8" hidden="1" x14ac:dyDescent="0.3">
      <c r="A42" s="93"/>
      <c r="B42" s="7" t="s">
        <v>108</v>
      </c>
      <c r="C42" s="7" t="s">
        <v>106</v>
      </c>
      <c r="D42" s="7" t="s">
        <v>703</v>
      </c>
      <c r="E42" s="7" t="s">
        <v>109</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16.8" x14ac:dyDescent="0.3">
      <c r="A43" s="93" t="s">
        <v>111</v>
      </c>
      <c r="B43" s="7" t="s">
        <v>112</v>
      </c>
      <c r="C43" s="7" t="s">
        <v>113</v>
      </c>
      <c r="D43" s="7" t="s">
        <v>701</v>
      </c>
      <c r="E43" s="7" t="s">
        <v>114</v>
      </c>
      <c r="F43" s="66"/>
      <c r="G43" s="66"/>
      <c r="H43" s="66"/>
      <c r="I43" s="66"/>
      <c r="J43" s="66"/>
      <c r="K43" s="66"/>
      <c r="L43" s="66"/>
      <c r="M43" s="66"/>
      <c r="N43" s="66"/>
      <c r="O43" s="66"/>
      <c r="P43" s="66"/>
      <c r="Q43" s="66"/>
      <c r="R43" s="66"/>
      <c r="S43" s="66"/>
      <c r="T43" s="66"/>
      <c r="U43" s="66"/>
      <c r="V43" s="66"/>
      <c r="W43" s="66">
        <v>12928.67791</v>
      </c>
      <c r="X43" s="66"/>
      <c r="Y43" s="66"/>
      <c r="Z43" s="66"/>
      <c r="AA43" s="66"/>
      <c r="AB43" s="66"/>
      <c r="AC43" s="7"/>
      <c r="AD43" s="7"/>
      <c r="AE43" s="7" t="s">
        <v>569</v>
      </c>
      <c r="AF43" s="10" t="s">
        <v>565</v>
      </c>
      <c r="AG43" s="30" t="str">
        <f t="shared" si="0"/>
        <v>Non-blank</v>
      </c>
    </row>
    <row r="44" spans="1:33" s="28" customFormat="1" ht="30" x14ac:dyDescent="0.3">
      <c r="A44" s="93"/>
      <c r="B44" s="7" t="s">
        <v>112</v>
      </c>
      <c r="C44" s="7" t="s">
        <v>113</v>
      </c>
      <c r="D44" s="7" t="s">
        <v>701</v>
      </c>
      <c r="E44" s="7" t="s">
        <v>114</v>
      </c>
      <c r="F44" s="66"/>
      <c r="G44" s="66"/>
      <c r="H44" s="66"/>
      <c r="I44" s="66"/>
      <c r="J44" s="66"/>
      <c r="K44" s="66"/>
      <c r="L44" s="66"/>
      <c r="M44" s="66"/>
      <c r="N44" s="66"/>
      <c r="O44" s="66"/>
      <c r="P44" s="66"/>
      <c r="Q44" s="66">
        <v>4900</v>
      </c>
      <c r="R44" s="66"/>
      <c r="S44" s="66"/>
      <c r="T44" s="66"/>
      <c r="U44" s="66"/>
      <c r="V44" s="66"/>
      <c r="W44" s="66"/>
      <c r="X44" s="66"/>
      <c r="Y44" s="66"/>
      <c r="Z44" s="66"/>
      <c r="AA44" s="66"/>
      <c r="AB44" s="66"/>
      <c r="AC44" s="7" t="s">
        <v>1215</v>
      </c>
      <c r="AD44" s="7" t="s">
        <v>1216</v>
      </c>
      <c r="AE44" s="7"/>
      <c r="AF44" s="10" t="s">
        <v>1218</v>
      </c>
      <c r="AG44" s="30" t="str">
        <f t="shared" si="0"/>
        <v>Non-blank</v>
      </c>
    </row>
    <row r="45" spans="1:33" s="28" customFormat="1" ht="16.8" x14ac:dyDescent="0.3">
      <c r="A45" s="93"/>
      <c r="B45" s="7" t="s">
        <v>112</v>
      </c>
      <c r="C45" s="7" t="s">
        <v>113</v>
      </c>
      <c r="D45" s="7" t="s">
        <v>701</v>
      </c>
      <c r="E45" s="7" t="s">
        <v>114</v>
      </c>
      <c r="F45" s="66"/>
      <c r="G45" s="66"/>
      <c r="H45" s="66"/>
      <c r="I45" s="66"/>
      <c r="J45" s="66"/>
      <c r="K45" s="66"/>
      <c r="L45" s="66"/>
      <c r="M45" s="66"/>
      <c r="N45" s="66"/>
      <c r="O45" s="66"/>
      <c r="P45" s="66"/>
      <c r="Q45" s="66"/>
      <c r="R45" s="66"/>
      <c r="S45" s="66"/>
      <c r="T45" s="66"/>
      <c r="U45" s="66"/>
      <c r="V45" s="66">
        <v>5400</v>
      </c>
      <c r="W45" s="66"/>
      <c r="X45" s="66"/>
      <c r="Y45" s="66"/>
      <c r="Z45" s="66"/>
      <c r="AA45" s="66"/>
      <c r="AB45" s="66"/>
      <c r="AC45" s="7" t="s">
        <v>1215</v>
      </c>
      <c r="AD45" s="7" t="s">
        <v>1219</v>
      </c>
      <c r="AE45" s="7" t="s">
        <v>1220</v>
      </c>
      <c r="AF45" s="10" t="s">
        <v>1221</v>
      </c>
      <c r="AG45" s="30" t="str">
        <f t="shared" si="0"/>
        <v>Non-blank</v>
      </c>
    </row>
    <row r="46" spans="1:33" s="28" customFormat="1" ht="16.8" x14ac:dyDescent="0.3">
      <c r="A46" s="93"/>
      <c r="B46" s="7" t="s">
        <v>112</v>
      </c>
      <c r="C46" s="7" t="s">
        <v>113</v>
      </c>
      <c r="D46" s="7" t="s">
        <v>701</v>
      </c>
      <c r="E46" s="7" t="s">
        <v>114</v>
      </c>
      <c r="F46" s="66"/>
      <c r="G46" s="66"/>
      <c r="H46" s="66"/>
      <c r="I46" s="66"/>
      <c r="J46" s="66"/>
      <c r="K46" s="66"/>
      <c r="L46" s="66"/>
      <c r="M46" s="66"/>
      <c r="N46" s="66"/>
      <c r="O46" s="66"/>
      <c r="P46" s="66">
        <v>4916</v>
      </c>
      <c r="Q46" s="66"/>
      <c r="R46" s="66"/>
      <c r="S46" s="66"/>
      <c r="T46" s="66"/>
      <c r="U46" s="66">
        <v>5722.8</v>
      </c>
      <c r="V46" s="66"/>
      <c r="W46" s="66"/>
      <c r="X46" s="66"/>
      <c r="Y46" s="66"/>
      <c r="Z46" s="66"/>
      <c r="AA46" s="66"/>
      <c r="AB46" s="66"/>
      <c r="AC46" s="7"/>
      <c r="AD46" s="7"/>
      <c r="AE46" s="7" t="s">
        <v>2012</v>
      </c>
      <c r="AF46" s="10" t="s">
        <v>2013</v>
      </c>
      <c r="AG46" s="30" t="str">
        <f t="shared" si="0"/>
        <v>Non-blank</v>
      </c>
    </row>
    <row r="47" spans="1:33" s="28" customFormat="1" ht="45" x14ac:dyDescent="0.3">
      <c r="A47" s="93"/>
      <c r="B47" s="7" t="s">
        <v>116</v>
      </c>
      <c r="C47" s="7" t="s">
        <v>117</v>
      </c>
      <c r="D47" s="7" t="s">
        <v>702</v>
      </c>
      <c r="E47" s="7" t="s">
        <v>118</v>
      </c>
      <c r="F47" s="66"/>
      <c r="G47" s="66"/>
      <c r="H47" s="66"/>
      <c r="I47" s="66"/>
      <c r="J47" s="66"/>
      <c r="K47" s="66"/>
      <c r="L47" s="66"/>
      <c r="M47" s="66"/>
      <c r="N47" s="66"/>
      <c r="O47" s="66"/>
      <c r="P47" s="66"/>
      <c r="Q47" s="66"/>
      <c r="R47" s="66"/>
      <c r="S47" s="66"/>
      <c r="T47" s="66"/>
      <c r="U47" s="66"/>
      <c r="V47" s="66"/>
      <c r="W47" s="66">
        <v>14792.537654462243</v>
      </c>
      <c r="X47" s="66"/>
      <c r="Y47" s="66"/>
      <c r="Z47" s="66"/>
      <c r="AA47" s="66"/>
      <c r="AB47" s="66"/>
      <c r="AC47" s="7" t="s">
        <v>574</v>
      </c>
      <c r="AD47" s="7"/>
      <c r="AE47" s="7" t="s">
        <v>573</v>
      </c>
      <c r="AF47" s="10"/>
      <c r="AG47" s="30" t="str">
        <f t="shared" si="0"/>
        <v>Non-blank</v>
      </c>
    </row>
    <row r="48" spans="1:33" s="28" customFormat="1" ht="16.8" x14ac:dyDescent="0.3">
      <c r="A48" s="93"/>
      <c r="B48" s="7" t="s">
        <v>116</v>
      </c>
      <c r="C48" s="7" t="s">
        <v>117</v>
      </c>
      <c r="D48" s="7" t="s">
        <v>702</v>
      </c>
      <c r="E48" s="7" t="s">
        <v>118</v>
      </c>
      <c r="F48" s="66"/>
      <c r="G48" s="66"/>
      <c r="H48" s="66"/>
      <c r="I48" s="66"/>
      <c r="J48" s="66"/>
      <c r="K48" s="66"/>
      <c r="L48" s="66"/>
      <c r="M48" s="66"/>
      <c r="N48" s="66"/>
      <c r="O48" s="66"/>
      <c r="P48" s="66">
        <v>7560</v>
      </c>
      <c r="Q48" s="66"/>
      <c r="R48" s="66"/>
      <c r="S48" s="66"/>
      <c r="T48" s="66"/>
      <c r="U48" s="66">
        <v>7770</v>
      </c>
      <c r="V48" s="66"/>
      <c r="W48" s="66"/>
      <c r="X48" s="66"/>
      <c r="Y48" s="66"/>
      <c r="Z48" s="66"/>
      <c r="AA48" s="66"/>
      <c r="AB48" s="66"/>
      <c r="AC48" s="7"/>
      <c r="AD48" s="7"/>
      <c r="AE48" s="7" t="s">
        <v>2012</v>
      </c>
      <c r="AF48" s="10" t="s">
        <v>2013</v>
      </c>
      <c r="AG48" s="30" t="str">
        <f t="shared" si="0"/>
        <v>Non-blank</v>
      </c>
    </row>
    <row r="49" spans="1:33" s="28" customFormat="1" ht="45" x14ac:dyDescent="0.3">
      <c r="A49" s="93"/>
      <c r="B49" s="7" t="s">
        <v>120</v>
      </c>
      <c r="C49" s="7" t="s">
        <v>121</v>
      </c>
      <c r="D49" s="7" t="s">
        <v>702</v>
      </c>
      <c r="E49" s="7" t="s">
        <v>118</v>
      </c>
      <c r="F49" s="66"/>
      <c r="G49" s="66"/>
      <c r="H49" s="66"/>
      <c r="I49" s="66"/>
      <c r="J49" s="66"/>
      <c r="K49" s="66"/>
      <c r="L49" s="66"/>
      <c r="M49" s="66"/>
      <c r="N49" s="66"/>
      <c r="O49" s="66"/>
      <c r="P49" s="66"/>
      <c r="Q49" s="66"/>
      <c r="R49" s="66"/>
      <c r="S49" s="66"/>
      <c r="T49" s="66"/>
      <c r="U49" s="66"/>
      <c r="V49" s="66"/>
      <c r="W49" s="66">
        <v>35488.67866101228</v>
      </c>
      <c r="X49" s="66"/>
      <c r="Y49" s="66"/>
      <c r="Z49" s="66"/>
      <c r="AA49" s="66"/>
      <c r="AB49" s="66"/>
      <c r="AC49" s="7" t="s">
        <v>575</v>
      </c>
      <c r="AD49" s="7"/>
      <c r="AE49" s="7" t="s">
        <v>573</v>
      </c>
      <c r="AF49" s="10"/>
      <c r="AG49" s="30" t="str">
        <f t="shared" si="0"/>
        <v>Non-blank</v>
      </c>
    </row>
    <row r="50" spans="1:33" s="28" customFormat="1" ht="45" x14ac:dyDescent="0.3">
      <c r="A50" s="93"/>
      <c r="B50" s="7" t="s">
        <v>123</v>
      </c>
      <c r="C50" s="7" t="s">
        <v>124</v>
      </c>
      <c r="D50" s="7" t="s">
        <v>702</v>
      </c>
      <c r="E50" s="7" t="s">
        <v>125</v>
      </c>
      <c r="F50" s="66"/>
      <c r="G50" s="66"/>
      <c r="H50" s="66"/>
      <c r="I50" s="66"/>
      <c r="J50" s="66"/>
      <c r="K50" s="66"/>
      <c r="L50" s="66"/>
      <c r="M50" s="66"/>
      <c r="N50" s="66"/>
      <c r="O50" s="66"/>
      <c r="P50" s="66"/>
      <c r="Q50" s="66"/>
      <c r="R50" s="66"/>
      <c r="S50" s="66"/>
      <c r="T50" s="66"/>
      <c r="U50" s="66"/>
      <c r="V50" s="66"/>
      <c r="W50" s="66">
        <v>1.5892355240941571</v>
      </c>
      <c r="X50" s="66"/>
      <c r="Y50" s="66"/>
      <c r="Z50" s="66"/>
      <c r="AA50" s="66"/>
      <c r="AB50" s="66"/>
      <c r="AC50" s="7" t="s">
        <v>575</v>
      </c>
      <c r="AD50" s="7"/>
      <c r="AE50" s="7" t="s">
        <v>573</v>
      </c>
      <c r="AF50" s="10"/>
      <c r="AG50" s="30" t="str">
        <f t="shared" si="0"/>
        <v>Non-blank</v>
      </c>
    </row>
    <row r="51" spans="1:33" s="28" customFormat="1" ht="30" x14ac:dyDescent="0.3">
      <c r="A51" s="93"/>
      <c r="B51" s="7" t="s">
        <v>127</v>
      </c>
      <c r="C51" s="7" t="s">
        <v>128</v>
      </c>
      <c r="D51" s="7" t="s">
        <v>702</v>
      </c>
      <c r="E51" s="7" t="s">
        <v>114</v>
      </c>
      <c r="F51" s="66"/>
      <c r="G51" s="66"/>
      <c r="H51" s="66"/>
      <c r="I51" s="66"/>
      <c r="J51" s="66"/>
      <c r="K51" s="66"/>
      <c r="L51" s="66"/>
      <c r="M51" s="66"/>
      <c r="N51" s="66"/>
      <c r="O51" s="66"/>
      <c r="P51" s="66"/>
      <c r="Q51" s="66"/>
      <c r="R51" s="66"/>
      <c r="S51" s="66"/>
      <c r="T51" s="66"/>
      <c r="U51" s="66"/>
      <c r="V51" s="66"/>
      <c r="W51" s="66"/>
      <c r="X51" s="66"/>
      <c r="Y51" s="66"/>
      <c r="Z51" s="66"/>
      <c r="AA51" s="66">
        <v>0.30283506661194798</v>
      </c>
      <c r="AB51" s="66"/>
      <c r="AC51" s="7"/>
      <c r="AD51" s="7"/>
      <c r="AE51" s="7" t="s">
        <v>577</v>
      </c>
      <c r="AF51" s="10" t="s">
        <v>578</v>
      </c>
      <c r="AG51" s="30" t="str">
        <f t="shared" si="0"/>
        <v>Non-blank</v>
      </c>
    </row>
    <row r="52" spans="1:33" s="28" customFormat="1" ht="45" x14ac:dyDescent="0.3">
      <c r="A52" s="93"/>
      <c r="B52" s="7" t="s">
        <v>130</v>
      </c>
      <c r="C52" s="7" t="s">
        <v>131</v>
      </c>
      <c r="D52" s="7" t="s">
        <v>702</v>
      </c>
      <c r="E52" s="7" t="s">
        <v>132</v>
      </c>
      <c r="F52" s="66"/>
      <c r="G52" s="66"/>
      <c r="H52" s="66"/>
      <c r="I52" s="66"/>
      <c r="J52" s="66"/>
      <c r="K52" s="66"/>
      <c r="L52" s="66"/>
      <c r="M52" s="66"/>
      <c r="N52" s="66"/>
      <c r="O52" s="66"/>
      <c r="P52" s="66"/>
      <c r="Q52" s="66"/>
      <c r="R52" s="66"/>
      <c r="S52" s="66"/>
      <c r="T52" s="66"/>
      <c r="U52" s="66"/>
      <c r="V52" s="66"/>
      <c r="W52" s="66"/>
      <c r="X52" s="66"/>
      <c r="Y52" s="66"/>
      <c r="Z52" s="66"/>
      <c r="AA52" s="66">
        <v>37.225480374050726</v>
      </c>
      <c r="AB52" s="66"/>
      <c r="AC52" s="7" t="s">
        <v>579</v>
      </c>
      <c r="AD52" s="7"/>
      <c r="AE52" s="7" t="s">
        <v>580</v>
      </c>
      <c r="AF52" s="10"/>
      <c r="AG52" s="30" t="str">
        <f t="shared" si="0"/>
        <v>Non-blank</v>
      </c>
    </row>
    <row r="53" spans="1:33" s="28" customFormat="1" ht="45" x14ac:dyDescent="0.3">
      <c r="A53" s="93"/>
      <c r="B53" s="7" t="s">
        <v>134</v>
      </c>
      <c r="C53" s="7" t="s">
        <v>135</v>
      </c>
      <c r="D53" s="7" t="s">
        <v>702</v>
      </c>
      <c r="E53" s="7" t="s">
        <v>136</v>
      </c>
      <c r="F53" s="66"/>
      <c r="G53" s="66"/>
      <c r="H53" s="66"/>
      <c r="I53" s="66"/>
      <c r="J53" s="66"/>
      <c r="K53" s="66"/>
      <c r="L53" s="66"/>
      <c r="M53" s="66"/>
      <c r="N53" s="66"/>
      <c r="O53" s="66"/>
      <c r="P53" s="66"/>
      <c r="Q53" s="66"/>
      <c r="R53" s="66"/>
      <c r="S53" s="66"/>
      <c r="T53" s="66"/>
      <c r="U53" s="66">
        <v>6.1625086190229652</v>
      </c>
      <c r="V53" s="66"/>
      <c r="W53" s="66"/>
      <c r="X53" s="66"/>
      <c r="Y53" s="66"/>
      <c r="Z53" s="66"/>
      <c r="AA53" s="66"/>
      <c r="AB53" s="66"/>
      <c r="AC53" s="7"/>
      <c r="AD53" s="7"/>
      <c r="AE53" s="7" t="s">
        <v>777</v>
      </c>
      <c r="AF53" s="9" t="s">
        <v>778</v>
      </c>
      <c r="AG53" s="30" t="str">
        <f t="shared" si="0"/>
        <v>Non-blank</v>
      </c>
    </row>
    <row r="54" spans="1:33" s="28" customFormat="1" ht="45" x14ac:dyDescent="0.3">
      <c r="A54" s="93"/>
      <c r="B54" s="7" t="s">
        <v>138</v>
      </c>
      <c r="C54" s="7" t="s">
        <v>139</v>
      </c>
      <c r="D54" s="7" t="s">
        <v>702</v>
      </c>
      <c r="E54" s="7" t="s">
        <v>140</v>
      </c>
      <c r="F54" s="66"/>
      <c r="G54" s="66"/>
      <c r="H54" s="66"/>
      <c r="I54" s="66"/>
      <c r="J54" s="66"/>
      <c r="K54" s="66"/>
      <c r="L54" s="66"/>
      <c r="M54" s="66"/>
      <c r="N54" s="66"/>
      <c r="O54" s="66"/>
      <c r="P54" s="66"/>
      <c r="Q54" s="66"/>
      <c r="R54" s="66"/>
      <c r="S54" s="66"/>
      <c r="T54" s="66"/>
      <c r="U54" s="66">
        <v>1.31</v>
      </c>
      <c r="V54" s="66"/>
      <c r="W54" s="66"/>
      <c r="X54" s="66"/>
      <c r="Y54" s="66"/>
      <c r="Z54" s="66"/>
      <c r="AA54" s="66"/>
      <c r="AB54" s="66"/>
      <c r="AC54" s="7"/>
      <c r="AD54" s="7"/>
      <c r="AE54" s="7" t="s">
        <v>777</v>
      </c>
      <c r="AF54" s="9" t="s">
        <v>778</v>
      </c>
      <c r="AG54" s="30" t="str">
        <f t="shared" si="0"/>
        <v>Non-blank</v>
      </c>
    </row>
    <row r="55" spans="1:33" s="28" customFormat="1" ht="45" x14ac:dyDescent="0.3">
      <c r="A55" s="93"/>
      <c r="B55" s="7" t="s">
        <v>142</v>
      </c>
      <c r="C55" s="7" t="s">
        <v>143</v>
      </c>
      <c r="D55" s="7" t="s">
        <v>702</v>
      </c>
      <c r="E55" s="7" t="s">
        <v>32</v>
      </c>
      <c r="F55" s="66"/>
      <c r="G55" s="66"/>
      <c r="H55" s="66"/>
      <c r="I55" s="66"/>
      <c r="J55" s="66"/>
      <c r="K55" s="66"/>
      <c r="L55" s="66"/>
      <c r="M55" s="66"/>
      <c r="N55" s="66"/>
      <c r="O55" s="66"/>
      <c r="P55" s="66"/>
      <c r="Q55" s="66"/>
      <c r="R55" s="66"/>
      <c r="S55" s="66"/>
      <c r="T55" s="66"/>
      <c r="U55" s="66">
        <v>20.9815197974381</v>
      </c>
      <c r="V55" s="66"/>
      <c r="W55" s="66"/>
      <c r="X55" s="66"/>
      <c r="Y55" s="66"/>
      <c r="Z55" s="66"/>
      <c r="AA55" s="66"/>
      <c r="AB55" s="66"/>
      <c r="AC55" s="7"/>
      <c r="AD55" s="7"/>
      <c r="AE55" s="7" t="s">
        <v>777</v>
      </c>
      <c r="AF55" s="9" t="s">
        <v>778</v>
      </c>
      <c r="AG55" s="30" t="str">
        <f t="shared" si="0"/>
        <v>Non-blank</v>
      </c>
    </row>
    <row r="56" spans="1:33" s="28" customFormat="1" ht="30" hidden="1" x14ac:dyDescent="0.3">
      <c r="A56" s="93"/>
      <c r="B56" s="7" t="s">
        <v>145</v>
      </c>
      <c r="C56" s="7" t="s">
        <v>146</v>
      </c>
      <c r="D56" s="7" t="s">
        <v>702</v>
      </c>
      <c r="E56" s="7" t="s">
        <v>32</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148</v>
      </c>
      <c r="C57" s="7" t="s">
        <v>149</v>
      </c>
      <c r="D57" s="7" t="s">
        <v>702</v>
      </c>
      <c r="E57" s="7" t="s">
        <v>16</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45" x14ac:dyDescent="0.3">
      <c r="A58" s="93"/>
      <c r="B58" s="7" t="s">
        <v>151</v>
      </c>
      <c r="C58" s="7" t="s">
        <v>152</v>
      </c>
      <c r="D58" s="7" t="s">
        <v>702</v>
      </c>
      <c r="E58" s="7" t="s">
        <v>32</v>
      </c>
      <c r="F58" s="66"/>
      <c r="G58" s="66"/>
      <c r="H58" s="66"/>
      <c r="I58" s="66"/>
      <c r="J58" s="66"/>
      <c r="K58" s="66"/>
      <c r="L58" s="66"/>
      <c r="M58" s="66"/>
      <c r="N58" s="66"/>
      <c r="O58" s="66"/>
      <c r="P58" s="66"/>
      <c r="Q58" s="66"/>
      <c r="R58" s="66"/>
      <c r="S58" s="66"/>
      <c r="T58" s="66"/>
      <c r="U58" s="66">
        <v>23.166899634910401</v>
      </c>
      <c r="V58" s="66"/>
      <c r="W58" s="66"/>
      <c r="X58" s="66"/>
      <c r="Y58" s="66"/>
      <c r="Z58" s="66"/>
      <c r="AA58" s="66"/>
      <c r="AB58" s="66"/>
      <c r="AC58" s="7"/>
      <c r="AD58" s="7"/>
      <c r="AE58" s="7" t="s">
        <v>777</v>
      </c>
      <c r="AF58" s="9" t="s">
        <v>778</v>
      </c>
      <c r="AG58" s="30" t="str">
        <f t="shared" si="0"/>
        <v>Non-blank</v>
      </c>
    </row>
    <row r="59" spans="1:33" s="28" customFormat="1" ht="45" x14ac:dyDescent="0.3">
      <c r="A59" s="93"/>
      <c r="B59" s="7" t="s">
        <v>154</v>
      </c>
      <c r="C59" s="7" t="s">
        <v>155</v>
      </c>
      <c r="D59" s="7" t="s">
        <v>702</v>
      </c>
      <c r="E59" s="7" t="s">
        <v>32</v>
      </c>
      <c r="F59" s="66"/>
      <c r="G59" s="66"/>
      <c r="H59" s="66"/>
      <c r="I59" s="66"/>
      <c r="J59" s="66"/>
      <c r="K59" s="66"/>
      <c r="L59" s="66"/>
      <c r="M59" s="66"/>
      <c r="N59" s="66"/>
      <c r="O59" s="66"/>
      <c r="P59" s="66"/>
      <c r="Q59" s="66"/>
      <c r="R59" s="66"/>
      <c r="S59" s="66"/>
      <c r="T59" s="66"/>
      <c r="U59" s="66">
        <v>2.9235912856321802</v>
      </c>
      <c r="V59" s="66"/>
      <c r="W59" s="66"/>
      <c r="X59" s="66"/>
      <c r="Y59" s="66"/>
      <c r="Z59" s="66"/>
      <c r="AA59" s="66"/>
      <c r="AB59" s="66"/>
      <c r="AC59" s="7"/>
      <c r="AD59" s="7"/>
      <c r="AE59" s="7" t="s">
        <v>777</v>
      </c>
      <c r="AF59" s="9" t="s">
        <v>778</v>
      </c>
      <c r="AG59" s="30" t="str">
        <f t="shared" si="0"/>
        <v>Non-blank</v>
      </c>
    </row>
    <row r="60" spans="1:33" s="28" customFormat="1" ht="16.8" x14ac:dyDescent="0.3">
      <c r="A60" s="93"/>
      <c r="B60" s="7" t="s">
        <v>157</v>
      </c>
      <c r="C60" s="7" t="s">
        <v>158</v>
      </c>
      <c r="D60" s="7" t="s">
        <v>701</v>
      </c>
      <c r="E60" s="7" t="s">
        <v>114</v>
      </c>
      <c r="F60" s="66"/>
      <c r="G60" s="66"/>
      <c r="H60" s="66"/>
      <c r="I60" s="66"/>
      <c r="J60" s="66"/>
      <c r="K60" s="66"/>
      <c r="L60" s="66"/>
      <c r="M60" s="66"/>
      <c r="N60" s="66"/>
      <c r="O60" s="66"/>
      <c r="P60" s="66"/>
      <c r="Q60" s="66"/>
      <c r="R60" s="66"/>
      <c r="S60" s="66"/>
      <c r="T60" s="66"/>
      <c r="U60" s="66"/>
      <c r="V60" s="66"/>
      <c r="W60" s="66">
        <v>30</v>
      </c>
      <c r="X60" s="66">
        <v>30</v>
      </c>
      <c r="Y60" s="66">
        <v>40</v>
      </c>
      <c r="Z60" s="66">
        <v>40</v>
      </c>
      <c r="AA60" s="66">
        <v>40</v>
      </c>
      <c r="AB60" s="66"/>
      <c r="AC60" s="7"/>
      <c r="AD60" s="7"/>
      <c r="AE60" s="7" t="s">
        <v>566</v>
      </c>
      <c r="AF60" s="10" t="s">
        <v>602</v>
      </c>
      <c r="AG60" s="30" t="str">
        <f t="shared" si="0"/>
        <v>Non-blank</v>
      </c>
    </row>
    <row r="61" spans="1:33" s="28" customFormat="1" ht="16.8" hidden="1" x14ac:dyDescent="0.3">
      <c r="A61" s="93"/>
      <c r="B61" s="7" t="s">
        <v>160</v>
      </c>
      <c r="C61" s="7" t="s">
        <v>161</v>
      </c>
      <c r="D61" s="7" t="s">
        <v>702</v>
      </c>
      <c r="E61" s="7" t="s">
        <v>118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x14ac:dyDescent="0.3">
      <c r="A62" s="93"/>
      <c r="B62" s="7" t="s">
        <v>163</v>
      </c>
      <c r="C62" s="7" t="s">
        <v>164</v>
      </c>
      <c r="D62" s="7" t="s">
        <v>701</v>
      </c>
      <c r="E62" s="7" t="s">
        <v>114</v>
      </c>
      <c r="F62" s="66"/>
      <c r="G62" s="66"/>
      <c r="H62" s="66"/>
      <c r="I62" s="66"/>
      <c r="J62" s="66"/>
      <c r="K62" s="66"/>
      <c r="L62" s="66"/>
      <c r="M62" s="66"/>
      <c r="N62" s="66"/>
      <c r="O62" s="66"/>
      <c r="P62" s="66"/>
      <c r="Q62" s="66"/>
      <c r="R62" s="66"/>
      <c r="S62" s="66"/>
      <c r="T62" s="66"/>
      <c r="U62" s="66"/>
      <c r="V62" s="66"/>
      <c r="W62" s="66"/>
      <c r="X62" s="66"/>
      <c r="Y62" s="66"/>
      <c r="Z62" s="66"/>
      <c r="AA62" s="66">
        <v>21.7</v>
      </c>
      <c r="AB62" s="66"/>
      <c r="AC62" s="7"/>
      <c r="AD62" s="7"/>
      <c r="AE62" s="7" t="s">
        <v>566</v>
      </c>
      <c r="AF62" s="10" t="s">
        <v>602</v>
      </c>
      <c r="AG62" s="30" t="str">
        <f t="shared" si="0"/>
        <v>Non-blank</v>
      </c>
    </row>
    <row r="63" spans="1:33" s="28" customFormat="1" ht="16.8" hidden="1" x14ac:dyDescent="0.3">
      <c r="A63" s="93"/>
      <c r="B63" s="7" t="s">
        <v>166</v>
      </c>
      <c r="C63" s="7" t="s">
        <v>167</v>
      </c>
      <c r="D63" s="7" t="s">
        <v>702</v>
      </c>
      <c r="E63" s="7" t="s">
        <v>118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hidden="1" x14ac:dyDescent="0.3">
      <c r="A64" s="93"/>
      <c r="B64" s="7" t="s">
        <v>169</v>
      </c>
      <c r="C64" s="7" t="s">
        <v>170</v>
      </c>
      <c r="D64" s="7" t="s">
        <v>701</v>
      </c>
      <c r="E64" s="7" t="s">
        <v>109</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60" hidden="1" x14ac:dyDescent="0.3">
      <c r="A65" s="93"/>
      <c r="B65" s="7" t="s">
        <v>172</v>
      </c>
      <c r="C65" s="7" t="s">
        <v>173</v>
      </c>
      <c r="D65" s="7" t="s">
        <v>702</v>
      </c>
      <c r="E65" s="7" t="s">
        <v>174</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hidden="1" x14ac:dyDescent="0.3">
      <c r="A66" s="93"/>
      <c r="B66" s="7" t="s">
        <v>176</v>
      </c>
      <c r="C66" s="7" t="s">
        <v>177</v>
      </c>
      <c r="D66" s="7" t="s">
        <v>702</v>
      </c>
      <c r="E66" s="7" t="s">
        <v>178</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30" hidden="1" x14ac:dyDescent="0.3">
      <c r="A67" s="93"/>
      <c r="B67" s="7" t="s">
        <v>180</v>
      </c>
      <c r="C67" s="7" t="s">
        <v>181</v>
      </c>
      <c r="D67" s="7" t="s">
        <v>702</v>
      </c>
      <c r="E67" s="7" t="s">
        <v>88</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30" x14ac:dyDescent="0.3">
      <c r="A68" s="93"/>
      <c r="B68" s="7" t="s">
        <v>183</v>
      </c>
      <c r="C68" s="7" t="s">
        <v>184</v>
      </c>
      <c r="D68" s="7" t="s">
        <v>701</v>
      </c>
      <c r="E68" s="7" t="s">
        <v>114</v>
      </c>
      <c r="F68" s="66"/>
      <c r="G68" s="66"/>
      <c r="H68" s="66"/>
      <c r="I68" s="66"/>
      <c r="J68" s="66"/>
      <c r="K68" s="66"/>
      <c r="L68" s="66"/>
      <c r="M68" s="66"/>
      <c r="N68" s="66"/>
      <c r="O68" s="66"/>
      <c r="P68" s="66"/>
      <c r="Q68" s="66">
        <v>46</v>
      </c>
      <c r="R68" s="66"/>
      <c r="S68" s="66"/>
      <c r="T68" s="66"/>
      <c r="U68" s="66"/>
      <c r="V68" s="66"/>
      <c r="W68" s="66"/>
      <c r="X68" s="66"/>
      <c r="Y68" s="66"/>
      <c r="Z68" s="66"/>
      <c r="AA68" s="66"/>
      <c r="AB68" s="66"/>
      <c r="AC68" s="7" t="s">
        <v>1215</v>
      </c>
      <c r="AD68" s="7" t="s">
        <v>1216</v>
      </c>
      <c r="AE68" s="7"/>
      <c r="AF68" s="10" t="s">
        <v>1218</v>
      </c>
      <c r="AG68" s="30" t="str">
        <f t="shared" si="0"/>
        <v>Non-blank</v>
      </c>
    </row>
    <row r="69" spans="1:33" s="28" customFormat="1" ht="16.8" hidden="1" x14ac:dyDescent="0.3">
      <c r="A69" s="93"/>
      <c r="B69" s="7" t="s">
        <v>186</v>
      </c>
      <c r="C69" s="7" t="s">
        <v>187</v>
      </c>
      <c r="D69" s="7" t="s">
        <v>702</v>
      </c>
      <c r="E69" s="7" t="s">
        <v>118</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x14ac:dyDescent="0.3">
      <c r="A70" s="93"/>
      <c r="B70" s="7" t="s">
        <v>189</v>
      </c>
      <c r="C70" s="7" t="s">
        <v>190</v>
      </c>
      <c r="D70" s="7" t="s">
        <v>702</v>
      </c>
      <c r="E70" s="7" t="s">
        <v>114</v>
      </c>
      <c r="F70" s="66"/>
      <c r="G70" s="66"/>
      <c r="H70" s="66"/>
      <c r="I70" s="66"/>
      <c r="J70" s="66"/>
      <c r="K70" s="66"/>
      <c r="L70" s="66"/>
      <c r="M70" s="66"/>
      <c r="N70" s="66"/>
      <c r="O70" s="66"/>
      <c r="P70" s="66"/>
      <c r="Q70" s="66"/>
      <c r="R70" s="66"/>
      <c r="S70" s="66"/>
      <c r="T70" s="66"/>
      <c r="U70" s="66"/>
      <c r="V70" s="66"/>
      <c r="W70" s="66">
        <v>30</v>
      </c>
      <c r="X70" s="66">
        <v>30</v>
      </c>
      <c r="Y70" s="66">
        <v>40</v>
      </c>
      <c r="Z70" s="66">
        <v>30</v>
      </c>
      <c r="AA70" s="66">
        <v>40</v>
      </c>
      <c r="AB70" s="66"/>
      <c r="AC70" s="7"/>
      <c r="AD70" s="7"/>
      <c r="AE70" s="7" t="s">
        <v>603</v>
      </c>
      <c r="AF70" s="10"/>
      <c r="AG70" s="30" t="str">
        <f t="shared" si="1"/>
        <v>Non-blank</v>
      </c>
    </row>
    <row r="71" spans="1:33" s="28" customFormat="1" ht="45" x14ac:dyDescent="0.3">
      <c r="A71" s="93"/>
      <c r="B71" s="7" t="s">
        <v>192</v>
      </c>
      <c r="C71" s="7" t="s">
        <v>193</v>
      </c>
      <c r="D71" s="7" t="s">
        <v>702</v>
      </c>
      <c r="E71" s="7" t="s">
        <v>194</v>
      </c>
      <c r="F71" s="66"/>
      <c r="G71" s="66"/>
      <c r="H71" s="66"/>
      <c r="I71" s="66"/>
      <c r="J71" s="66"/>
      <c r="K71" s="66"/>
      <c r="L71" s="66"/>
      <c r="M71" s="66"/>
      <c r="N71" s="66"/>
      <c r="O71" s="66"/>
      <c r="P71" s="66"/>
      <c r="Q71" s="66"/>
      <c r="R71" s="66"/>
      <c r="S71" s="66"/>
      <c r="T71" s="66"/>
      <c r="U71" s="66"/>
      <c r="V71" s="66"/>
      <c r="W71" s="66">
        <v>3.25386667823597</v>
      </c>
      <c r="X71" s="66">
        <v>3.1641564358941898</v>
      </c>
      <c r="Y71" s="66">
        <v>4.1056802085685504</v>
      </c>
      <c r="Z71" s="66">
        <v>3.9984006397441001</v>
      </c>
      <c r="AA71" s="66">
        <v>3.8945359660396401</v>
      </c>
      <c r="AB71" s="66"/>
      <c r="AC71" s="7"/>
      <c r="AD71" s="7"/>
      <c r="AE71" s="7" t="s">
        <v>566</v>
      </c>
      <c r="AF71" s="10" t="s">
        <v>602</v>
      </c>
      <c r="AG71" s="30" t="str">
        <f t="shared" si="1"/>
        <v>Non-blank</v>
      </c>
    </row>
    <row r="72" spans="1:33" s="28" customFormat="1" ht="30" x14ac:dyDescent="0.3">
      <c r="A72" s="93"/>
      <c r="B72" s="7" t="s">
        <v>196</v>
      </c>
      <c r="C72" s="7" t="s">
        <v>197</v>
      </c>
      <c r="D72" s="7" t="s">
        <v>701</v>
      </c>
      <c r="E72" s="7" t="s">
        <v>109</v>
      </c>
      <c r="F72" s="66"/>
      <c r="G72" s="66"/>
      <c r="H72" s="66"/>
      <c r="I72" s="66"/>
      <c r="J72" s="66"/>
      <c r="K72" s="66"/>
      <c r="L72" s="66"/>
      <c r="M72" s="66"/>
      <c r="N72" s="66"/>
      <c r="O72" s="66"/>
      <c r="P72" s="66"/>
      <c r="Q72" s="66"/>
      <c r="R72" s="66"/>
      <c r="S72" s="66"/>
      <c r="T72" s="66"/>
      <c r="U72" s="66"/>
      <c r="V72" s="66"/>
      <c r="W72" s="66"/>
      <c r="X72" s="66"/>
      <c r="Y72" s="66"/>
      <c r="Z72" s="66"/>
      <c r="AA72" s="66"/>
      <c r="AB72" s="66">
        <v>2</v>
      </c>
      <c r="AC72" s="7"/>
      <c r="AD72" s="7" t="s">
        <v>1222</v>
      </c>
      <c r="AE72" s="7"/>
      <c r="AF72" s="10" t="s">
        <v>1223</v>
      </c>
      <c r="AG72" s="30" t="str">
        <f t="shared" si="1"/>
        <v>Non-blank</v>
      </c>
    </row>
    <row r="73" spans="1:33" s="28" customFormat="1" ht="16.8" hidden="1" x14ac:dyDescent="0.3">
      <c r="A73" s="93"/>
      <c r="B73" s="7" t="s">
        <v>199</v>
      </c>
      <c r="C73" s="7" t="s">
        <v>200</v>
      </c>
      <c r="D73" s="7" t="s">
        <v>701</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30" hidden="1" x14ac:dyDescent="0.3">
      <c r="A74" s="93"/>
      <c r="B74" s="7" t="s">
        <v>202</v>
      </c>
      <c r="C74" s="7" t="s">
        <v>203</v>
      </c>
      <c r="D74" s="7" t="s">
        <v>702</v>
      </c>
      <c r="E74" s="7" t="s">
        <v>36</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60" hidden="1" x14ac:dyDescent="0.3">
      <c r="A75" s="93"/>
      <c r="B75" s="7" t="s">
        <v>205</v>
      </c>
      <c r="C75" s="7" t="s">
        <v>206</v>
      </c>
      <c r="D75" s="7" t="s">
        <v>702</v>
      </c>
      <c r="E75" s="7" t="s">
        <v>207</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60" hidden="1" x14ac:dyDescent="0.3">
      <c r="A76" s="93"/>
      <c r="B76" s="7" t="s">
        <v>209</v>
      </c>
      <c r="C76" s="7" t="s">
        <v>210</v>
      </c>
      <c r="D76" s="7" t="s">
        <v>702</v>
      </c>
      <c r="E76" s="7" t="s">
        <v>207</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60" hidden="1" x14ac:dyDescent="0.3">
      <c r="A77" s="93"/>
      <c r="B77" s="7" t="s">
        <v>212</v>
      </c>
      <c r="C77" s="7" t="s">
        <v>213</v>
      </c>
      <c r="D77" s="7" t="s">
        <v>702</v>
      </c>
      <c r="E77" s="7" t="s">
        <v>207</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30" x14ac:dyDescent="0.3">
      <c r="A78" s="93"/>
      <c r="B78" s="7" t="s">
        <v>215</v>
      </c>
      <c r="C78" s="7" t="s">
        <v>216</v>
      </c>
      <c r="D78" s="7" t="s">
        <v>703</v>
      </c>
      <c r="E78" s="7" t="s">
        <v>114</v>
      </c>
      <c r="F78" s="66"/>
      <c r="G78" s="66"/>
      <c r="H78" s="66"/>
      <c r="I78" s="66"/>
      <c r="J78" s="66"/>
      <c r="K78" s="66"/>
      <c r="L78" s="66"/>
      <c r="M78" s="66"/>
      <c r="N78" s="66"/>
      <c r="O78" s="66"/>
      <c r="P78" s="66"/>
      <c r="Q78" s="66">
        <v>54</v>
      </c>
      <c r="R78" s="66"/>
      <c r="S78" s="66"/>
      <c r="T78" s="66"/>
      <c r="U78" s="66"/>
      <c r="V78" s="66"/>
      <c r="W78" s="66"/>
      <c r="X78" s="66"/>
      <c r="Y78" s="66"/>
      <c r="Z78" s="66"/>
      <c r="AA78" s="66"/>
      <c r="AB78" s="66"/>
      <c r="AC78" s="7" t="s">
        <v>1215</v>
      </c>
      <c r="AD78" s="7" t="s">
        <v>1216</v>
      </c>
      <c r="AE78" s="7"/>
      <c r="AF78" s="10" t="s">
        <v>1218</v>
      </c>
      <c r="AG78" s="30" t="str">
        <f t="shared" si="1"/>
        <v>Non-blank</v>
      </c>
    </row>
    <row r="79" spans="1:33" s="28" customFormat="1" ht="16.8" x14ac:dyDescent="0.3">
      <c r="A79" s="93"/>
      <c r="B79" s="7" t="s">
        <v>218</v>
      </c>
      <c r="C79" s="7" t="s">
        <v>219</v>
      </c>
      <c r="D79" s="7" t="s">
        <v>703</v>
      </c>
      <c r="E79" s="7" t="s">
        <v>109</v>
      </c>
      <c r="F79" s="66"/>
      <c r="G79" s="66"/>
      <c r="H79" s="66"/>
      <c r="I79" s="66"/>
      <c r="J79" s="66"/>
      <c r="K79" s="66"/>
      <c r="L79" s="66"/>
      <c r="M79" s="66"/>
      <c r="N79" s="66"/>
      <c r="O79" s="66"/>
      <c r="P79" s="66"/>
      <c r="Q79" s="66"/>
      <c r="R79" s="66"/>
      <c r="S79" s="66"/>
      <c r="T79" s="66"/>
      <c r="U79" s="66"/>
      <c r="V79" s="66">
        <v>2856</v>
      </c>
      <c r="W79" s="66"/>
      <c r="X79" s="66"/>
      <c r="Y79" s="66"/>
      <c r="Z79" s="66"/>
      <c r="AA79" s="66"/>
      <c r="AB79" s="66"/>
      <c r="AC79" s="7" t="s">
        <v>1215</v>
      </c>
      <c r="AD79" s="7" t="s">
        <v>1219</v>
      </c>
      <c r="AE79" s="7" t="s">
        <v>1220</v>
      </c>
      <c r="AF79" s="10" t="s">
        <v>1221</v>
      </c>
      <c r="AG79" s="30" t="str">
        <f t="shared" si="1"/>
        <v>Non-blank</v>
      </c>
    </row>
    <row r="80" spans="1:33" s="28" customFormat="1" ht="16.8" x14ac:dyDescent="0.3">
      <c r="A80" s="93"/>
      <c r="B80" s="7" t="s">
        <v>218</v>
      </c>
      <c r="C80" s="7" t="s">
        <v>219</v>
      </c>
      <c r="D80" s="7" t="s">
        <v>703</v>
      </c>
      <c r="E80" s="7" t="s">
        <v>109</v>
      </c>
      <c r="F80" s="66"/>
      <c r="G80" s="66"/>
      <c r="H80" s="66"/>
      <c r="I80" s="66"/>
      <c r="J80" s="66"/>
      <c r="K80" s="66"/>
      <c r="L80" s="66"/>
      <c r="M80" s="66"/>
      <c r="N80" s="66"/>
      <c r="O80" s="66"/>
      <c r="P80" s="66">
        <v>3028</v>
      </c>
      <c r="Q80" s="66"/>
      <c r="R80" s="66"/>
      <c r="S80" s="66"/>
      <c r="T80" s="66"/>
      <c r="U80" s="66">
        <v>3182</v>
      </c>
      <c r="V80" s="66"/>
      <c r="W80" s="66"/>
      <c r="X80" s="66"/>
      <c r="Y80" s="66"/>
      <c r="Z80" s="66"/>
      <c r="AA80" s="66"/>
      <c r="AB80" s="66"/>
      <c r="AC80" s="7"/>
      <c r="AD80" s="7"/>
      <c r="AE80" s="7" t="s">
        <v>2012</v>
      </c>
      <c r="AF80" s="10" t="s">
        <v>2013</v>
      </c>
      <c r="AG80" s="30" t="str">
        <f t="shared" si="1"/>
        <v>Non-blank</v>
      </c>
    </row>
    <row r="81" spans="1:33" s="28" customFormat="1" ht="16.8" x14ac:dyDescent="0.3">
      <c r="A81" s="93"/>
      <c r="B81" s="7" t="s">
        <v>221</v>
      </c>
      <c r="C81" s="7" t="s">
        <v>222</v>
      </c>
      <c r="D81" s="7" t="s">
        <v>703</v>
      </c>
      <c r="E81" s="7" t="s">
        <v>114</v>
      </c>
      <c r="F81" s="66"/>
      <c r="G81" s="66"/>
      <c r="H81" s="66"/>
      <c r="I81" s="66"/>
      <c r="J81" s="66"/>
      <c r="K81" s="66"/>
      <c r="L81" s="66"/>
      <c r="M81" s="66"/>
      <c r="N81" s="66"/>
      <c r="O81" s="66"/>
      <c r="P81" s="66">
        <v>0</v>
      </c>
      <c r="Q81" s="66"/>
      <c r="R81" s="66"/>
      <c r="S81" s="66"/>
      <c r="T81" s="66"/>
      <c r="U81" s="66">
        <v>6.5</v>
      </c>
      <c r="V81" s="66"/>
      <c r="W81" s="66"/>
      <c r="X81" s="66"/>
      <c r="Y81" s="66"/>
      <c r="Z81" s="66"/>
      <c r="AA81" s="66"/>
      <c r="AB81" s="66"/>
      <c r="AC81" s="7"/>
      <c r="AD81" s="7"/>
      <c r="AE81" s="7" t="s">
        <v>2012</v>
      </c>
      <c r="AF81" s="10" t="s">
        <v>2013</v>
      </c>
      <c r="AG81" s="30" t="str">
        <f t="shared" si="1"/>
        <v>Non-blank</v>
      </c>
    </row>
    <row r="82" spans="1:33" s="28" customFormat="1" ht="16.8" x14ac:dyDescent="0.3">
      <c r="A82" s="93"/>
      <c r="B82" s="7" t="s">
        <v>224</v>
      </c>
      <c r="C82" s="7" t="s">
        <v>225</v>
      </c>
      <c r="D82" s="7" t="s">
        <v>703</v>
      </c>
      <c r="E82" s="7" t="s">
        <v>114</v>
      </c>
      <c r="F82" s="66"/>
      <c r="G82" s="66"/>
      <c r="H82" s="66"/>
      <c r="I82" s="66"/>
      <c r="J82" s="66"/>
      <c r="K82" s="66"/>
      <c r="L82" s="66"/>
      <c r="M82" s="66"/>
      <c r="N82" s="66"/>
      <c r="O82" s="66"/>
      <c r="P82" s="66">
        <v>383.5</v>
      </c>
      <c r="Q82" s="66"/>
      <c r="R82" s="66"/>
      <c r="S82" s="66"/>
      <c r="T82" s="66"/>
      <c r="U82" s="66">
        <v>467.5</v>
      </c>
      <c r="V82" s="66"/>
      <c r="W82" s="66"/>
      <c r="X82" s="66"/>
      <c r="Y82" s="66"/>
      <c r="Z82" s="66"/>
      <c r="AA82" s="66"/>
      <c r="AB82" s="66"/>
      <c r="AC82" s="7"/>
      <c r="AD82" s="7"/>
      <c r="AE82" s="7" t="s">
        <v>2012</v>
      </c>
      <c r="AF82" s="10" t="s">
        <v>2013</v>
      </c>
      <c r="AG82" s="30" t="str">
        <f t="shared" si="1"/>
        <v>Non-blank</v>
      </c>
    </row>
    <row r="83" spans="1:33" s="28" customFormat="1" ht="30" hidden="1" x14ac:dyDescent="0.3">
      <c r="A83" s="93"/>
      <c r="B83" s="7" t="s">
        <v>228</v>
      </c>
      <c r="C83" s="7" t="s">
        <v>227</v>
      </c>
      <c r="D83" s="7" t="s">
        <v>703</v>
      </c>
      <c r="E83" s="7" t="s">
        <v>109</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16.8" hidden="1" x14ac:dyDescent="0.3">
      <c r="A84" s="93"/>
      <c r="B84" s="7" t="s">
        <v>231</v>
      </c>
      <c r="C84" s="7" t="s">
        <v>229</v>
      </c>
      <c r="D84" s="7" t="s">
        <v>703</v>
      </c>
      <c r="E84" s="7" t="s">
        <v>109</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1"/>
        <v>X</v>
      </c>
    </row>
    <row r="85" spans="1:33" s="28" customFormat="1" ht="30" x14ac:dyDescent="0.3">
      <c r="A85" s="93" t="s">
        <v>592</v>
      </c>
      <c r="B85" s="7" t="s">
        <v>233</v>
      </c>
      <c r="C85" s="7" t="s">
        <v>234</v>
      </c>
      <c r="D85" s="7" t="s">
        <v>701</v>
      </c>
      <c r="E85" s="7" t="s">
        <v>32</v>
      </c>
      <c r="F85" s="66"/>
      <c r="G85" s="66"/>
      <c r="H85" s="66"/>
      <c r="I85" s="66"/>
      <c r="J85" s="66"/>
      <c r="K85" s="66"/>
      <c r="L85" s="66"/>
      <c r="M85" s="66">
        <v>9</v>
      </c>
      <c r="N85" s="66"/>
      <c r="O85" s="66"/>
      <c r="P85" s="66"/>
      <c r="Q85" s="66"/>
      <c r="R85" s="66"/>
      <c r="S85" s="66"/>
      <c r="T85" s="66"/>
      <c r="U85" s="66"/>
      <c r="V85" s="66"/>
      <c r="W85" s="66"/>
      <c r="X85" s="66"/>
      <c r="Y85" s="66"/>
      <c r="Z85" s="66"/>
      <c r="AA85" s="66"/>
      <c r="AB85" s="66"/>
      <c r="AC85" s="7"/>
      <c r="AD85" s="7"/>
      <c r="AE85" s="7" t="s">
        <v>607</v>
      </c>
      <c r="AF85" s="10" t="s">
        <v>608</v>
      </c>
      <c r="AG85" s="30" t="str">
        <f t="shared" si="1"/>
        <v>Non-blank</v>
      </c>
    </row>
    <row r="86" spans="1:33" s="28" customFormat="1" ht="30" x14ac:dyDescent="0.3">
      <c r="A86" s="93"/>
      <c r="B86" s="7" t="s">
        <v>233</v>
      </c>
      <c r="C86" s="7" t="s">
        <v>234</v>
      </c>
      <c r="D86" s="7" t="s">
        <v>701</v>
      </c>
      <c r="E86" s="7" t="s">
        <v>32</v>
      </c>
      <c r="F86" s="66"/>
      <c r="G86" s="66"/>
      <c r="H86" s="66"/>
      <c r="I86" s="66"/>
      <c r="J86" s="66"/>
      <c r="K86" s="66"/>
      <c r="L86" s="66"/>
      <c r="M86" s="66"/>
      <c r="N86" s="66"/>
      <c r="O86" s="66"/>
      <c r="P86" s="66"/>
      <c r="Q86" s="66"/>
      <c r="R86" s="66"/>
      <c r="S86" s="66"/>
      <c r="T86" s="66"/>
      <c r="U86" s="66"/>
      <c r="V86" s="66">
        <v>9</v>
      </c>
      <c r="W86" s="66"/>
      <c r="X86" s="66"/>
      <c r="Y86" s="66"/>
      <c r="Z86" s="66"/>
      <c r="AA86" s="66"/>
      <c r="AB86" s="66"/>
      <c r="AC86" s="7" t="s">
        <v>1215</v>
      </c>
      <c r="AD86" s="7" t="s">
        <v>1219</v>
      </c>
      <c r="AE86" s="7" t="s">
        <v>1220</v>
      </c>
      <c r="AF86" s="10" t="s">
        <v>1221</v>
      </c>
      <c r="AG86" s="30" t="str">
        <f t="shared" si="1"/>
        <v>Non-blank</v>
      </c>
    </row>
    <row r="87" spans="1:33" s="28" customFormat="1" ht="30" x14ac:dyDescent="0.3">
      <c r="A87" s="93"/>
      <c r="B87" s="7" t="s">
        <v>233</v>
      </c>
      <c r="C87" s="7" t="s">
        <v>234</v>
      </c>
      <c r="D87" s="7" t="s">
        <v>701</v>
      </c>
      <c r="E87" s="7" t="s">
        <v>32</v>
      </c>
      <c r="F87" s="66"/>
      <c r="G87" s="66"/>
      <c r="H87" s="66"/>
      <c r="I87" s="66"/>
      <c r="J87" s="66"/>
      <c r="K87" s="66"/>
      <c r="L87" s="66"/>
      <c r="M87" s="66"/>
      <c r="N87" s="66">
        <v>11</v>
      </c>
      <c r="O87" s="66"/>
      <c r="P87" s="66"/>
      <c r="Q87" s="66"/>
      <c r="R87" s="66"/>
      <c r="S87" s="66"/>
      <c r="T87" s="66"/>
      <c r="U87" s="66"/>
      <c r="V87" s="66"/>
      <c r="W87" s="66"/>
      <c r="X87" s="66"/>
      <c r="Y87" s="66"/>
      <c r="Z87" s="66"/>
      <c r="AA87" s="66"/>
      <c r="AB87" s="66"/>
      <c r="AC87" s="7" t="s">
        <v>1215</v>
      </c>
      <c r="AD87" s="7" t="s">
        <v>1219</v>
      </c>
      <c r="AE87" s="7" t="s">
        <v>1224</v>
      </c>
      <c r="AF87" s="10" t="s">
        <v>1225</v>
      </c>
      <c r="AG87" s="30" t="str">
        <f t="shared" si="1"/>
        <v>Non-blank</v>
      </c>
    </row>
    <row r="88" spans="1:33" s="28" customFormat="1" ht="30" x14ac:dyDescent="0.3">
      <c r="A88" s="93"/>
      <c r="B88" s="7" t="s">
        <v>236</v>
      </c>
      <c r="C88" s="7" t="s">
        <v>237</v>
      </c>
      <c r="D88" s="7" t="s">
        <v>701</v>
      </c>
      <c r="E88" s="7" t="s">
        <v>32</v>
      </c>
      <c r="F88" s="66"/>
      <c r="G88" s="66"/>
      <c r="H88" s="66"/>
      <c r="I88" s="66"/>
      <c r="J88" s="66"/>
      <c r="K88" s="66"/>
      <c r="L88" s="66"/>
      <c r="M88" s="66">
        <v>35</v>
      </c>
      <c r="N88" s="66"/>
      <c r="O88" s="66"/>
      <c r="P88" s="66"/>
      <c r="Q88" s="66"/>
      <c r="R88" s="66"/>
      <c r="S88" s="66"/>
      <c r="T88" s="66"/>
      <c r="U88" s="66"/>
      <c r="V88" s="66"/>
      <c r="W88" s="66"/>
      <c r="X88" s="66"/>
      <c r="Y88" s="66"/>
      <c r="Z88" s="66"/>
      <c r="AA88" s="66"/>
      <c r="AB88" s="66"/>
      <c r="AC88" s="7"/>
      <c r="AD88" s="7"/>
      <c r="AE88" s="7" t="s">
        <v>607</v>
      </c>
      <c r="AF88" s="10" t="s">
        <v>608</v>
      </c>
      <c r="AG88" s="30" t="str">
        <f t="shared" si="1"/>
        <v>Non-blank</v>
      </c>
    </row>
    <row r="89" spans="1:33" s="28" customFormat="1" ht="30" x14ac:dyDescent="0.3">
      <c r="A89" s="93"/>
      <c r="B89" s="7" t="s">
        <v>236</v>
      </c>
      <c r="C89" s="7" t="s">
        <v>237</v>
      </c>
      <c r="D89" s="7" t="s">
        <v>701</v>
      </c>
      <c r="E89" s="7" t="s">
        <v>32</v>
      </c>
      <c r="F89" s="66"/>
      <c r="G89" s="66"/>
      <c r="H89" s="66"/>
      <c r="I89" s="66"/>
      <c r="J89" s="66"/>
      <c r="K89" s="66"/>
      <c r="L89" s="66"/>
      <c r="M89" s="66"/>
      <c r="N89" s="66"/>
      <c r="O89" s="66"/>
      <c r="P89" s="66"/>
      <c r="Q89" s="66"/>
      <c r="R89" s="66"/>
      <c r="S89" s="66"/>
      <c r="T89" s="66"/>
      <c r="U89" s="66"/>
      <c r="V89" s="66">
        <v>31</v>
      </c>
      <c r="W89" s="66"/>
      <c r="X89" s="66"/>
      <c r="Y89" s="66"/>
      <c r="Z89" s="66"/>
      <c r="AA89" s="66"/>
      <c r="AB89" s="66"/>
      <c r="AC89" s="7" t="s">
        <v>1215</v>
      </c>
      <c r="AD89" s="7" t="s">
        <v>1219</v>
      </c>
      <c r="AE89" s="7" t="s">
        <v>1220</v>
      </c>
      <c r="AF89" s="10" t="s">
        <v>1221</v>
      </c>
      <c r="AG89" s="30" t="str">
        <f t="shared" si="1"/>
        <v>Non-blank</v>
      </c>
    </row>
    <row r="90" spans="1:33" s="28" customFormat="1" ht="30" x14ac:dyDescent="0.3">
      <c r="A90" s="93"/>
      <c r="B90" s="7" t="s">
        <v>236</v>
      </c>
      <c r="C90" s="7" t="s">
        <v>237</v>
      </c>
      <c r="D90" s="7" t="s">
        <v>701</v>
      </c>
      <c r="E90" s="7" t="s">
        <v>32</v>
      </c>
      <c r="F90" s="66"/>
      <c r="G90" s="66"/>
      <c r="H90" s="66">
        <v>15</v>
      </c>
      <c r="I90" s="66"/>
      <c r="J90" s="66"/>
      <c r="K90" s="66"/>
      <c r="L90" s="66"/>
      <c r="M90" s="66"/>
      <c r="N90" s="66"/>
      <c r="O90" s="66"/>
      <c r="P90" s="66"/>
      <c r="Q90" s="66"/>
      <c r="R90" s="66"/>
      <c r="S90" s="66"/>
      <c r="T90" s="66"/>
      <c r="U90" s="66"/>
      <c r="V90" s="66"/>
      <c r="W90" s="66"/>
      <c r="X90" s="66"/>
      <c r="Y90" s="66"/>
      <c r="Z90" s="66"/>
      <c r="AA90" s="66"/>
      <c r="AB90" s="66"/>
      <c r="AC90" s="7"/>
      <c r="AD90" s="7"/>
      <c r="AE90" s="7" t="s">
        <v>2002</v>
      </c>
      <c r="AF90" s="10"/>
      <c r="AG90" s="30" t="str">
        <f t="shared" si="1"/>
        <v>Non-blank</v>
      </c>
    </row>
    <row r="91" spans="1:33" s="28" customFormat="1" ht="30" x14ac:dyDescent="0.3">
      <c r="A91" s="93"/>
      <c r="B91" s="7" t="s">
        <v>236</v>
      </c>
      <c r="C91" s="7" t="s">
        <v>237</v>
      </c>
      <c r="D91" s="7" t="s">
        <v>701</v>
      </c>
      <c r="E91" s="7" t="s">
        <v>32</v>
      </c>
      <c r="F91" s="66"/>
      <c r="G91" s="66"/>
      <c r="H91" s="66"/>
      <c r="I91" s="66"/>
      <c r="J91" s="66"/>
      <c r="K91" s="66"/>
      <c r="L91" s="66"/>
      <c r="M91" s="66">
        <v>42</v>
      </c>
      <c r="N91" s="66"/>
      <c r="O91" s="66"/>
      <c r="P91" s="66"/>
      <c r="Q91" s="66"/>
      <c r="R91" s="66"/>
      <c r="S91" s="66"/>
      <c r="T91" s="66"/>
      <c r="U91" s="66"/>
      <c r="V91" s="66"/>
      <c r="W91" s="66"/>
      <c r="X91" s="66"/>
      <c r="Y91" s="66"/>
      <c r="Z91" s="66"/>
      <c r="AA91" s="66"/>
      <c r="AB91" s="66"/>
      <c r="AC91" s="7"/>
      <c r="AD91" s="7"/>
      <c r="AE91" s="7" t="s">
        <v>1986</v>
      </c>
      <c r="AF91" s="10"/>
      <c r="AG91" s="30" t="str">
        <f t="shared" si="1"/>
        <v>Non-blank</v>
      </c>
    </row>
    <row r="92" spans="1:33" s="28" customFormat="1" ht="30" x14ac:dyDescent="0.3">
      <c r="A92" s="93"/>
      <c r="B92" s="7" t="s">
        <v>239</v>
      </c>
      <c r="C92" s="7" t="s">
        <v>240</v>
      </c>
      <c r="D92" s="7" t="s">
        <v>701</v>
      </c>
      <c r="E92" s="7" t="s">
        <v>32</v>
      </c>
      <c r="F92" s="66"/>
      <c r="G92" s="66"/>
      <c r="H92" s="66"/>
      <c r="I92" s="66"/>
      <c r="J92" s="66"/>
      <c r="K92" s="66"/>
      <c r="L92" s="66"/>
      <c r="M92" s="66">
        <v>9</v>
      </c>
      <c r="N92" s="66"/>
      <c r="O92" s="66"/>
      <c r="P92" s="66"/>
      <c r="Q92" s="66"/>
      <c r="R92" s="66"/>
      <c r="S92" s="66"/>
      <c r="T92" s="66"/>
      <c r="U92" s="66"/>
      <c r="V92" s="66"/>
      <c r="W92" s="66"/>
      <c r="X92" s="66"/>
      <c r="Y92" s="66"/>
      <c r="Z92" s="66"/>
      <c r="AA92" s="66"/>
      <c r="AB92" s="66"/>
      <c r="AC92" s="7"/>
      <c r="AD92" s="7"/>
      <c r="AE92" s="7" t="s">
        <v>607</v>
      </c>
      <c r="AF92" s="10" t="s">
        <v>608</v>
      </c>
      <c r="AG92" s="30" t="str">
        <f t="shared" si="1"/>
        <v>Non-blank</v>
      </c>
    </row>
    <row r="93" spans="1:33" s="28" customFormat="1" ht="30" x14ac:dyDescent="0.3">
      <c r="A93" s="93"/>
      <c r="B93" s="7" t="s">
        <v>239</v>
      </c>
      <c r="C93" s="7" t="s">
        <v>240</v>
      </c>
      <c r="D93" s="7" t="s">
        <v>701</v>
      </c>
      <c r="E93" s="7" t="s">
        <v>32</v>
      </c>
      <c r="F93" s="66"/>
      <c r="G93" s="66"/>
      <c r="H93" s="66"/>
      <c r="I93" s="66"/>
      <c r="J93" s="66"/>
      <c r="K93" s="66"/>
      <c r="L93" s="66"/>
      <c r="M93" s="66"/>
      <c r="N93" s="66">
        <v>3</v>
      </c>
      <c r="O93" s="66"/>
      <c r="P93" s="66"/>
      <c r="Q93" s="66"/>
      <c r="R93" s="66"/>
      <c r="S93" s="66"/>
      <c r="T93" s="66"/>
      <c r="U93" s="66"/>
      <c r="V93" s="66"/>
      <c r="W93" s="66"/>
      <c r="X93" s="66"/>
      <c r="Y93" s="66"/>
      <c r="Z93" s="66"/>
      <c r="AA93" s="66"/>
      <c r="AB93" s="66"/>
      <c r="AC93" s="7" t="s">
        <v>1215</v>
      </c>
      <c r="AD93" s="7" t="s">
        <v>1219</v>
      </c>
      <c r="AE93" s="7" t="s">
        <v>1224</v>
      </c>
      <c r="AF93" s="10" t="s">
        <v>1225</v>
      </c>
      <c r="AG93" s="30" t="str">
        <f t="shared" si="1"/>
        <v>Non-blank</v>
      </c>
    </row>
    <row r="94" spans="1:33" s="28" customFormat="1" ht="30" x14ac:dyDescent="0.3">
      <c r="A94" s="93"/>
      <c r="B94" s="7" t="s">
        <v>242</v>
      </c>
      <c r="C94" s="7" t="s">
        <v>243</v>
      </c>
      <c r="D94" s="7" t="s">
        <v>701</v>
      </c>
      <c r="E94" s="7" t="s">
        <v>32</v>
      </c>
      <c r="F94" s="66"/>
      <c r="G94" s="66"/>
      <c r="H94" s="66"/>
      <c r="I94" s="66"/>
      <c r="J94" s="66"/>
      <c r="K94" s="66"/>
      <c r="L94" s="66"/>
      <c r="M94" s="66">
        <v>22</v>
      </c>
      <c r="N94" s="66"/>
      <c r="O94" s="66"/>
      <c r="P94" s="66"/>
      <c r="Q94" s="66"/>
      <c r="R94" s="66"/>
      <c r="S94" s="66"/>
      <c r="T94" s="66"/>
      <c r="U94" s="66"/>
      <c r="V94" s="66"/>
      <c r="W94" s="66"/>
      <c r="X94" s="66"/>
      <c r="Y94" s="66"/>
      <c r="Z94" s="66"/>
      <c r="AA94" s="66"/>
      <c r="AB94" s="66"/>
      <c r="AC94" s="7"/>
      <c r="AD94" s="7"/>
      <c r="AE94" s="7" t="s">
        <v>607</v>
      </c>
      <c r="AF94" s="10" t="s">
        <v>608</v>
      </c>
      <c r="AG94" s="30" t="str">
        <f t="shared" si="1"/>
        <v>Non-blank</v>
      </c>
    </row>
    <row r="95" spans="1:33" s="28" customFormat="1" ht="30" x14ac:dyDescent="0.3">
      <c r="A95" s="93"/>
      <c r="B95" s="7" t="s">
        <v>245</v>
      </c>
      <c r="C95" s="7" t="s">
        <v>246</v>
      </c>
      <c r="D95" s="7" t="s">
        <v>701</v>
      </c>
      <c r="E95" s="7" t="s">
        <v>32</v>
      </c>
      <c r="F95" s="66"/>
      <c r="G95" s="66"/>
      <c r="H95" s="66"/>
      <c r="I95" s="66"/>
      <c r="J95" s="66"/>
      <c r="K95" s="66"/>
      <c r="L95" s="66"/>
      <c r="M95" s="66">
        <v>19</v>
      </c>
      <c r="N95" s="66"/>
      <c r="O95" s="66"/>
      <c r="P95" s="66"/>
      <c r="Q95" s="66"/>
      <c r="R95" s="66"/>
      <c r="S95" s="66"/>
      <c r="T95" s="66"/>
      <c r="U95" s="66"/>
      <c r="V95" s="66"/>
      <c r="W95" s="66"/>
      <c r="X95" s="66"/>
      <c r="Y95" s="66"/>
      <c r="Z95" s="66"/>
      <c r="AA95" s="66"/>
      <c r="AB95" s="66"/>
      <c r="AC95" s="7"/>
      <c r="AD95" s="7"/>
      <c r="AE95" s="7" t="s">
        <v>607</v>
      </c>
      <c r="AF95" s="10" t="s">
        <v>608</v>
      </c>
      <c r="AG95" s="30" t="str">
        <f t="shared" si="1"/>
        <v>Non-blank</v>
      </c>
    </row>
    <row r="96" spans="1:33" s="28" customFormat="1" ht="30" x14ac:dyDescent="0.3">
      <c r="A96" s="93"/>
      <c r="B96" s="7" t="s">
        <v>245</v>
      </c>
      <c r="C96" s="7" t="s">
        <v>246</v>
      </c>
      <c r="D96" s="7" t="s">
        <v>701</v>
      </c>
      <c r="E96" s="7" t="s">
        <v>32</v>
      </c>
      <c r="F96" s="66"/>
      <c r="G96" s="66"/>
      <c r="H96" s="66"/>
      <c r="I96" s="66"/>
      <c r="J96" s="66"/>
      <c r="K96" s="66"/>
      <c r="L96" s="66"/>
      <c r="M96" s="66"/>
      <c r="N96" s="66"/>
      <c r="O96" s="66"/>
      <c r="P96" s="66"/>
      <c r="Q96" s="66"/>
      <c r="R96" s="66"/>
      <c r="S96" s="66"/>
      <c r="T96" s="66"/>
      <c r="U96" s="66"/>
      <c r="V96" s="66">
        <v>42</v>
      </c>
      <c r="W96" s="66"/>
      <c r="X96" s="66"/>
      <c r="Y96" s="66"/>
      <c r="Z96" s="66"/>
      <c r="AA96" s="66"/>
      <c r="AB96" s="66"/>
      <c r="AC96" s="7" t="s">
        <v>1215</v>
      </c>
      <c r="AD96" s="7" t="s">
        <v>1219</v>
      </c>
      <c r="AE96" s="7" t="s">
        <v>1220</v>
      </c>
      <c r="AF96" s="10" t="s">
        <v>1221</v>
      </c>
      <c r="AG96" s="30" t="str">
        <f t="shared" si="1"/>
        <v>Non-blank</v>
      </c>
    </row>
    <row r="97" spans="1:33" s="28" customFormat="1" ht="30" x14ac:dyDescent="0.3">
      <c r="A97" s="93"/>
      <c r="B97" s="7" t="s">
        <v>245</v>
      </c>
      <c r="C97" s="7" t="s">
        <v>246</v>
      </c>
      <c r="D97" s="7" t="s">
        <v>701</v>
      </c>
      <c r="E97" s="7" t="s">
        <v>32</v>
      </c>
      <c r="F97" s="66"/>
      <c r="G97" s="66"/>
      <c r="H97" s="66"/>
      <c r="I97" s="66"/>
      <c r="J97" s="66"/>
      <c r="K97" s="66"/>
      <c r="L97" s="66"/>
      <c r="M97" s="66"/>
      <c r="N97" s="66">
        <v>29</v>
      </c>
      <c r="O97" s="66"/>
      <c r="P97" s="66"/>
      <c r="Q97" s="66"/>
      <c r="R97" s="66"/>
      <c r="S97" s="66"/>
      <c r="T97" s="66"/>
      <c r="U97" s="66"/>
      <c r="V97" s="66"/>
      <c r="W97" s="66"/>
      <c r="X97" s="66"/>
      <c r="Y97" s="66"/>
      <c r="Z97" s="66"/>
      <c r="AA97" s="66"/>
      <c r="AB97" s="66"/>
      <c r="AC97" s="7" t="s">
        <v>1215</v>
      </c>
      <c r="AD97" s="7" t="s">
        <v>1219</v>
      </c>
      <c r="AE97" s="7" t="s">
        <v>1224</v>
      </c>
      <c r="AF97" s="10" t="s">
        <v>1225</v>
      </c>
      <c r="AG97" s="30" t="str">
        <f t="shared" si="1"/>
        <v>Non-blank</v>
      </c>
    </row>
    <row r="98" spans="1:33" s="28" customFormat="1" ht="30" x14ac:dyDescent="0.3">
      <c r="A98" s="93"/>
      <c r="B98" s="7" t="s">
        <v>248</v>
      </c>
      <c r="C98" s="7" t="s">
        <v>249</v>
      </c>
      <c r="D98" s="7" t="s">
        <v>701</v>
      </c>
      <c r="E98" s="7" t="s">
        <v>32</v>
      </c>
      <c r="F98" s="66"/>
      <c r="G98" s="66"/>
      <c r="H98" s="66"/>
      <c r="I98" s="66"/>
      <c r="J98" s="66"/>
      <c r="K98" s="66"/>
      <c r="L98" s="66"/>
      <c r="M98" s="66">
        <v>7</v>
      </c>
      <c r="N98" s="66"/>
      <c r="O98" s="66"/>
      <c r="P98" s="66"/>
      <c r="Q98" s="66"/>
      <c r="R98" s="66"/>
      <c r="S98" s="66"/>
      <c r="T98" s="66"/>
      <c r="U98" s="66"/>
      <c r="V98" s="66"/>
      <c r="W98" s="66"/>
      <c r="X98" s="66"/>
      <c r="Y98" s="66"/>
      <c r="Z98" s="66"/>
      <c r="AA98" s="66"/>
      <c r="AB98" s="66"/>
      <c r="AC98" s="7"/>
      <c r="AD98" s="7"/>
      <c r="AE98" s="7" t="s">
        <v>607</v>
      </c>
      <c r="AF98" s="10" t="s">
        <v>608</v>
      </c>
      <c r="AG98" s="30" t="str">
        <f t="shared" si="1"/>
        <v>Non-blank</v>
      </c>
    </row>
    <row r="99" spans="1:33" s="28" customFormat="1" ht="30" x14ac:dyDescent="0.3">
      <c r="A99" s="93"/>
      <c r="B99" s="7" t="s">
        <v>251</v>
      </c>
      <c r="C99" s="7" t="s">
        <v>252</v>
      </c>
      <c r="D99" s="7" t="s">
        <v>702</v>
      </c>
      <c r="E99" s="7" t="s">
        <v>253</v>
      </c>
      <c r="F99" s="66"/>
      <c r="G99" s="66"/>
      <c r="H99" s="66"/>
      <c r="I99" s="66"/>
      <c r="J99" s="66"/>
      <c r="K99" s="66"/>
      <c r="L99" s="66"/>
      <c r="M99" s="66">
        <v>1578.921431880791</v>
      </c>
      <c r="N99" s="66"/>
      <c r="O99" s="66"/>
      <c r="P99" s="66"/>
      <c r="Q99" s="66"/>
      <c r="R99" s="66"/>
      <c r="S99" s="66"/>
      <c r="T99" s="66"/>
      <c r="U99" s="66"/>
      <c r="V99" s="66"/>
      <c r="W99" s="66"/>
      <c r="X99" s="66"/>
      <c r="Y99" s="66"/>
      <c r="Z99" s="66"/>
      <c r="AA99" s="66"/>
      <c r="AB99" s="66"/>
      <c r="AC99" s="7"/>
      <c r="AD99" s="7"/>
      <c r="AE99" s="7" t="s">
        <v>607</v>
      </c>
      <c r="AF99" s="10" t="s">
        <v>608</v>
      </c>
      <c r="AG99" s="30" t="str">
        <f t="shared" si="1"/>
        <v>Non-blank</v>
      </c>
    </row>
    <row r="100" spans="1:33" s="28" customFormat="1" ht="30" x14ac:dyDescent="0.3">
      <c r="A100" s="93"/>
      <c r="B100" s="7" t="s">
        <v>255</v>
      </c>
      <c r="C100" s="7" t="s">
        <v>256</v>
      </c>
      <c r="D100" s="7" t="s">
        <v>702</v>
      </c>
      <c r="E100" s="7" t="s">
        <v>92</v>
      </c>
      <c r="F100" s="66"/>
      <c r="G100" s="66"/>
      <c r="H100" s="66"/>
      <c r="I100" s="66"/>
      <c r="J100" s="66"/>
      <c r="K100" s="66"/>
      <c r="L100" s="66"/>
      <c r="M100" s="66"/>
      <c r="N100" s="66"/>
      <c r="O100" s="66"/>
      <c r="P100" s="66"/>
      <c r="Q100" s="66"/>
      <c r="R100" s="66"/>
      <c r="S100" s="66"/>
      <c r="T100" s="66"/>
      <c r="U100" s="66">
        <v>75.721685256538947</v>
      </c>
      <c r="V100" s="66"/>
      <c r="W100" s="66"/>
      <c r="X100" s="66"/>
      <c r="Y100" s="66"/>
      <c r="Z100" s="66"/>
      <c r="AA100" s="66"/>
      <c r="AB100" s="66"/>
      <c r="AC100" s="7"/>
      <c r="AD100" s="7"/>
      <c r="AE100" s="7" t="s">
        <v>568</v>
      </c>
      <c r="AF100" s="10"/>
      <c r="AG100" s="30" t="str">
        <f t="shared" si="1"/>
        <v>Non-blank</v>
      </c>
    </row>
    <row r="101" spans="1:33" s="28" customFormat="1" ht="45" x14ac:dyDescent="0.3">
      <c r="A101" s="93"/>
      <c r="B101" s="7" t="s">
        <v>255</v>
      </c>
      <c r="C101" s="7" t="s">
        <v>256</v>
      </c>
      <c r="D101" s="7" t="s">
        <v>702</v>
      </c>
      <c r="E101" s="7" t="s">
        <v>92</v>
      </c>
      <c r="F101" s="66"/>
      <c r="G101" s="66"/>
      <c r="H101" s="66"/>
      <c r="I101" s="66"/>
      <c r="J101" s="66"/>
      <c r="K101" s="66"/>
      <c r="L101" s="66"/>
      <c r="M101" s="66"/>
      <c r="N101" s="66"/>
      <c r="O101" s="66"/>
      <c r="P101" s="66"/>
      <c r="Q101" s="66"/>
      <c r="R101" s="66"/>
      <c r="S101" s="66"/>
      <c r="T101" s="66"/>
      <c r="U101" s="66"/>
      <c r="V101" s="66"/>
      <c r="W101" s="66">
        <v>48.831300813008127</v>
      </c>
      <c r="X101" s="66"/>
      <c r="Y101" s="66"/>
      <c r="Z101" s="66"/>
      <c r="AA101" s="66"/>
      <c r="AB101" s="66"/>
      <c r="AC101" s="7"/>
      <c r="AD101" s="7"/>
      <c r="AE101" s="7" t="s">
        <v>611</v>
      </c>
      <c r="AF101" s="10"/>
      <c r="AG101" s="30" t="str">
        <f t="shared" si="1"/>
        <v>Non-blank</v>
      </c>
    </row>
    <row r="102" spans="1:33" s="28" customFormat="1" ht="16.8" hidden="1" x14ac:dyDescent="0.3">
      <c r="A102" s="93"/>
      <c r="B102" s="7" t="s">
        <v>258</v>
      </c>
      <c r="C102" s="7" t="s">
        <v>259</v>
      </c>
      <c r="D102" s="7" t="s">
        <v>702</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16.8" hidden="1" x14ac:dyDescent="0.3">
      <c r="A103" s="93"/>
      <c r="B103" s="7" t="s">
        <v>261</v>
      </c>
      <c r="C103" s="7" t="s">
        <v>262</v>
      </c>
      <c r="D103" s="7" t="s">
        <v>702</v>
      </c>
      <c r="E103" s="7" t="s">
        <v>263</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16.8" x14ac:dyDescent="0.3">
      <c r="A104" s="93"/>
      <c r="B104" s="7" t="s">
        <v>265</v>
      </c>
      <c r="C104" s="7" t="s">
        <v>266</v>
      </c>
      <c r="D104" s="7" t="s">
        <v>702</v>
      </c>
      <c r="E104" s="7" t="s">
        <v>36</v>
      </c>
      <c r="F104" s="66"/>
      <c r="G104" s="66"/>
      <c r="H104" s="66"/>
      <c r="I104" s="66"/>
      <c r="J104" s="66"/>
      <c r="K104" s="66"/>
      <c r="L104" s="66"/>
      <c r="M104" s="66"/>
      <c r="N104" s="66"/>
      <c r="O104" s="66"/>
      <c r="P104" s="66"/>
      <c r="Q104" s="66"/>
      <c r="R104" s="66"/>
      <c r="S104" s="66"/>
      <c r="T104" s="66"/>
      <c r="U104" s="66"/>
      <c r="V104" s="66"/>
      <c r="W104" s="66"/>
      <c r="X104" s="66">
        <v>184.08</v>
      </c>
      <c r="Y104" s="66"/>
      <c r="Z104" s="66"/>
      <c r="AA104" s="66"/>
      <c r="AB104" s="66"/>
      <c r="AC104" s="7"/>
      <c r="AD104" s="7"/>
      <c r="AE104" s="7" t="s">
        <v>614</v>
      </c>
      <c r="AF104" s="10" t="s">
        <v>615</v>
      </c>
      <c r="AG104" s="30" t="str">
        <f t="shared" si="1"/>
        <v>Non-blank</v>
      </c>
    </row>
    <row r="105" spans="1:33" s="28" customFormat="1" ht="16.8" x14ac:dyDescent="0.3">
      <c r="A105" s="93"/>
      <c r="B105" s="7" t="s">
        <v>268</v>
      </c>
      <c r="C105" s="7" t="s">
        <v>269</v>
      </c>
      <c r="D105" s="7" t="s">
        <v>702</v>
      </c>
      <c r="E105" s="7" t="s">
        <v>270</v>
      </c>
      <c r="F105" s="66"/>
      <c r="G105" s="66"/>
      <c r="H105" s="66"/>
      <c r="I105" s="66"/>
      <c r="J105" s="66"/>
      <c r="K105" s="66"/>
      <c r="L105" s="66"/>
      <c r="M105" s="66"/>
      <c r="N105" s="66"/>
      <c r="O105" s="66"/>
      <c r="P105" s="66"/>
      <c r="Q105" s="66"/>
      <c r="R105" s="66"/>
      <c r="S105" s="66"/>
      <c r="T105" s="66"/>
      <c r="U105" s="66"/>
      <c r="V105" s="66"/>
      <c r="W105" s="66"/>
      <c r="X105" s="66">
        <v>42.95</v>
      </c>
      <c r="Y105" s="66"/>
      <c r="Z105" s="66"/>
      <c r="AA105" s="66"/>
      <c r="AB105" s="66"/>
      <c r="AC105" s="7"/>
      <c r="AD105" s="7"/>
      <c r="AE105" s="7" t="s">
        <v>614</v>
      </c>
      <c r="AF105" s="10" t="s">
        <v>615</v>
      </c>
      <c r="AG105" s="30" t="str">
        <f t="shared" si="1"/>
        <v>Non-blank</v>
      </c>
    </row>
    <row r="106" spans="1:33" s="28" customFormat="1" ht="16.8" x14ac:dyDescent="0.3">
      <c r="A106" s="93"/>
      <c r="B106" s="7" t="s">
        <v>272</v>
      </c>
      <c r="C106" s="7" t="s">
        <v>273</v>
      </c>
      <c r="D106" s="7" t="s">
        <v>702</v>
      </c>
      <c r="E106" s="7" t="s">
        <v>92</v>
      </c>
      <c r="F106" s="66"/>
      <c r="G106" s="66"/>
      <c r="H106" s="66"/>
      <c r="I106" s="66"/>
      <c r="J106" s="66"/>
      <c r="K106" s="66"/>
      <c r="L106" s="66"/>
      <c r="M106" s="66"/>
      <c r="N106" s="66"/>
      <c r="O106" s="66"/>
      <c r="P106" s="66"/>
      <c r="Q106" s="66"/>
      <c r="R106" s="66"/>
      <c r="S106" s="66"/>
      <c r="T106" s="66"/>
      <c r="U106" s="66"/>
      <c r="V106" s="66"/>
      <c r="W106" s="66"/>
      <c r="X106" s="66"/>
      <c r="Y106" s="66">
        <v>0.52459429790000001</v>
      </c>
      <c r="Z106" s="66"/>
      <c r="AA106" s="66"/>
      <c r="AB106" s="66"/>
      <c r="AC106" s="7"/>
      <c r="AD106" s="7"/>
      <c r="AE106" s="7" t="s">
        <v>582</v>
      </c>
      <c r="AF106" s="10" t="s">
        <v>565</v>
      </c>
      <c r="AG106" s="30" t="str">
        <f t="shared" si="1"/>
        <v>Non-blank</v>
      </c>
    </row>
    <row r="107" spans="1:33" s="28" customFormat="1" ht="16.8" hidden="1" x14ac:dyDescent="0.3">
      <c r="A107" s="93"/>
      <c r="B107" s="7" t="s">
        <v>275</v>
      </c>
      <c r="C107" s="7" t="s">
        <v>276</v>
      </c>
      <c r="D107" s="7" t="s">
        <v>702</v>
      </c>
      <c r="E107" s="7" t="s">
        <v>114</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16.8" hidden="1" x14ac:dyDescent="0.3">
      <c r="A108" s="93"/>
      <c r="B108" s="7" t="s">
        <v>278</v>
      </c>
      <c r="C108" s="7" t="s">
        <v>279</v>
      </c>
      <c r="D108" s="7" t="s">
        <v>702</v>
      </c>
      <c r="E108" s="7" t="s">
        <v>270</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30" hidden="1" x14ac:dyDescent="0.3">
      <c r="A109" s="93"/>
      <c r="B109" s="7" t="s">
        <v>281</v>
      </c>
      <c r="C109" s="7" t="s">
        <v>282</v>
      </c>
      <c r="D109" s="7" t="s">
        <v>703</v>
      </c>
      <c r="E109" s="7" t="s">
        <v>32</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30" hidden="1" x14ac:dyDescent="0.3">
      <c r="A110" s="93"/>
      <c r="B110" s="7" t="s">
        <v>284</v>
      </c>
      <c r="C110" s="7" t="s">
        <v>285</v>
      </c>
      <c r="D110" s="7" t="s">
        <v>703</v>
      </c>
      <c r="E110" s="7" t="s">
        <v>32</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30" x14ac:dyDescent="0.3">
      <c r="A111" s="93"/>
      <c r="B111" s="7" t="s">
        <v>287</v>
      </c>
      <c r="C111" s="7" t="s">
        <v>288</v>
      </c>
      <c r="D111" s="7" t="s">
        <v>703</v>
      </c>
      <c r="E111" s="7" t="s">
        <v>32</v>
      </c>
      <c r="F111" s="66"/>
      <c r="G111" s="66"/>
      <c r="H111" s="66"/>
      <c r="I111" s="66"/>
      <c r="J111" s="66"/>
      <c r="K111" s="66"/>
      <c r="L111" s="66"/>
      <c r="M111" s="66"/>
      <c r="N111" s="66">
        <v>11</v>
      </c>
      <c r="O111" s="66"/>
      <c r="P111" s="66"/>
      <c r="Q111" s="66"/>
      <c r="R111" s="66"/>
      <c r="S111" s="66"/>
      <c r="T111" s="66"/>
      <c r="U111" s="66"/>
      <c r="V111" s="66"/>
      <c r="W111" s="66"/>
      <c r="X111" s="66"/>
      <c r="Y111" s="66"/>
      <c r="Z111" s="66"/>
      <c r="AA111" s="66"/>
      <c r="AB111" s="66"/>
      <c r="AC111" s="7" t="s">
        <v>1215</v>
      </c>
      <c r="AD111" s="7" t="s">
        <v>1219</v>
      </c>
      <c r="AE111" s="7" t="s">
        <v>1224</v>
      </c>
      <c r="AF111" s="10" t="s">
        <v>1225</v>
      </c>
      <c r="AG111" s="30" t="str">
        <f t="shared" si="1"/>
        <v>Non-blank</v>
      </c>
    </row>
    <row r="112" spans="1:33" s="28" customFormat="1" ht="30" x14ac:dyDescent="0.3">
      <c r="A112" s="93"/>
      <c r="B112" s="7" t="s">
        <v>290</v>
      </c>
      <c r="C112" s="7" t="s">
        <v>291</v>
      </c>
      <c r="D112" s="7" t="s">
        <v>703</v>
      </c>
      <c r="E112" s="7" t="s">
        <v>32</v>
      </c>
      <c r="F112" s="66"/>
      <c r="G112" s="66"/>
      <c r="H112" s="66"/>
      <c r="I112" s="66"/>
      <c r="J112" s="66"/>
      <c r="K112" s="66"/>
      <c r="L112" s="66"/>
      <c r="M112" s="66"/>
      <c r="N112" s="66">
        <v>44</v>
      </c>
      <c r="O112" s="66"/>
      <c r="P112" s="66"/>
      <c r="Q112" s="66"/>
      <c r="R112" s="66"/>
      <c r="S112" s="66"/>
      <c r="T112" s="66"/>
      <c r="U112" s="66"/>
      <c r="V112" s="66"/>
      <c r="W112" s="66"/>
      <c r="X112" s="66"/>
      <c r="Y112" s="66"/>
      <c r="Z112" s="66"/>
      <c r="AA112" s="66"/>
      <c r="AB112" s="66"/>
      <c r="AC112" s="7" t="s">
        <v>1215</v>
      </c>
      <c r="AD112" s="7" t="s">
        <v>1219</v>
      </c>
      <c r="AE112" s="7" t="s">
        <v>1224</v>
      </c>
      <c r="AF112" s="10" t="s">
        <v>1225</v>
      </c>
      <c r="AG112" s="30" t="str">
        <f t="shared" si="1"/>
        <v>Non-blank</v>
      </c>
    </row>
    <row r="113" spans="1:33" s="28" customFormat="1" ht="30" hidden="1" x14ac:dyDescent="0.3">
      <c r="A113" s="93"/>
      <c r="B113" s="7" t="s">
        <v>293</v>
      </c>
      <c r="C113" s="7" t="s">
        <v>294</v>
      </c>
      <c r="D113" s="7" t="s">
        <v>703</v>
      </c>
      <c r="E113" s="7" t="s">
        <v>32</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30" x14ac:dyDescent="0.3">
      <c r="A114" s="93"/>
      <c r="B114" s="7" t="s">
        <v>296</v>
      </c>
      <c r="C114" s="7" t="s">
        <v>297</v>
      </c>
      <c r="D114" s="7" t="s">
        <v>703</v>
      </c>
      <c r="E114" s="7" t="s">
        <v>32</v>
      </c>
      <c r="F114" s="66"/>
      <c r="G114" s="66"/>
      <c r="H114" s="66"/>
      <c r="I114" s="66"/>
      <c r="J114" s="66"/>
      <c r="K114" s="66"/>
      <c r="L114" s="66"/>
      <c r="M114" s="66"/>
      <c r="N114" s="66"/>
      <c r="O114" s="66"/>
      <c r="P114" s="66"/>
      <c r="Q114" s="66"/>
      <c r="R114" s="66"/>
      <c r="S114" s="66"/>
      <c r="T114" s="66"/>
      <c r="U114" s="66"/>
      <c r="V114" s="66">
        <v>18</v>
      </c>
      <c r="W114" s="66"/>
      <c r="X114" s="66"/>
      <c r="Y114" s="66"/>
      <c r="Z114" s="66"/>
      <c r="AA114" s="66"/>
      <c r="AB114" s="66"/>
      <c r="AC114" s="7" t="s">
        <v>1226</v>
      </c>
      <c r="AD114" s="7" t="s">
        <v>1219</v>
      </c>
      <c r="AE114" s="7" t="s">
        <v>1220</v>
      </c>
      <c r="AF114" s="10" t="s">
        <v>1221</v>
      </c>
      <c r="AG114" s="30" t="str">
        <f t="shared" si="1"/>
        <v>Non-blank</v>
      </c>
    </row>
    <row r="115" spans="1:33" s="28" customFormat="1" ht="30" x14ac:dyDescent="0.3">
      <c r="A115" s="93"/>
      <c r="B115" s="7" t="s">
        <v>296</v>
      </c>
      <c r="C115" s="7" t="s">
        <v>297</v>
      </c>
      <c r="D115" s="7" t="s">
        <v>703</v>
      </c>
      <c r="E115" s="7" t="s">
        <v>32</v>
      </c>
      <c r="F115" s="66"/>
      <c r="G115" s="66"/>
      <c r="H115" s="66"/>
      <c r="I115" s="66"/>
      <c r="J115" s="66"/>
      <c r="K115" s="66"/>
      <c r="L115" s="66"/>
      <c r="M115" s="66"/>
      <c r="N115" s="66">
        <v>2</v>
      </c>
      <c r="O115" s="66"/>
      <c r="P115" s="66"/>
      <c r="Q115" s="66"/>
      <c r="R115" s="66"/>
      <c r="S115" s="66"/>
      <c r="T115" s="66"/>
      <c r="U115" s="66"/>
      <c r="V115" s="66"/>
      <c r="W115" s="66"/>
      <c r="X115" s="66"/>
      <c r="Y115" s="66"/>
      <c r="Z115" s="66"/>
      <c r="AA115" s="66"/>
      <c r="AB115" s="66"/>
      <c r="AC115" s="7" t="s">
        <v>1215</v>
      </c>
      <c r="AD115" s="7" t="s">
        <v>1219</v>
      </c>
      <c r="AE115" s="7" t="s">
        <v>1224</v>
      </c>
      <c r="AF115" s="10" t="s">
        <v>1225</v>
      </c>
      <c r="AG115" s="30" t="str">
        <f t="shared" si="1"/>
        <v>Non-blank</v>
      </c>
    </row>
    <row r="116" spans="1:33" s="28" customFormat="1" ht="30" x14ac:dyDescent="0.3">
      <c r="A116" s="93"/>
      <c r="B116" s="7" t="s">
        <v>299</v>
      </c>
      <c r="C116" s="7" t="s">
        <v>300</v>
      </c>
      <c r="D116" s="7" t="s">
        <v>703</v>
      </c>
      <c r="E116" s="7" t="s">
        <v>32</v>
      </c>
      <c r="F116" s="66"/>
      <c r="G116" s="66"/>
      <c r="H116" s="66">
        <v>37</v>
      </c>
      <c r="I116" s="66"/>
      <c r="J116" s="66"/>
      <c r="K116" s="66"/>
      <c r="L116" s="66"/>
      <c r="M116" s="66"/>
      <c r="N116" s="66"/>
      <c r="O116" s="66"/>
      <c r="P116" s="66"/>
      <c r="Q116" s="66"/>
      <c r="R116" s="66"/>
      <c r="S116" s="66"/>
      <c r="T116" s="66"/>
      <c r="U116" s="66"/>
      <c r="V116" s="66"/>
      <c r="W116" s="66"/>
      <c r="X116" s="66"/>
      <c r="Y116" s="66"/>
      <c r="Z116" s="66"/>
      <c r="AA116" s="66"/>
      <c r="AB116" s="66"/>
      <c r="AC116" s="7"/>
      <c r="AD116" s="7"/>
      <c r="AE116" s="7" t="s">
        <v>2002</v>
      </c>
      <c r="AF116" s="10"/>
      <c r="AG116" s="30" t="str">
        <f t="shared" si="1"/>
        <v>Non-blank</v>
      </c>
    </row>
    <row r="117" spans="1:33" s="28" customFormat="1" ht="30" x14ac:dyDescent="0.3">
      <c r="A117" s="93"/>
      <c r="B117" s="7" t="s">
        <v>299</v>
      </c>
      <c r="C117" s="7" t="s">
        <v>300</v>
      </c>
      <c r="D117" s="7" t="s">
        <v>703</v>
      </c>
      <c r="E117" s="7" t="s">
        <v>32</v>
      </c>
      <c r="F117" s="66"/>
      <c r="G117" s="66"/>
      <c r="H117" s="66"/>
      <c r="I117" s="66"/>
      <c r="J117" s="66"/>
      <c r="K117" s="66"/>
      <c r="L117" s="66"/>
      <c r="M117" s="66">
        <v>28.000000000000004</v>
      </c>
      <c r="N117" s="66"/>
      <c r="O117" s="66"/>
      <c r="P117" s="66"/>
      <c r="Q117" s="66"/>
      <c r="R117" s="66"/>
      <c r="S117" s="66"/>
      <c r="T117" s="66"/>
      <c r="U117" s="66"/>
      <c r="V117" s="66"/>
      <c r="W117" s="66"/>
      <c r="X117" s="66"/>
      <c r="Y117" s="66"/>
      <c r="Z117" s="66"/>
      <c r="AA117" s="66"/>
      <c r="AB117" s="66"/>
      <c r="AC117" s="7"/>
      <c r="AD117" s="7"/>
      <c r="AE117" s="7" t="s">
        <v>1986</v>
      </c>
      <c r="AF117" s="10"/>
      <c r="AG117" s="30" t="str">
        <f t="shared" si="1"/>
        <v>Non-blank</v>
      </c>
    </row>
    <row r="118" spans="1:33" s="28" customFormat="1" ht="30" x14ac:dyDescent="0.3">
      <c r="A118" s="93"/>
      <c r="B118" s="7" t="s">
        <v>302</v>
      </c>
      <c r="C118" s="7" t="s">
        <v>303</v>
      </c>
      <c r="D118" s="7" t="s">
        <v>703</v>
      </c>
      <c r="E118" s="7" t="s">
        <v>32</v>
      </c>
      <c r="F118" s="66"/>
      <c r="G118" s="66"/>
      <c r="H118" s="66">
        <v>48</v>
      </c>
      <c r="I118" s="66"/>
      <c r="J118" s="66"/>
      <c r="K118" s="66"/>
      <c r="L118" s="66"/>
      <c r="M118" s="66"/>
      <c r="N118" s="66"/>
      <c r="O118" s="66"/>
      <c r="P118" s="66"/>
      <c r="Q118" s="66"/>
      <c r="R118" s="66"/>
      <c r="S118" s="66"/>
      <c r="T118" s="66"/>
      <c r="U118" s="66"/>
      <c r="V118" s="66"/>
      <c r="W118" s="66"/>
      <c r="X118" s="66"/>
      <c r="Y118" s="66"/>
      <c r="Z118" s="66"/>
      <c r="AA118" s="66"/>
      <c r="AB118" s="66"/>
      <c r="AC118" s="7"/>
      <c r="AD118" s="7"/>
      <c r="AE118" s="7" t="s">
        <v>2002</v>
      </c>
      <c r="AF118" s="10"/>
      <c r="AG118" s="30" t="str">
        <f t="shared" si="1"/>
        <v>Non-blank</v>
      </c>
    </row>
    <row r="119" spans="1:33" s="28" customFormat="1" ht="30" x14ac:dyDescent="0.3">
      <c r="A119" s="93"/>
      <c r="B119" s="7" t="s">
        <v>302</v>
      </c>
      <c r="C119" s="7" t="s">
        <v>303</v>
      </c>
      <c r="D119" s="7" t="s">
        <v>703</v>
      </c>
      <c r="E119" s="7" t="s">
        <v>32</v>
      </c>
      <c r="F119" s="66"/>
      <c r="G119" s="66"/>
      <c r="H119" s="66"/>
      <c r="I119" s="66"/>
      <c r="J119" s="66"/>
      <c r="K119" s="66"/>
      <c r="L119" s="66"/>
      <c r="M119" s="66">
        <v>31</v>
      </c>
      <c r="N119" s="66"/>
      <c r="O119" s="66"/>
      <c r="P119" s="66"/>
      <c r="Q119" s="66"/>
      <c r="R119" s="66"/>
      <c r="S119" s="66"/>
      <c r="T119" s="66"/>
      <c r="U119" s="66"/>
      <c r="V119" s="66"/>
      <c r="W119" s="66"/>
      <c r="X119" s="66"/>
      <c r="Y119" s="66"/>
      <c r="Z119" s="66"/>
      <c r="AA119" s="66"/>
      <c r="AB119" s="66"/>
      <c r="AC119" s="7"/>
      <c r="AD119" s="7"/>
      <c r="AE119" s="7" t="s">
        <v>1986</v>
      </c>
      <c r="AF119" s="10"/>
      <c r="AG119" s="30" t="str">
        <f t="shared" si="1"/>
        <v>Non-blank</v>
      </c>
    </row>
    <row r="120" spans="1:33" s="28" customFormat="1" ht="30" hidden="1" x14ac:dyDescent="0.3">
      <c r="A120" s="93"/>
      <c r="B120" s="7" t="s">
        <v>329</v>
      </c>
      <c r="C120" s="7" t="s">
        <v>305</v>
      </c>
      <c r="D120" s="7" t="s">
        <v>703</v>
      </c>
      <c r="E120" s="7" t="s">
        <v>32</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9"/>
      <c r="AG120" s="30" t="str">
        <f t="shared" si="1"/>
        <v>X</v>
      </c>
    </row>
    <row r="121" spans="1:33" s="28" customFormat="1" hidden="1" x14ac:dyDescent="0.3">
      <c r="A121" s="93"/>
      <c r="B121" s="7" t="s">
        <v>332</v>
      </c>
      <c r="C121" s="7" t="s">
        <v>306</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9"/>
      <c r="AG121" s="30" t="str">
        <f t="shared" si="1"/>
        <v>X</v>
      </c>
    </row>
    <row r="122" spans="1:33" s="28" customFormat="1" ht="45" hidden="1" x14ac:dyDescent="0.3">
      <c r="A122" s="93"/>
      <c r="B122" s="7" t="s">
        <v>334</v>
      </c>
      <c r="C122" s="7" t="s">
        <v>307</v>
      </c>
      <c r="D122" s="7" t="s">
        <v>703</v>
      </c>
      <c r="E122" s="7" t="s">
        <v>336</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45" hidden="1" x14ac:dyDescent="0.3">
      <c r="A123" s="93"/>
      <c r="B123" s="7" t="s">
        <v>338</v>
      </c>
      <c r="C123" s="7" t="s">
        <v>308</v>
      </c>
      <c r="D123" s="7" t="s">
        <v>703</v>
      </c>
      <c r="E123" s="7" t="s">
        <v>336</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45" hidden="1" x14ac:dyDescent="0.3">
      <c r="A124" s="93"/>
      <c r="B124" s="7" t="s">
        <v>340</v>
      </c>
      <c r="C124" s="7" t="s">
        <v>309</v>
      </c>
      <c r="D124" s="7" t="s">
        <v>703</v>
      </c>
      <c r="E124" s="7" t="s">
        <v>336</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9"/>
      <c r="AG124" s="30" t="str">
        <f t="shared" si="1"/>
        <v>X</v>
      </c>
    </row>
    <row r="125" spans="1:33" s="28" customFormat="1" ht="45" x14ac:dyDescent="0.3">
      <c r="A125" s="93"/>
      <c r="B125" s="7" t="s">
        <v>342</v>
      </c>
      <c r="C125" s="7" t="s">
        <v>310</v>
      </c>
      <c r="D125" s="7" t="s">
        <v>703</v>
      </c>
      <c r="E125" s="7" t="s">
        <v>336</v>
      </c>
      <c r="F125" s="66"/>
      <c r="G125" s="66"/>
      <c r="H125" s="66"/>
      <c r="I125" s="66"/>
      <c r="J125" s="66"/>
      <c r="K125" s="66"/>
      <c r="L125" s="66"/>
      <c r="M125" s="66"/>
      <c r="N125" s="66"/>
      <c r="O125" s="66"/>
      <c r="P125" s="66"/>
      <c r="Q125" s="66"/>
      <c r="R125" s="66"/>
      <c r="S125" s="66"/>
      <c r="T125" s="66"/>
      <c r="U125" s="66"/>
      <c r="V125" s="66">
        <v>0.22</v>
      </c>
      <c r="W125" s="66"/>
      <c r="X125" s="66"/>
      <c r="Y125" s="66"/>
      <c r="Z125" s="66"/>
      <c r="AA125" s="66"/>
      <c r="AB125" s="66"/>
      <c r="AC125" s="7" t="s">
        <v>1215</v>
      </c>
      <c r="AD125" s="7" t="s">
        <v>1219</v>
      </c>
      <c r="AE125" s="7" t="s">
        <v>1220</v>
      </c>
      <c r="AF125" s="10" t="s">
        <v>1221</v>
      </c>
      <c r="AG125" s="30" t="str">
        <f t="shared" si="1"/>
        <v>Non-blank</v>
      </c>
    </row>
    <row r="126" spans="1:33" s="28" customFormat="1" ht="45" hidden="1" x14ac:dyDescent="0.3">
      <c r="A126" s="93"/>
      <c r="B126" s="7" t="s">
        <v>344</v>
      </c>
      <c r="C126" s="7" t="s">
        <v>311</v>
      </c>
      <c r="D126" s="7" t="s">
        <v>703</v>
      </c>
      <c r="E126" s="7" t="s">
        <v>336</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9"/>
      <c r="AG126" s="30" t="str">
        <f t="shared" si="1"/>
        <v>X</v>
      </c>
    </row>
    <row r="127" spans="1:33" s="28" customFormat="1" ht="45" x14ac:dyDescent="0.3">
      <c r="A127" s="93"/>
      <c r="B127" s="7" t="s">
        <v>346</v>
      </c>
      <c r="C127" s="7" t="s">
        <v>312</v>
      </c>
      <c r="D127" s="7" t="s">
        <v>703</v>
      </c>
      <c r="E127" s="7" t="s">
        <v>336</v>
      </c>
      <c r="F127" s="66"/>
      <c r="G127" s="66"/>
      <c r="H127" s="66"/>
      <c r="I127" s="66"/>
      <c r="J127" s="66"/>
      <c r="K127" s="66"/>
      <c r="L127" s="66"/>
      <c r="M127" s="66"/>
      <c r="N127" s="66"/>
      <c r="O127" s="66"/>
      <c r="P127" s="66"/>
      <c r="Q127" s="66"/>
      <c r="R127" s="66"/>
      <c r="S127" s="66"/>
      <c r="T127" s="66"/>
      <c r="U127" s="66"/>
      <c r="V127" s="66">
        <v>3.3039999999999998</v>
      </c>
      <c r="W127" s="66"/>
      <c r="X127" s="66"/>
      <c r="Y127" s="66"/>
      <c r="Z127" s="66"/>
      <c r="AA127" s="66"/>
      <c r="AB127" s="66"/>
      <c r="AC127" s="7" t="s">
        <v>1215</v>
      </c>
      <c r="AD127" s="7" t="s">
        <v>1219</v>
      </c>
      <c r="AE127" s="7" t="s">
        <v>1220</v>
      </c>
      <c r="AF127" s="10" t="s">
        <v>1221</v>
      </c>
      <c r="AG127" s="30" t="str">
        <f t="shared" si="1"/>
        <v>Non-blank</v>
      </c>
    </row>
    <row r="128" spans="1:33" s="28" customFormat="1" ht="45" x14ac:dyDescent="0.3">
      <c r="A128" s="93"/>
      <c r="B128" s="7" t="s">
        <v>348</v>
      </c>
      <c r="C128" s="7" t="s">
        <v>313</v>
      </c>
      <c r="D128" s="7" t="s">
        <v>703</v>
      </c>
      <c r="E128" s="7" t="s">
        <v>336</v>
      </c>
      <c r="F128" s="66"/>
      <c r="G128" s="66"/>
      <c r="H128" s="66"/>
      <c r="I128" s="66"/>
      <c r="J128" s="66"/>
      <c r="K128" s="66"/>
      <c r="L128" s="66"/>
      <c r="M128" s="66"/>
      <c r="N128" s="66"/>
      <c r="O128" s="66"/>
      <c r="P128" s="66"/>
      <c r="Q128" s="66">
        <v>3.8</v>
      </c>
      <c r="R128" s="66"/>
      <c r="S128" s="66"/>
      <c r="T128" s="66"/>
      <c r="U128" s="66"/>
      <c r="V128" s="66"/>
      <c r="W128" s="66"/>
      <c r="X128" s="66"/>
      <c r="Y128" s="66"/>
      <c r="Z128" s="66"/>
      <c r="AA128" s="66"/>
      <c r="AB128" s="66"/>
      <c r="AC128" s="7" t="s">
        <v>1215</v>
      </c>
      <c r="AD128" s="7" t="s">
        <v>1219</v>
      </c>
      <c r="AE128" s="7" t="s">
        <v>1224</v>
      </c>
      <c r="AF128" s="10" t="s">
        <v>1225</v>
      </c>
      <c r="AG128" s="30" t="str">
        <f t="shared" si="1"/>
        <v>Non-blank</v>
      </c>
    </row>
    <row r="129" spans="1:33" s="28" customFormat="1" ht="45" x14ac:dyDescent="0.3">
      <c r="A129" s="93"/>
      <c r="B129" s="7" t="s">
        <v>350</v>
      </c>
      <c r="C129" s="7" t="s">
        <v>314</v>
      </c>
      <c r="D129" s="7" t="s">
        <v>703</v>
      </c>
      <c r="E129" s="7" t="s">
        <v>336</v>
      </c>
      <c r="F129" s="66"/>
      <c r="G129" s="66"/>
      <c r="H129" s="66"/>
      <c r="I129" s="66"/>
      <c r="J129" s="66"/>
      <c r="K129" s="66"/>
      <c r="L129" s="66"/>
      <c r="M129" s="66"/>
      <c r="N129" s="66"/>
      <c r="O129" s="66"/>
      <c r="P129" s="66">
        <v>11.236534298630136</v>
      </c>
      <c r="Q129" s="66"/>
      <c r="R129" s="66"/>
      <c r="S129" s="66"/>
      <c r="T129" s="66"/>
      <c r="U129" s="66">
        <v>13.876790230136987</v>
      </c>
      <c r="V129" s="66"/>
      <c r="W129" s="66"/>
      <c r="X129" s="66"/>
      <c r="Y129" s="66"/>
      <c r="Z129" s="66"/>
      <c r="AA129" s="66"/>
      <c r="AB129" s="66"/>
      <c r="AC129" s="7"/>
      <c r="AD129" s="7"/>
      <c r="AE129" s="7" t="s">
        <v>2012</v>
      </c>
      <c r="AF129" s="10" t="s">
        <v>2013</v>
      </c>
      <c r="AG129" s="30" t="str">
        <f t="shared" si="1"/>
        <v>Non-blank</v>
      </c>
    </row>
    <row r="130" spans="1:33" s="28" customFormat="1" ht="45" x14ac:dyDescent="0.3">
      <c r="A130" s="93"/>
      <c r="B130" s="7" t="s">
        <v>354</v>
      </c>
      <c r="C130" s="7" t="s">
        <v>315</v>
      </c>
      <c r="D130" s="7" t="s">
        <v>703</v>
      </c>
      <c r="E130" s="7" t="s">
        <v>336</v>
      </c>
      <c r="F130" s="66"/>
      <c r="G130" s="66"/>
      <c r="H130" s="66"/>
      <c r="I130" s="66"/>
      <c r="J130" s="66"/>
      <c r="K130" s="66"/>
      <c r="L130" s="66"/>
      <c r="M130" s="66"/>
      <c r="N130" s="66"/>
      <c r="O130" s="66"/>
      <c r="P130" s="66">
        <v>6.6857379068493152</v>
      </c>
      <c r="Q130" s="66"/>
      <c r="R130" s="66"/>
      <c r="S130" s="66"/>
      <c r="T130" s="66"/>
      <c r="U130" s="66">
        <v>8.3732080931506854</v>
      </c>
      <c r="V130" s="66"/>
      <c r="W130" s="66"/>
      <c r="X130" s="66"/>
      <c r="Y130" s="66"/>
      <c r="Z130" s="66"/>
      <c r="AA130" s="66"/>
      <c r="AB130" s="66"/>
      <c r="AC130" s="7" t="s">
        <v>2016</v>
      </c>
      <c r="AD130" s="7"/>
      <c r="AE130" s="7" t="s">
        <v>2012</v>
      </c>
      <c r="AF130" s="10" t="s">
        <v>2013</v>
      </c>
      <c r="AG130" s="30" t="str">
        <f t="shared" si="1"/>
        <v>Non-blank</v>
      </c>
    </row>
    <row r="131" spans="1:33" s="28" customFormat="1" ht="45" x14ac:dyDescent="0.3">
      <c r="A131" s="93"/>
      <c r="B131" s="7" t="s">
        <v>2034</v>
      </c>
      <c r="C131" s="7" t="s">
        <v>316</v>
      </c>
      <c r="D131" s="7" t="s">
        <v>703</v>
      </c>
      <c r="E131" s="7" t="s">
        <v>336</v>
      </c>
      <c r="F131" s="66"/>
      <c r="G131" s="66"/>
      <c r="H131" s="66"/>
      <c r="I131" s="66"/>
      <c r="J131" s="66"/>
      <c r="K131" s="66"/>
      <c r="L131" s="66"/>
      <c r="M131" s="66"/>
      <c r="N131" s="66"/>
      <c r="O131" s="66"/>
      <c r="P131" s="66">
        <v>4.5507963917808221</v>
      </c>
      <c r="Q131" s="66"/>
      <c r="R131" s="66"/>
      <c r="S131" s="66"/>
      <c r="T131" s="66"/>
      <c r="U131" s="66">
        <v>5.5035821369863012</v>
      </c>
      <c r="V131" s="66"/>
      <c r="W131" s="66"/>
      <c r="X131" s="66"/>
      <c r="Y131" s="66"/>
      <c r="Z131" s="66"/>
      <c r="AA131" s="66"/>
      <c r="AB131" s="66"/>
      <c r="AC131" s="7" t="s">
        <v>2017</v>
      </c>
      <c r="AD131" s="7"/>
      <c r="AE131" s="7" t="s">
        <v>2012</v>
      </c>
      <c r="AF131" s="10" t="s">
        <v>2013</v>
      </c>
      <c r="AG131" s="30" t="str">
        <f t="shared" si="1"/>
        <v>Non-blank</v>
      </c>
    </row>
    <row r="132" spans="1:33" s="28" customFormat="1" ht="16.8" hidden="1" x14ac:dyDescent="0.3">
      <c r="A132" s="93"/>
      <c r="B132" s="7" t="s">
        <v>358</v>
      </c>
      <c r="C132" s="7" t="s">
        <v>317</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16.8" x14ac:dyDescent="0.3">
      <c r="A133" s="93"/>
      <c r="B133" s="7" t="s">
        <v>361</v>
      </c>
      <c r="C133" s="7" t="s">
        <v>318</v>
      </c>
      <c r="D133" s="7" t="s">
        <v>703</v>
      </c>
      <c r="E133" s="7" t="s">
        <v>114</v>
      </c>
      <c r="F133" s="66"/>
      <c r="G133" s="66"/>
      <c r="H133" s="66"/>
      <c r="I133" s="66"/>
      <c r="J133" s="66"/>
      <c r="K133" s="66"/>
      <c r="L133" s="66"/>
      <c r="M133" s="66"/>
      <c r="N133" s="66"/>
      <c r="O133" s="66"/>
      <c r="P133" s="66">
        <v>9.8000000000000007</v>
      </c>
      <c r="Q133" s="66"/>
      <c r="R133" s="66"/>
      <c r="S133" s="66"/>
      <c r="T133" s="66"/>
      <c r="U133" s="66">
        <v>10.4</v>
      </c>
      <c r="V133" s="66"/>
      <c r="W133" s="66"/>
      <c r="X133" s="66"/>
      <c r="Y133" s="66"/>
      <c r="Z133" s="66"/>
      <c r="AA133" s="66"/>
      <c r="AB133" s="66"/>
      <c r="AC133" s="7"/>
      <c r="AD133" s="7"/>
      <c r="AE133" s="7" t="s">
        <v>2012</v>
      </c>
      <c r="AF133" s="10" t="s">
        <v>2013</v>
      </c>
      <c r="AG133" s="30" t="str">
        <f t="shared" ref="AG133:AG196" si="2">IF(COUNTA(F133:AB133)=0,"X","Non-blank")</f>
        <v>Non-blank</v>
      </c>
    </row>
    <row r="134" spans="1:33" s="28" customFormat="1" ht="16.8" x14ac:dyDescent="0.3">
      <c r="A134" s="93"/>
      <c r="B134" s="7" t="s">
        <v>363</v>
      </c>
      <c r="C134" s="7" t="s">
        <v>319</v>
      </c>
      <c r="D134" s="7" t="s">
        <v>703</v>
      </c>
      <c r="E134" s="7" t="s">
        <v>114</v>
      </c>
      <c r="F134" s="66"/>
      <c r="G134" s="66"/>
      <c r="H134" s="66"/>
      <c r="I134" s="66"/>
      <c r="J134" s="66"/>
      <c r="K134" s="66"/>
      <c r="L134" s="66"/>
      <c r="M134" s="66"/>
      <c r="N134" s="66"/>
      <c r="O134" s="66"/>
      <c r="P134" s="66">
        <v>9.8000000000000007</v>
      </c>
      <c r="Q134" s="66"/>
      <c r="R134" s="66"/>
      <c r="S134" s="66"/>
      <c r="T134" s="66"/>
      <c r="U134" s="66">
        <v>10.199999999999999</v>
      </c>
      <c r="V134" s="66"/>
      <c r="W134" s="66"/>
      <c r="X134" s="66"/>
      <c r="Y134" s="66"/>
      <c r="Z134" s="66"/>
      <c r="AA134" s="66"/>
      <c r="AB134" s="66"/>
      <c r="AC134" s="7"/>
      <c r="AD134" s="7"/>
      <c r="AE134" s="7" t="s">
        <v>2012</v>
      </c>
      <c r="AF134" s="10" t="s">
        <v>2013</v>
      </c>
      <c r="AG134" s="30" t="str">
        <f t="shared" si="2"/>
        <v>Non-blank</v>
      </c>
    </row>
    <row r="135" spans="1:33" s="28" customFormat="1" ht="16.8" hidden="1" x14ac:dyDescent="0.3">
      <c r="A135" s="93"/>
      <c r="B135" s="7" t="s">
        <v>365</v>
      </c>
      <c r="C135" s="7" t="s">
        <v>320</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10"/>
      <c r="AG135" s="30" t="str">
        <f t="shared" si="2"/>
        <v>X</v>
      </c>
    </row>
    <row r="136" spans="1:33" s="28" customFormat="1" ht="30" x14ac:dyDescent="0.3">
      <c r="A136" s="93"/>
      <c r="B136" s="7" t="s">
        <v>367</v>
      </c>
      <c r="C136" s="7" t="s">
        <v>321</v>
      </c>
      <c r="D136" s="7" t="s">
        <v>703</v>
      </c>
      <c r="E136" s="7" t="s">
        <v>114</v>
      </c>
      <c r="F136" s="66"/>
      <c r="G136" s="66"/>
      <c r="H136" s="66"/>
      <c r="I136" s="66"/>
      <c r="J136" s="66"/>
      <c r="K136" s="66"/>
      <c r="L136" s="66"/>
      <c r="M136" s="66"/>
      <c r="N136" s="66"/>
      <c r="O136" s="66"/>
      <c r="P136" s="66">
        <v>7.6</v>
      </c>
      <c r="Q136" s="66"/>
      <c r="R136" s="66"/>
      <c r="S136" s="66"/>
      <c r="T136" s="66"/>
      <c r="U136" s="66">
        <v>8</v>
      </c>
      <c r="V136" s="66"/>
      <c r="W136" s="66"/>
      <c r="X136" s="66"/>
      <c r="Y136" s="66"/>
      <c r="Z136" s="66"/>
      <c r="AA136" s="66"/>
      <c r="AB136" s="66"/>
      <c r="AC136" s="7"/>
      <c r="AD136" s="7"/>
      <c r="AE136" s="7" t="s">
        <v>2012</v>
      </c>
      <c r="AF136" s="10" t="s">
        <v>2013</v>
      </c>
      <c r="AG136" s="30" t="str">
        <f t="shared" si="2"/>
        <v>Non-blank</v>
      </c>
    </row>
    <row r="137" spans="1:33" s="28" customFormat="1" hidden="1" x14ac:dyDescent="0.3">
      <c r="A137" s="93"/>
      <c r="B137" s="7" t="s">
        <v>369</v>
      </c>
      <c r="C137" s="7" t="s">
        <v>322</v>
      </c>
      <c r="D137" s="7" t="s">
        <v>703</v>
      </c>
      <c r="E137" s="7" t="s">
        <v>114</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16.8" x14ac:dyDescent="0.3">
      <c r="A138" s="93"/>
      <c r="B138" s="7" t="s">
        <v>371</v>
      </c>
      <c r="C138" s="7" t="s">
        <v>323</v>
      </c>
      <c r="D138" s="7" t="s">
        <v>703</v>
      </c>
      <c r="E138" s="7" t="s">
        <v>114</v>
      </c>
      <c r="F138" s="66"/>
      <c r="G138" s="66"/>
      <c r="H138" s="66"/>
      <c r="I138" s="66"/>
      <c r="J138" s="66"/>
      <c r="K138" s="66"/>
      <c r="L138" s="66"/>
      <c r="M138" s="66"/>
      <c r="N138" s="66"/>
      <c r="O138" s="66"/>
      <c r="P138" s="66">
        <v>15.5</v>
      </c>
      <c r="Q138" s="66"/>
      <c r="R138" s="66"/>
      <c r="S138" s="66"/>
      <c r="T138" s="66"/>
      <c r="U138" s="66">
        <v>15.8</v>
      </c>
      <c r="V138" s="66"/>
      <c r="W138" s="66"/>
      <c r="X138" s="66"/>
      <c r="Y138" s="66"/>
      <c r="Z138" s="66"/>
      <c r="AA138" s="66"/>
      <c r="AB138" s="66"/>
      <c r="AC138" s="7"/>
      <c r="AD138" s="7"/>
      <c r="AE138" s="7" t="s">
        <v>2012</v>
      </c>
      <c r="AF138" s="10" t="s">
        <v>2013</v>
      </c>
      <c r="AG138" s="30" t="str">
        <f t="shared" si="2"/>
        <v>Non-blank</v>
      </c>
    </row>
    <row r="139" spans="1:33" s="28" customFormat="1" ht="16.8" x14ac:dyDescent="0.3">
      <c r="A139" s="93"/>
      <c r="B139" s="7" t="s">
        <v>373</v>
      </c>
      <c r="C139" s="7" t="s">
        <v>324</v>
      </c>
      <c r="D139" s="7" t="s">
        <v>703</v>
      </c>
      <c r="E139" s="7" t="s">
        <v>114</v>
      </c>
      <c r="F139" s="66"/>
      <c r="G139" s="66"/>
      <c r="H139" s="66"/>
      <c r="I139" s="66"/>
      <c r="J139" s="66"/>
      <c r="K139" s="66"/>
      <c r="L139" s="66"/>
      <c r="M139" s="66"/>
      <c r="N139" s="66"/>
      <c r="O139" s="66"/>
      <c r="P139" s="66">
        <v>15.5</v>
      </c>
      <c r="Q139" s="66"/>
      <c r="R139" s="66"/>
      <c r="S139" s="66"/>
      <c r="T139" s="66"/>
      <c r="U139" s="66">
        <v>15.8</v>
      </c>
      <c r="V139" s="66"/>
      <c r="W139" s="66"/>
      <c r="X139" s="66"/>
      <c r="Y139" s="66"/>
      <c r="Z139" s="66"/>
      <c r="AA139" s="66"/>
      <c r="AB139" s="66"/>
      <c r="AC139" s="7" t="s">
        <v>2014</v>
      </c>
      <c r="AD139" s="7"/>
      <c r="AE139" s="7" t="s">
        <v>2012</v>
      </c>
      <c r="AF139" s="10" t="s">
        <v>2013</v>
      </c>
      <c r="AG139" s="30" t="str">
        <f t="shared" si="2"/>
        <v>Non-blank</v>
      </c>
    </row>
    <row r="140" spans="1:33" s="28" customFormat="1" ht="30" hidden="1" x14ac:dyDescent="0.3">
      <c r="A140" s="93"/>
      <c r="B140" s="7" t="s">
        <v>375</v>
      </c>
      <c r="C140" s="7" t="s">
        <v>325</v>
      </c>
      <c r="D140" s="7" t="s">
        <v>703</v>
      </c>
      <c r="E140" s="7" t="s">
        <v>114</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16.8" x14ac:dyDescent="0.3">
      <c r="A141" s="93"/>
      <c r="B141" s="7" t="s">
        <v>377</v>
      </c>
      <c r="C141" s="7" t="s">
        <v>326</v>
      </c>
      <c r="D141" s="7" t="s">
        <v>703</v>
      </c>
      <c r="E141" s="7" t="s">
        <v>114</v>
      </c>
      <c r="F141" s="66"/>
      <c r="G141" s="66"/>
      <c r="H141" s="66"/>
      <c r="I141" s="66"/>
      <c r="J141" s="66"/>
      <c r="K141" s="66"/>
      <c r="L141" s="66"/>
      <c r="M141" s="66"/>
      <c r="N141" s="66"/>
      <c r="O141" s="66"/>
      <c r="P141" s="66">
        <v>5.0999999999999996</v>
      </c>
      <c r="Q141" s="66"/>
      <c r="R141" s="66"/>
      <c r="S141" s="66"/>
      <c r="T141" s="66"/>
      <c r="U141" s="66">
        <v>5.5</v>
      </c>
      <c r="V141" s="66"/>
      <c r="W141" s="66"/>
      <c r="X141" s="66"/>
      <c r="Y141" s="66"/>
      <c r="Z141" s="66"/>
      <c r="AA141" s="66"/>
      <c r="AB141" s="66"/>
      <c r="AC141" s="7"/>
      <c r="AD141" s="7"/>
      <c r="AE141" s="7" t="s">
        <v>2012</v>
      </c>
      <c r="AF141" s="10" t="s">
        <v>2013</v>
      </c>
      <c r="AG141" s="30" t="str">
        <f t="shared" si="2"/>
        <v>Non-blank</v>
      </c>
    </row>
    <row r="142" spans="1:33" s="28" customFormat="1" ht="16.8" x14ac:dyDescent="0.3">
      <c r="A142" s="93"/>
      <c r="B142" s="7" t="s">
        <v>378</v>
      </c>
      <c r="C142" s="7" t="s">
        <v>327</v>
      </c>
      <c r="D142" s="7" t="s">
        <v>703</v>
      </c>
      <c r="E142" s="7" t="s">
        <v>114</v>
      </c>
      <c r="F142" s="66"/>
      <c r="G142" s="66"/>
      <c r="H142" s="66"/>
      <c r="I142" s="66"/>
      <c r="J142" s="66"/>
      <c r="K142" s="66"/>
      <c r="L142" s="66"/>
      <c r="M142" s="66"/>
      <c r="N142" s="66"/>
      <c r="O142" s="66"/>
      <c r="P142" s="66">
        <v>2.5</v>
      </c>
      <c r="Q142" s="66"/>
      <c r="R142" s="66"/>
      <c r="S142" s="66"/>
      <c r="T142" s="66"/>
      <c r="U142" s="66">
        <v>2.9</v>
      </c>
      <c r="V142" s="66"/>
      <c r="W142" s="66"/>
      <c r="X142" s="66"/>
      <c r="Y142" s="66"/>
      <c r="Z142" s="66"/>
      <c r="AA142" s="66"/>
      <c r="AB142" s="66"/>
      <c r="AC142" s="7"/>
      <c r="AD142" s="7"/>
      <c r="AE142" s="7" t="s">
        <v>2012</v>
      </c>
      <c r="AF142" s="10" t="s">
        <v>2013</v>
      </c>
      <c r="AG142" s="30" t="str">
        <f t="shared" si="2"/>
        <v>Non-blank</v>
      </c>
    </row>
    <row r="143" spans="1:33" s="28" customFormat="1" ht="16.8" x14ac:dyDescent="0.3">
      <c r="A143" s="93"/>
      <c r="B143" s="7" t="s">
        <v>379</v>
      </c>
      <c r="C143" s="7" t="s">
        <v>328</v>
      </c>
      <c r="D143" s="7" t="s">
        <v>703</v>
      </c>
      <c r="E143" s="7" t="s">
        <v>114</v>
      </c>
      <c r="F143" s="66"/>
      <c r="G143" s="66"/>
      <c r="H143" s="66"/>
      <c r="I143" s="66"/>
      <c r="J143" s="66"/>
      <c r="K143" s="66"/>
      <c r="L143" s="66"/>
      <c r="M143" s="66"/>
      <c r="N143" s="66"/>
      <c r="O143" s="66"/>
      <c r="P143" s="66">
        <v>7.6</v>
      </c>
      <c r="Q143" s="66"/>
      <c r="R143" s="66"/>
      <c r="S143" s="66"/>
      <c r="T143" s="66"/>
      <c r="U143" s="66">
        <v>8</v>
      </c>
      <c r="V143" s="66"/>
      <c r="W143" s="66"/>
      <c r="X143" s="66"/>
      <c r="Y143" s="66"/>
      <c r="Z143" s="66"/>
      <c r="AA143" s="66"/>
      <c r="AB143" s="66"/>
      <c r="AC143" s="7"/>
      <c r="AD143" s="7"/>
      <c r="AE143" s="7" t="s">
        <v>2012</v>
      </c>
      <c r="AF143" s="10" t="s">
        <v>2013</v>
      </c>
      <c r="AG143" s="30" t="str">
        <f t="shared" si="2"/>
        <v>Non-blank</v>
      </c>
    </row>
    <row r="144" spans="1:33" s="28" customFormat="1" ht="16.8" x14ac:dyDescent="0.3">
      <c r="A144" s="93"/>
      <c r="B144" s="7" t="s">
        <v>380</v>
      </c>
      <c r="C144" s="7" t="s">
        <v>330</v>
      </c>
      <c r="D144" s="7" t="s">
        <v>703</v>
      </c>
      <c r="E144" s="7" t="s">
        <v>114</v>
      </c>
      <c r="F144" s="66"/>
      <c r="G144" s="66"/>
      <c r="H144" s="66"/>
      <c r="I144" s="66"/>
      <c r="J144" s="66"/>
      <c r="K144" s="66"/>
      <c r="L144" s="66"/>
      <c r="M144" s="66"/>
      <c r="N144" s="66"/>
      <c r="O144" s="66"/>
      <c r="P144" s="66">
        <v>15.5</v>
      </c>
      <c r="Q144" s="66"/>
      <c r="R144" s="66"/>
      <c r="S144" s="66"/>
      <c r="T144" s="66"/>
      <c r="U144" s="66">
        <v>15.5</v>
      </c>
      <c r="V144" s="66"/>
      <c r="W144" s="66"/>
      <c r="X144" s="66"/>
      <c r="Y144" s="66"/>
      <c r="Z144" s="66"/>
      <c r="AA144" s="66"/>
      <c r="AB144" s="66"/>
      <c r="AC144" s="7" t="s">
        <v>2015</v>
      </c>
      <c r="AD144" s="7"/>
      <c r="AE144" s="7" t="s">
        <v>2012</v>
      </c>
      <c r="AF144" s="10" t="s">
        <v>2013</v>
      </c>
      <c r="AG144" s="30" t="str">
        <f t="shared" si="2"/>
        <v>Non-blank</v>
      </c>
    </row>
    <row r="145" spans="1:33" s="28" customFormat="1" ht="16.8" x14ac:dyDescent="0.3">
      <c r="A145" s="93"/>
      <c r="B145" s="7" t="s">
        <v>381</v>
      </c>
      <c r="C145" s="7" t="s">
        <v>333</v>
      </c>
      <c r="D145" s="7" t="s">
        <v>703</v>
      </c>
      <c r="E145" s="7" t="s">
        <v>109</v>
      </c>
      <c r="F145" s="66"/>
      <c r="G145" s="66"/>
      <c r="H145" s="66"/>
      <c r="I145" s="66"/>
      <c r="J145" s="66"/>
      <c r="K145" s="66"/>
      <c r="L145" s="66"/>
      <c r="M145" s="66"/>
      <c r="N145" s="66"/>
      <c r="O145" s="66"/>
      <c r="P145" s="66">
        <v>223148</v>
      </c>
      <c r="Q145" s="66"/>
      <c r="R145" s="66"/>
      <c r="S145" s="66"/>
      <c r="T145" s="66"/>
      <c r="U145" s="66">
        <v>325649</v>
      </c>
      <c r="V145" s="66"/>
      <c r="W145" s="66"/>
      <c r="X145" s="66"/>
      <c r="Y145" s="66"/>
      <c r="Z145" s="66"/>
      <c r="AA145" s="66"/>
      <c r="AB145" s="66"/>
      <c r="AC145" s="7"/>
      <c r="AD145" s="7"/>
      <c r="AE145" s="7" t="s">
        <v>2012</v>
      </c>
      <c r="AF145" s="10" t="s">
        <v>2013</v>
      </c>
      <c r="AG145" s="30" t="str">
        <f t="shared" si="2"/>
        <v>Non-blank</v>
      </c>
    </row>
    <row r="146" spans="1:33" s="28" customFormat="1" ht="16.8" x14ac:dyDescent="0.3">
      <c r="A146" s="93"/>
      <c r="B146" s="7" t="s">
        <v>383</v>
      </c>
      <c r="C146" s="7" t="s">
        <v>335</v>
      </c>
      <c r="D146" s="7" t="s">
        <v>703</v>
      </c>
      <c r="E146" s="7" t="s">
        <v>109</v>
      </c>
      <c r="F146" s="66"/>
      <c r="G146" s="66"/>
      <c r="H146" s="66"/>
      <c r="I146" s="66"/>
      <c r="J146" s="66"/>
      <c r="K146" s="66"/>
      <c r="L146" s="66"/>
      <c r="M146" s="66"/>
      <c r="N146" s="66"/>
      <c r="O146" s="66"/>
      <c r="P146" s="66">
        <v>11437</v>
      </c>
      <c r="Q146" s="66"/>
      <c r="R146" s="66"/>
      <c r="S146" s="66"/>
      <c r="T146" s="66"/>
      <c r="U146" s="66">
        <v>14458</v>
      </c>
      <c r="V146" s="66"/>
      <c r="W146" s="66"/>
      <c r="X146" s="66"/>
      <c r="Y146" s="66"/>
      <c r="Z146" s="66"/>
      <c r="AA146" s="66"/>
      <c r="AB146" s="66"/>
      <c r="AC146" s="7"/>
      <c r="AD146" s="7"/>
      <c r="AE146" s="7" t="s">
        <v>2012</v>
      </c>
      <c r="AF146" s="10" t="s">
        <v>2013</v>
      </c>
      <c r="AG146" s="30" t="str">
        <f t="shared" si="2"/>
        <v>Non-blank</v>
      </c>
    </row>
    <row r="147" spans="1:33" s="28" customFormat="1" ht="30" hidden="1" x14ac:dyDescent="0.3">
      <c r="A147" s="93"/>
      <c r="B147" s="7" t="s">
        <v>384</v>
      </c>
      <c r="C147" s="7" t="s">
        <v>339</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10"/>
      <c r="AG147" s="30" t="str">
        <f t="shared" si="2"/>
        <v>X</v>
      </c>
    </row>
    <row r="148" spans="1:33" s="28" customFormat="1" ht="30" x14ac:dyDescent="0.3">
      <c r="A148" s="93"/>
      <c r="B148" s="7" t="s">
        <v>385</v>
      </c>
      <c r="C148" s="7" t="s">
        <v>341</v>
      </c>
      <c r="D148" s="7" t="s">
        <v>703</v>
      </c>
      <c r="E148" s="7" t="s">
        <v>109</v>
      </c>
      <c r="F148" s="66"/>
      <c r="G148" s="66"/>
      <c r="H148" s="66"/>
      <c r="I148" s="66"/>
      <c r="J148" s="66"/>
      <c r="K148" s="66"/>
      <c r="L148" s="66"/>
      <c r="M148" s="66"/>
      <c r="N148" s="66"/>
      <c r="O148" s="66"/>
      <c r="P148" s="66">
        <v>1039790</v>
      </c>
      <c r="Q148" s="66"/>
      <c r="R148" s="66"/>
      <c r="S148" s="66"/>
      <c r="T148" s="66"/>
      <c r="U148" s="66">
        <v>1336682</v>
      </c>
      <c r="V148" s="66"/>
      <c r="W148" s="66"/>
      <c r="X148" s="66"/>
      <c r="Y148" s="66"/>
      <c r="Z148" s="66"/>
      <c r="AA148" s="66"/>
      <c r="AB148" s="66"/>
      <c r="AC148" s="7"/>
      <c r="AD148" s="7"/>
      <c r="AE148" s="7" t="s">
        <v>2012</v>
      </c>
      <c r="AF148" s="10" t="s">
        <v>2013</v>
      </c>
      <c r="AG148" s="30" t="str">
        <f t="shared" si="2"/>
        <v>Non-blank</v>
      </c>
    </row>
    <row r="149" spans="1:33" s="28" customFormat="1" ht="16.8" x14ac:dyDescent="0.3">
      <c r="A149" s="93"/>
      <c r="B149" s="7" t="s">
        <v>386</v>
      </c>
      <c r="C149" s="7" t="s">
        <v>343</v>
      </c>
      <c r="D149" s="7" t="s">
        <v>703</v>
      </c>
      <c r="E149" s="7" t="s">
        <v>109</v>
      </c>
      <c r="F149" s="66"/>
      <c r="G149" s="66"/>
      <c r="H149" s="66"/>
      <c r="I149" s="66"/>
      <c r="J149" s="66"/>
      <c r="K149" s="66"/>
      <c r="L149" s="66"/>
      <c r="M149" s="66"/>
      <c r="N149" s="66"/>
      <c r="O149" s="66"/>
      <c r="P149" s="66">
        <v>87370</v>
      </c>
      <c r="Q149" s="66"/>
      <c r="R149" s="66"/>
      <c r="S149" s="66"/>
      <c r="T149" s="66"/>
      <c r="U149" s="66">
        <v>99505</v>
      </c>
      <c r="V149" s="66"/>
      <c r="W149" s="66"/>
      <c r="X149" s="66"/>
      <c r="Y149" s="66"/>
      <c r="Z149" s="66"/>
      <c r="AA149" s="66"/>
      <c r="AB149" s="66"/>
      <c r="AC149" s="7"/>
      <c r="AD149" s="7"/>
      <c r="AE149" s="7" t="s">
        <v>2012</v>
      </c>
      <c r="AF149" s="10" t="s">
        <v>2013</v>
      </c>
      <c r="AG149" s="30" t="str">
        <f t="shared" si="2"/>
        <v>Non-blank</v>
      </c>
    </row>
    <row r="150" spans="1:33" s="28" customFormat="1" hidden="1" x14ac:dyDescent="0.3">
      <c r="A150" s="93"/>
      <c r="B150" s="7" t="s">
        <v>387</v>
      </c>
      <c r="C150" s="7" t="s">
        <v>345</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30" hidden="1" x14ac:dyDescent="0.3">
      <c r="A151" s="93"/>
      <c r="B151" s="7" t="s">
        <v>388</v>
      </c>
      <c r="C151" s="7" t="s">
        <v>347</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16.8" hidden="1" x14ac:dyDescent="0.3">
      <c r="A152" s="93"/>
      <c r="B152" s="7" t="s">
        <v>389</v>
      </c>
      <c r="C152" s="7" t="s">
        <v>349</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10"/>
      <c r="AG152" s="30" t="str">
        <f t="shared" si="2"/>
        <v>X</v>
      </c>
    </row>
    <row r="153" spans="1:33" s="28" customFormat="1" ht="30" hidden="1" x14ac:dyDescent="0.3">
      <c r="A153" s="93"/>
      <c r="B153" s="7" t="s">
        <v>391</v>
      </c>
      <c r="C153" s="7" t="s">
        <v>351</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hidden="1" x14ac:dyDescent="0.3">
      <c r="A154" s="93"/>
      <c r="B154" s="7" t="s">
        <v>392</v>
      </c>
      <c r="C154" s="7" t="s">
        <v>355</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hidden="1" x14ac:dyDescent="0.3">
      <c r="A155" s="93"/>
      <c r="B155" s="7" t="s">
        <v>393</v>
      </c>
      <c r="C155" s="7" t="s">
        <v>357</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30" hidden="1" x14ac:dyDescent="0.3">
      <c r="A156" s="93"/>
      <c r="B156" s="7" t="s">
        <v>394</v>
      </c>
      <c r="C156" s="7" t="s">
        <v>359</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hidden="1" x14ac:dyDescent="0.3">
      <c r="A157" s="93"/>
      <c r="B157" s="7" t="s">
        <v>395</v>
      </c>
      <c r="C157" s="7" t="s">
        <v>362</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hidden="1" x14ac:dyDescent="0.3">
      <c r="A158" s="93"/>
      <c r="B158" s="7" t="s">
        <v>396</v>
      </c>
      <c r="C158" s="7" t="s">
        <v>364</v>
      </c>
      <c r="D158" s="7" t="s">
        <v>703</v>
      </c>
      <c r="E158" s="7" t="s">
        <v>109</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30" hidden="1" x14ac:dyDescent="0.3">
      <c r="A159" s="93"/>
      <c r="B159" s="7" t="s">
        <v>397</v>
      </c>
      <c r="C159" s="7" t="s">
        <v>366</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c r="B160" s="7" t="s">
        <v>398</v>
      </c>
      <c r="C160" s="7" t="s">
        <v>368</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399</v>
      </c>
      <c r="C161" s="7" t="s">
        <v>370</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16.8" hidden="1" x14ac:dyDescent="0.3">
      <c r="A162" s="93"/>
      <c r="B162" s="7" t="s">
        <v>400</v>
      </c>
      <c r="C162" s="7" t="s">
        <v>372</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10"/>
      <c r="AG162" s="30" t="str">
        <f t="shared" si="2"/>
        <v>X</v>
      </c>
    </row>
    <row r="163" spans="1:33" s="28" customFormat="1" ht="30" hidden="1" x14ac:dyDescent="0.3">
      <c r="A163" s="93"/>
      <c r="B163" s="7" t="s">
        <v>401</v>
      </c>
      <c r="C163" s="7" t="s">
        <v>374</v>
      </c>
      <c r="D163" s="7" t="s">
        <v>703</v>
      </c>
      <c r="E163" s="7" t="s">
        <v>32</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16.8" hidden="1" x14ac:dyDescent="0.3">
      <c r="A164" s="93"/>
      <c r="B164" s="7" t="s">
        <v>402</v>
      </c>
      <c r="C164" s="7" t="s">
        <v>376</v>
      </c>
      <c r="D164" s="7" t="s">
        <v>703</v>
      </c>
      <c r="E164" s="7" t="s">
        <v>32</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10"/>
      <c r="AG164" s="30" t="str">
        <f t="shared" si="2"/>
        <v>X</v>
      </c>
    </row>
    <row r="165" spans="1:33" s="28" customFormat="1" ht="30" x14ac:dyDescent="0.3">
      <c r="A165" s="93" t="s">
        <v>404</v>
      </c>
      <c r="B165" s="7" t="s">
        <v>405</v>
      </c>
      <c r="C165" s="7" t="s">
        <v>406</v>
      </c>
      <c r="D165" s="7" t="s">
        <v>701</v>
      </c>
      <c r="E165" s="7" t="s">
        <v>32</v>
      </c>
      <c r="F165" s="66"/>
      <c r="G165" s="66"/>
      <c r="H165" s="66"/>
      <c r="I165" s="66"/>
      <c r="J165" s="66"/>
      <c r="K165" s="66"/>
      <c r="L165" s="66"/>
      <c r="M165" s="66"/>
      <c r="N165" s="66"/>
      <c r="O165" s="66"/>
      <c r="P165" s="66"/>
      <c r="Q165" s="66"/>
      <c r="R165" s="66"/>
      <c r="S165" s="66"/>
      <c r="T165" s="66"/>
      <c r="U165" s="66"/>
      <c r="V165" s="66"/>
      <c r="W165" s="66"/>
      <c r="X165" s="66"/>
      <c r="Y165" s="66"/>
      <c r="Z165" s="66">
        <v>71.989999999999995</v>
      </c>
      <c r="AA165" s="66"/>
      <c r="AB165" s="66"/>
      <c r="AC165" s="7"/>
      <c r="AD165" s="7"/>
      <c r="AE165" s="7" t="s">
        <v>583</v>
      </c>
      <c r="AF165" s="9" t="s">
        <v>584</v>
      </c>
      <c r="AG165" s="30" t="str">
        <f t="shared" si="2"/>
        <v>Non-blank</v>
      </c>
    </row>
    <row r="166" spans="1:33" s="28" customFormat="1" ht="45" x14ac:dyDescent="0.3">
      <c r="A166" s="93"/>
      <c r="B166" s="7" t="s">
        <v>408</v>
      </c>
      <c r="C166" s="7" t="s">
        <v>409</v>
      </c>
      <c r="D166" s="7" t="s">
        <v>702</v>
      </c>
      <c r="E166" s="7" t="s">
        <v>32</v>
      </c>
      <c r="F166" s="66"/>
      <c r="G166" s="66"/>
      <c r="H166" s="66"/>
      <c r="I166" s="66"/>
      <c r="J166" s="66"/>
      <c r="K166" s="66"/>
      <c r="L166" s="66"/>
      <c r="M166" s="66"/>
      <c r="N166" s="66"/>
      <c r="O166" s="66"/>
      <c r="P166" s="66"/>
      <c r="Q166" s="66"/>
      <c r="R166" s="66"/>
      <c r="S166" s="66"/>
      <c r="T166" s="66"/>
      <c r="U166" s="66"/>
      <c r="V166" s="66"/>
      <c r="W166" s="66"/>
      <c r="X166" s="66"/>
      <c r="Y166" s="66"/>
      <c r="Z166" s="66">
        <v>34</v>
      </c>
      <c r="AA166" s="66"/>
      <c r="AB166" s="66"/>
      <c r="AC166" s="7"/>
      <c r="AD166" s="7"/>
      <c r="AE166" s="7" t="s">
        <v>566</v>
      </c>
      <c r="AF166" s="9" t="s">
        <v>567</v>
      </c>
      <c r="AG166" s="30" t="str">
        <f t="shared" si="2"/>
        <v>Non-blank</v>
      </c>
    </row>
    <row r="167" spans="1:33" s="28" customFormat="1" x14ac:dyDescent="0.3">
      <c r="A167" s="93"/>
      <c r="B167" s="7" t="s">
        <v>411</v>
      </c>
      <c r="C167" s="7" t="s">
        <v>412</v>
      </c>
      <c r="D167" s="7" t="s">
        <v>702</v>
      </c>
      <c r="E167" s="7" t="s">
        <v>36</v>
      </c>
      <c r="F167" s="66"/>
      <c r="G167" s="66"/>
      <c r="H167" s="66"/>
      <c r="I167" s="66"/>
      <c r="J167" s="66"/>
      <c r="K167" s="66"/>
      <c r="L167" s="66"/>
      <c r="M167" s="66"/>
      <c r="N167" s="66"/>
      <c r="O167" s="66"/>
      <c r="P167" s="66"/>
      <c r="Q167" s="66"/>
      <c r="R167" s="66"/>
      <c r="S167" s="66">
        <v>3.8</v>
      </c>
      <c r="T167" s="66"/>
      <c r="U167" s="66"/>
      <c r="V167" s="66"/>
      <c r="W167" s="66"/>
      <c r="X167" s="66"/>
      <c r="Y167" s="66"/>
      <c r="Z167" s="66"/>
      <c r="AA167" s="66"/>
      <c r="AB167" s="66"/>
      <c r="AC167" s="7"/>
      <c r="AD167" s="7"/>
      <c r="AE167" s="7" t="s">
        <v>783</v>
      </c>
      <c r="AF167" s="9" t="s">
        <v>784</v>
      </c>
      <c r="AG167" s="30" t="str">
        <f t="shared" si="2"/>
        <v>Non-blank</v>
      </c>
    </row>
    <row r="168" spans="1:33" s="28" customFormat="1" x14ac:dyDescent="0.3">
      <c r="A168" s="93"/>
      <c r="B168" s="7" t="s">
        <v>414</v>
      </c>
      <c r="C168" s="7" t="s">
        <v>415</v>
      </c>
      <c r="D168" s="7" t="s">
        <v>702</v>
      </c>
      <c r="E168" s="7" t="s">
        <v>32</v>
      </c>
      <c r="F168" s="66"/>
      <c r="G168" s="66"/>
      <c r="H168" s="66"/>
      <c r="I168" s="66"/>
      <c r="J168" s="66"/>
      <c r="K168" s="66"/>
      <c r="L168" s="66"/>
      <c r="M168" s="66"/>
      <c r="N168" s="66"/>
      <c r="O168" s="66"/>
      <c r="P168" s="66"/>
      <c r="Q168" s="66"/>
      <c r="R168" s="66"/>
      <c r="S168" s="66"/>
      <c r="T168" s="66"/>
      <c r="U168" s="66"/>
      <c r="V168" s="66"/>
      <c r="W168" s="66"/>
      <c r="X168" s="66"/>
      <c r="Y168" s="66"/>
      <c r="Z168" s="66">
        <v>9</v>
      </c>
      <c r="AA168" s="66"/>
      <c r="AB168" s="66"/>
      <c r="AC168" s="7"/>
      <c r="AD168" s="7"/>
      <c r="AE168" s="7" t="s">
        <v>566</v>
      </c>
      <c r="AF168" s="9" t="s">
        <v>567</v>
      </c>
      <c r="AG168" s="30" t="str">
        <f t="shared" si="2"/>
        <v>Non-blank</v>
      </c>
    </row>
    <row r="169" spans="1:33" s="28" customFormat="1" ht="30" hidden="1" x14ac:dyDescent="0.3">
      <c r="A169" s="93"/>
      <c r="B169" s="7" t="s">
        <v>417</v>
      </c>
      <c r="C169" s="7" t="s">
        <v>418</v>
      </c>
      <c r="D169" s="7" t="s">
        <v>702</v>
      </c>
      <c r="E169" s="7" t="s">
        <v>32</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75" x14ac:dyDescent="0.3">
      <c r="A170" s="93" t="s">
        <v>420</v>
      </c>
      <c r="B170" s="7" t="s">
        <v>421</v>
      </c>
      <c r="C170" s="7" t="s">
        <v>422</v>
      </c>
      <c r="D170" s="7" t="s">
        <v>702</v>
      </c>
      <c r="E170" s="7" t="s">
        <v>423</v>
      </c>
      <c r="F170" s="66"/>
      <c r="G170" s="66"/>
      <c r="H170" s="66"/>
      <c r="I170" s="66"/>
      <c r="J170" s="66"/>
      <c r="K170" s="66"/>
      <c r="L170" s="66"/>
      <c r="M170" s="66"/>
      <c r="N170" s="66"/>
      <c r="O170" s="66"/>
      <c r="P170" s="66"/>
      <c r="Q170" s="66"/>
      <c r="R170" s="66"/>
      <c r="S170" s="66">
        <v>16.600000000000001</v>
      </c>
      <c r="T170" s="66"/>
      <c r="U170" s="66"/>
      <c r="V170" s="66"/>
      <c r="W170" s="66"/>
      <c r="X170" s="66"/>
      <c r="Y170" s="66"/>
      <c r="Z170" s="66"/>
      <c r="AA170" s="66"/>
      <c r="AB170" s="66"/>
      <c r="AC170" s="7"/>
      <c r="AD170" s="7"/>
      <c r="AE170" s="7" t="s">
        <v>585</v>
      </c>
      <c r="AF170" s="9" t="s">
        <v>565</v>
      </c>
      <c r="AG170" s="30" t="str">
        <f t="shared" si="2"/>
        <v>Non-blank</v>
      </c>
    </row>
    <row r="171" spans="1:33" s="28" customFormat="1" ht="30" x14ac:dyDescent="0.3">
      <c r="A171" s="93"/>
      <c r="B171" s="7" t="s">
        <v>425</v>
      </c>
      <c r="C171" s="7" t="s">
        <v>426</v>
      </c>
      <c r="D171" s="7" t="s">
        <v>702</v>
      </c>
      <c r="E171" s="7" t="s">
        <v>178</v>
      </c>
      <c r="F171" s="66"/>
      <c r="G171" s="66"/>
      <c r="H171" s="66"/>
      <c r="I171" s="66"/>
      <c r="J171" s="66"/>
      <c r="K171" s="66"/>
      <c r="L171" s="66"/>
      <c r="M171" s="66"/>
      <c r="N171" s="66"/>
      <c r="O171" s="66"/>
      <c r="P171" s="66"/>
      <c r="Q171" s="66"/>
      <c r="R171" s="66"/>
      <c r="S171" s="66">
        <v>135.043579162584</v>
      </c>
      <c r="T171" s="66"/>
      <c r="U171" s="66"/>
      <c r="V171" s="66"/>
      <c r="W171" s="66"/>
      <c r="X171" s="66"/>
      <c r="Y171" s="66"/>
      <c r="Z171" s="66"/>
      <c r="AA171" s="66"/>
      <c r="AB171" s="66"/>
      <c r="AC171" s="7"/>
      <c r="AD171" s="7"/>
      <c r="AE171" s="7" t="s">
        <v>586</v>
      </c>
      <c r="AF171" s="9"/>
      <c r="AG171" s="30" t="str">
        <f t="shared" si="2"/>
        <v>Non-blank</v>
      </c>
    </row>
    <row r="172" spans="1:33" s="28" customFormat="1" ht="30" x14ac:dyDescent="0.3">
      <c r="A172" s="93"/>
      <c r="B172" s="7" t="s">
        <v>428</v>
      </c>
      <c r="C172" s="7" t="s">
        <v>429</v>
      </c>
      <c r="D172" s="7" t="s">
        <v>703</v>
      </c>
      <c r="E172" s="7" t="s">
        <v>109</v>
      </c>
      <c r="F172" s="66"/>
      <c r="G172" s="66"/>
      <c r="H172" s="66"/>
      <c r="I172" s="66"/>
      <c r="J172" s="66"/>
      <c r="K172" s="66"/>
      <c r="L172" s="66"/>
      <c r="M172" s="66"/>
      <c r="N172" s="66"/>
      <c r="O172" s="66"/>
      <c r="P172" s="66"/>
      <c r="Q172" s="66"/>
      <c r="R172" s="66"/>
      <c r="S172" s="66"/>
      <c r="T172" s="66"/>
      <c r="U172" s="66"/>
      <c r="V172" s="66"/>
      <c r="W172" s="66"/>
      <c r="X172" s="66">
        <v>2540</v>
      </c>
      <c r="Y172" s="66">
        <v>2493</v>
      </c>
      <c r="Z172" s="66"/>
      <c r="AA172" s="66"/>
      <c r="AB172" s="66"/>
      <c r="AC172" s="7"/>
      <c r="AD172" s="7" t="s">
        <v>1227</v>
      </c>
      <c r="AE172" s="7"/>
      <c r="AF172" s="10" t="s">
        <v>1228</v>
      </c>
      <c r="AG172" s="30" t="str">
        <f t="shared" si="2"/>
        <v>Non-blank</v>
      </c>
    </row>
    <row r="173" spans="1:33" s="28" customFormat="1" ht="45" x14ac:dyDescent="0.3">
      <c r="A173" s="93"/>
      <c r="B173" s="7" t="s">
        <v>428</v>
      </c>
      <c r="C173" s="7" t="s">
        <v>429</v>
      </c>
      <c r="D173" s="7" t="s">
        <v>703</v>
      </c>
      <c r="E173" s="7" t="s">
        <v>109</v>
      </c>
      <c r="F173" s="66"/>
      <c r="G173" s="66">
        <v>2670</v>
      </c>
      <c r="H173" s="66">
        <v>3320</v>
      </c>
      <c r="I173" s="66">
        <v>3820</v>
      </c>
      <c r="J173" s="66">
        <v>4470</v>
      </c>
      <c r="K173" s="66">
        <v>4970</v>
      </c>
      <c r="L173" s="66">
        <v>5590</v>
      </c>
      <c r="M173" s="66">
        <v>6240</v>
      </c>
      <c r="N173" s="66">
        <v>6866</v>
      </c>
      <c r="O173" s="66">
        <v>7780</v>
      </c>
      <c r="P173" s="66">
        <v>7998</v>
      </c>
      <c r="Q173" s="66">
        <v>8962</v>
      </c>
      <c r="R173" s="66"/>
      <c r="S173" s="66"/>
      <c r="T173" s="66"/>
      <c r="U173" s="66"/>
      <c r="V173" s="66"/>
      <c r="W173" s="66"/>
      <c r="X173" s="66"/>
      <c r="Y173" s="66"/>
      <c r="Z173" s="66"/>
      <c r="AA173" s="66"/>
      <c r="AB173" s="66"/>
      <c r="AC173" s="7"/>
      <c r="AD173" s="7" t="s">
        <v>1229</v>
      </c>
      <c r="AE173" s="7"/>
      <c r="AF173" s="10" t="s">
        <v>1230</v>
      </c>
      <c r="AG173" s="30" t="str">
        <f t="shared" si="2"/>
        <v>Non-blank</v>
      </c>
    </row>
    <row r="174" spans="1:33" s="28" customFormat="1" ht="16.8" hidden="1" x14ac:dyDescent="0.3">
      <c r="A174" s="93"/>
      <c r="B174" s="7" t="s">
        <v>431</v>
      </c>
      <c r="C174" s="7" t="s">
        <v>432</v>
      </c>
      <c r="D174" s="7" t="s">
        <v>703</v>
      </c>
      <c r="E174" s="7" t="s">
        <v>109</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10"/>
      <c r="AG174" s="30" t="str">
        <f t="shared" si="2"/>
        <v>X</v>
      </c>
    </row>
    <row r="175" spans="1:33" s="28" customFormat="1" ht="30" hidden="1" x14ac:dyDescent="0.3">
      <c r="A175" s="93"/>
      <c r="B175" s="7" t="s">
        <v>434</v>
      </c>
      <c r="C175" s="7" t="s">
        <v>435</v>
      </c>
      <c r="D175" s="7" t="s">
        <v>703</v>
      </c>
      <c r="E175" s="7" t="s">
        <v>109</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10"/>
      <c r="AG175" s="30" t="str">
        <f t="shared" si="2"/>
        <v>X</v>
      </c>
    </row>
    <row r="176" spans="1:33" s="28" customFormat="1" ht="30" hidden="1" x14ac:dyDescent="0.3">
      <c r="A176" s="93"/>
      <c r="B176" s="7" t="s">
        <v>439</v>
      </c>
      <c r="C176" s="7" t="s">
        <v>437</v>
      </c>
      <c r="D176" s="7" t="s">
        <v>703</v>
      </c>
      <c r="E176" s="7" t="s">
        <v>109</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30" hidden="1" x14ac:dyDescent="0.3">
      <c r="A177" s="93"/>
      <c r="B177" s="7" t="s">
        <v>441</v>
      </c>
      <c r="C177" s="7" t="s">
        <v>440</v>
      </c>
      <c r="D177" s="7" t="s">
        <v>703</v>
      </c>
      <c r="E177" s="7" t="s">
        <v>109</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2"/>
        <v>X</v>
      </c>
    </row>
    <row r="178" spans="1:33" s="28" customFormat="1" ht="30" x14ac:dyDescent="0.3">
      <c r="A178" s="93" t="s">
        <v>442</v>
      </c>
      <c r="B178" s="7" t="s">
        <v>443</v>
      </c>
      <c r="C178" s="7" t="s">
        <v>444</v>
      </c>
      <c r="D178" s="7" t="s">
        <v>702</v>
      </c>
      <c r="E178" s="7" t="s">
        <v>445</v>
      </c>
      <c r="F178" s="66"/>
      <c r="G178" s="66"/>
      <c r="H178" s="66"/>
      <c r="I178" s="66"/>
      <c r="J178" s="66"/>
      <c r="K178" s="66"/>
      <c r="L178" s="66"/>
      <c r="M178" s="66"/>
      <c r="N178" s="66"/>
      <c r="O178" s="66"/>
      <c r="P178" s="66"/>
      <c r="Q178" s="66"/>
      <c r="R178" s="66"/>
      <c r="S178" s="66"/>
      <c r="T178" s="66"/>
      <c r="U178" s="66"/>
      <c r="V178" s="66"/>
      <c r="W178" s="66"/>
      <c r="X178" s="66"/>
      <c r="Y178" s="66">
        <v>47.6</v>
      </c>
      <c r="Z178" s="66"/>
      <c r="AA178" s="66"/>
      <c r="AB178" s="66"/>
      <c r="AC178" s="7"/>
      <c r="AD178" s="7"/>
      <c r="AE178" s="7" t="s">
        <v>785</v>
      </c>
      <c r="AF178" s="9" t="s">
        <v>786</v>
      </c>
      <c r="AG178" s="30" t="str">
        <f t="shared" si="2"/>
        <v>Non-blank</v>
      </c>
    </row>
    <row r="179" spans="1:33" s="28" customFormat="1" ht="30" x14ac:dyDescent="0.3">
      <c r="A179" s="93"/>
      <c r="B179" s="7" t="s">
        <v>443</v>
      </c>
      <c r="C179" s="7" t="s">
        <v>444</v>
      </c>
      <c r="D179" s="7" t="s">
        <v>702</v>
      </c>
      <c r="E179" s="7" t="s">
        <v>445</v>
      </c>
      <c r="F179" s="66"/>
      <c r="G179" s="66"/>
      <c r="H179" s="66"/>
      <c r="I179" s="66"/>
      <c r="J179" s="66"/>
      <c r="K179" s="66"/>
      <c r="L179" s="66"/>
      <c r="M179" s="66"/>
      <c r="N179" s="66"/>
      <c r="O179" s="66"/>
      <c r="P179" s="66"/>
      <c r="Q179" s="66"/>
      <c r="R179" s="66"/>
      <c r="S179" s="66"/>
      <c r="T179" s="66"/>
      <c r="U179" s="66"/>
      <c r="V179" s="66"/>
      <c r="W179" s="66">
        <v>51</v>
      </c>
      <c r="X179" s="66">
        <v>44.2</v>
      </c>
      <c r="Y179" s="66">
        <v>39</v>
      </c>
      <c r="Z179" s="66">
        <v>34.700000000000003</v>
      </c>
      <c r="AA179" s="66">
        <v>39.4</v>
      </c>
      <c r="AB179" s="66"/>
      <c r="AC179" s="7"/>
      <c r="AD179" s="7"/>
      <c r="AE179" s="7" t="s">
        <v>616</v>
      </c>
      <c r="AF179" s="9" t="s">
        <v>617</v>
      </c>
      <c r="AG179" s="30" t="str">
        <f t="shared" si="2"/>
        <v>Non-blank</v>
      </c>
    </row>
    <row r="180" spans="1:33" s="28" customFormat="1" ht="30" x14ac:dyDescent="0.3">
      <c r="A180" s="93"/>
      <c r="B180" s="7" t="s">
        <v>443</v>
      </c>
      <c r="C180" s="7" t="s">
        <v>444</v>
      </c>
      <c r="D180" s="7" t="s">
        <v>702</v>
      </c>
      <c r="E180" s="7" t="s">
        <v>445</v>
      </c>
      <c r="F180" s="66">
        <v>27.94</v>
      </c>
      <c r="G180" s="66">
        <v>32.840000000000003</v>
      </c>
      <c r="H180" s="66">
        <v>32.31</v>
      </c>
      <c r="I180" s="66">
        <v>30.28</v>
      </c>
      <c r="J180" s="66">
        <v>27.96</v>
      </c>
      <c r="K180" s="66">
        <v>31.28</v>
      </c>
      <c r="L180" s="66">
        <v>32.049999999999997</v>
      </c>
      <c r="M180" s="66">
        <v>36.97</v>
      </c>
      <c r="N180" s="66">
        <v>37.450000000000003</v>
      </c>
      <c r="O180" s="66">
        <v>41.83</v>
      </c>
      <c r="P180" s="66">
        <v>38.68</v>
      </c>
      <c r="Q180" s="66">
        <v>43.85</v>
      </c>
      <c r="R180" s="66">
        <v>43.66</v>
      </c>
      <c r="S180" s="66">
        <v>41.6</v>
      </c>
      <c r="T180" s="66">
        <v>44.73</v>
      </c>
      <c r="U180" s="66">
        <v>44.1</v>
      </c>
      <c r="V180" s="66">
        <v>49.21</v>
      </c>
      <c r="W180" s="66">
        <v>48.37</v>
      </c>
      <c r="X180" s="66">
        <v>49.03</v>
      </c>
      <c r="Y180" s="66">
        <v>47.77</v>
      </c>
      <c r="Z180" s="66"/>
      <c r="AA180" s="66"/>
      <c r="AB180" s="66"/>
      <c r="AC180" s="7"/>
      <c r="AD180" s="7"/>
      <c r="AE180" s="7" t="s">
        <v>588</v>
      </c>
      <c r="AF180" s="9" t="s">
        <v>589</v>
      </c>
      <c r="AG180" s="30" t="str">
        <f t="shared" si="2"/>
        <v>Non-blank</v>
      </c>
    </row>
    <row r="181" spans="1:33" s="28" customFormat="1" ht="30" x14ac:dyDescent="0.3">
      <c r="A181" s="93"/>
      <c r="B181" s="7" t="s">
        <v>447</v>
      </c>
      <c r="C181" s="7" t="s">
        <v>448</v>
      </c>
      <c r="D181" s="7" t="s">
        <v>702</v>
      </c>
      <c r="E181" s="7" t="s">
        <v>449</v>
      </c>
      <c r="F181" s="66">
        <v>350.82137614957298</v>
      </c>
      <c r="G181" s="66"/>
      <c r="H181" s="66"/>
      <c r="I181" s="66"/>
      <c r="J181" s="66"/>
      <c r="K181" s="66"/>
      <c r="L181" s="66"/>
      <c r="M181" s="66"/>
      <c r="N181" s="66"/>
      <c r="O181" s="66"/>
      <c r="P181" s="66"/>
      <c r="Q181" s="66"/>
      <c r="R181" s="66"/>
      <c r="S181" s="66"/>
      <c r="T181" s="66"/>
      <c r="U181" s="66">
        <v>755.47413756451795</v>
      </c>
      <c r="V181" s="66"/>
      <c r="W181" s="66"/>
      <c r="X181" s="66"/>
      <c r="Y181" s="66"/>
      <c r="Z181" s="66"/>
      <c r="AA181" s="66"/>
      <c r="AB181" s="66"/>
      <c r="AC181" s="7"/>
      <c r="AD181" s="7"/>
      <c r="AE181" s="7" t="s">
        <v>560</v>
      </c>
      <c r="AF181" s="9" t="s">
        <v>561</v>
      </c>
      <c r="AG181" s="30" t="str">
        <f t="shared" si="2"/>
        <v>Non-blank</v>
      </c>
    </row>
    <row r="182" spans="1:33" s="28" customFormat="1" ht="45" x14ac:dyDescent="0.3">
      <c r="A182" s="93"/>
      <c r="B182" s="7" t="s">
        <v>451</v>
      </c>
      <c r="C182" s="7" t="s">
        <v>452</v>
      </c>
      <c r="D182" s="7" t="s">
        <v>702</v>
      </c>
      <c r="E182" s="7" t="s">
        <v>453</v>
      </c>
      <c r="F182" s="66">
        <v>54.438714944535924</v>
      </c>
      <c r="G182" s="66"/>
      <c r="H182" s="66"/>
      <c r="I182" s="66"/>
      <c r="J182" s="66"/>
      <c r="K182" s="66"/>
      <c r="L182" s="66"/>
      <c r="M182" s="66"/>
      <c r="N182" s="66"/>
      <c r="O182" s="66"/>
      <c r="P182" s="66"/>
      <c r="Q182" s="66"/>
      <c r="R182" s="66"/>
      <c r="S182" s="66"/>
      <c r="T182" s="66"/>
      <c r="U182" s="66">
        <v>92.865360658669871</v>
      </c>
      <c r="V182" s="66"/>
      <c r="W182" s="66"/>
      <c r="X182" s="66"/>
      <c r="Y182" s="66"/>
      <c r="Z182" s="66"/>
      <c r="AA182" s="66"/>
      <c r="AB182" s="66"/>
      <c r="AC182" s="7"/>
      <c r="AD182" s="7"/>
      <c r="AE182" s="7" t="s">
        <v>568</v>
      </c>
      <c r="AF182" s="9"/>
      <c r="AG182" s="30" t="str">
        <f t="shared" si="2"/>
        <v>Non-blank</v>
      </c>
    </row>
    <row r="183" spans="1:33" s="28" customFormat="1" ht="30" x14ac:dyDescent="0.3">
      <c r="A183" s="93"/>
      <c r="B183" s="7" t="s">
        <v>455</v>
      </c>
      <c r="C183" s="7" t="s">
        <v>456</v>
      </c>
      <c r="D183" s="7" t="s">
        <v>702</v>
      </c>
      <c r="E183" s="7" t="s">
        <v>32</v>
      </c>
      <c r="F183" s="66"/>
      <c r="G183" s="66"/>
      <c r="H183" s="66"/>
      <c r="I183" s="66"/>
      <c r="J183" s="66"/>
      <c r="K183" s="66"/>
      <c r="L183" s="66"/>
      <c r="M183" s="66"/>
      <c r="N183" s="66"/>
      <c r="O183" s="66"/>
      <c r="P183" s="66"/>
      <c r="Q183" s="66"/>
      <c r="R183" s="66"/>
      <c r="S183" s="66"/>
      <c r="T183" s="66"/>
      <c r="U183" s="66">
        <v>58.1</v>
      </c>
      <c r="V183" s="66"/>
      <c r="W183" s="66"/>
      <c r="X183" s="66"/>
      <c r="Y183" s="66"/>
      <c r="Z183" s="66"/>
      <c r="AA183" s="66"/>
      <c r="AB183" s="66"/>
      <c r="AC183" s="7"/>
      <c r="AD183" s="7"/>
      <c r="AE183" s="7" t="s">
        <v>710</v>
      </c>
      <c r="AF183" s="9" t="s">
        <v>711</v>
      </c>
      <c r="AG183" s="30" t="str">
        <f t="shared" si="2"/>
        <v>Non-blank</v>
      </c>
    </row>
    <row r="184" spans="1:33" s="28" customFormat="1" x14ac:dyDescent="0.3">
      <c r="A184" s="93"/>
      <c r="B184" s="7" t="s">
        <v>458</v>
      </c>
      <c r="C184" s="7" t="s">
        <v>459</v>
      </c>
      <c r="D184" s="7" t="s">
        <v>702</v>
      </c>
      <c r="E184" s="7" t="s">
        <v>32</v>
      </c>
      <c r="F184" s="66"/>
      <c r="G184" s="66"/>
      <c r="H184" s="66"/>
      <c r="I184" s="66"/>
      <c r="J184" s="66"/>
      <c r="K184" s="66"/>
      <c r="L184" s="66"/>
      <c r="M184" s="66"/>
      <c r="N184" s="66"/>
      <c r="O184" s="66"/>
      <c r="P184" s="66"/>
      <c r="Q184" s="66"/>
      <c r="R184" s="66"/>
      <c r="S184" s="66"/>
      <c r="T184" s="66"/>
      <c r="U184" s="66"/>
      <c r="V184" s="66"/>
      <c r="W184" s="66"/>
      <c r="X184" s="66"/>
      <c r="Y184" s="66"/>
      <c r="Z184" s="66"/>
      <c r="AA184" s="66">
        <v>5</v>
      </c>
      <c r="AB184" s="66"/>
      <c r="AC184" s="7"/>
      <c r="AD184" s="7"/>
      <c r="AE184" s="7" t="s">
        <v>785</v>
      </c>
      <c r="AF184" s="9" t="s">
        <v>786</v>
      </c>
      <c r="AG184" s="30" t="str">
        <f t="shared" si="2"/>
        <v>Non-blank</v>
      </c>
    </row>
    <row r="185" spans="1:33" s="28" customFormat="1" ht="30" x14ac:dyDescent="0.3">
      <c r="A185" s="93"/>
      <c r="B185" s="7" t="s">
        <v>461</v>
      </c>
      <c r="C185" s="7" t="s">
        <v>462</v>
      </c>
      <c r="D185" s="7" t="s">
        <v>702</v>
      </c>
      <c r="E185" s="7" t="s">
        <v>32</v>
      </c>
      <c r="F185" s="66"/>
      <c r="G185" s="66"/>
      <c r="H185" s="66"/>
      <c r="I185" s="66"/>
      <c r="J185" s="66"/>
      <c r="K185" s="66"/>
      <c r="L185" s="66"/>
      <c r="M185" s="66"/>
      <c r="N185" s="66"/>
      <c r="O185" s="66"/>
      <c r="P185" s="66"/>
      <c r="Q185" s="66"/>
      <c r="R185" s="66"/>
      <c r="S185" s="66"/>
      <c r="T185" s="66"/>
      <c r="U185" s="66"/>
      <c r="V185" s="66"/>
      <c r="W185" s="66"/>
      <c r="X185" s="66"/>
      <c r="Y185" s="66"/>
      <c r="Z185" s="66"/>
      <c r="AA185" s="66">
        <v>1.3</v>
      </c>
      <c r="AB185" s="66"/>
      <c r="AC185" s="7"/>
      <c r="AD185" s="7"/>
      <c r="AE185" s="7" t="s">
        <v>785</v>
      </c>
      <c r="AF185" s="9" t="s">
        <v>786</v>
      </c>
      <c r="AG185" s="30" t="str">
        <f t="shared" si="2"/>
        <v>Non-blank</v>
      </c>
    </row>
    <row r="186" spans="1:33" s="28" customFormat="1" ht="30" hidden="1" x14ac:dyDescent="0.3">
      <c r="A186" s="93"/>
      <c r="B186" s="7" t="s">
        <v>464</v>
      </c>
      <c r="C186" s="7" t="s">
        <v>465</v>
      </c>
      <c r="D186" s="7" t="s">
        <v>702</v>
      </c>
      <c r="E186" s="7" t="s">
        <v>445</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7"/>
      <c r="AD186" s="7"/>
      <c r="AE186" s="7"/>
      <c r="AF186" s="9"/>
      <c r="AG186" s="30" t="str">
        <f t="shared" si="2"/>
        <v>X</v>
      </c>
    </row>
    <row r="187" spans="1:33" s="28" customFormat="1" ht="30" hidden="1" x14ac:dyDescent="0.3">
      <c r="A187" s="93"/>
      <c r="B187" s="7" t="s">
        <v>467</v>
      </c>
      <c r="C187" s="7" t="s">
        <v>468</v>
      </c>
      <c r="D187" s="7" t="s">
        <v>702</v>
      </c>
      <c r="E187" s="7" t="s">
        <v>445</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t="30" hidden="1" x14ac:dyDescent="0.3">
      <c r="A188" s="93"/>
      <c r="B188" s="7" t="s">
        <v>470</v>
      </c>
      <c r="C188" s="7" t="s">
        <v>471</v>
      </c>
      <c r="D188" s="7" t="s">
        <v>702</v>
      </c>
      <c r="E188" s="7" t="s">
        <v>445</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hidden="1" x14ac:dyDescent="0.3">
      <c r="A189" s="93"/>
      <c r="B189" s="7" t="s">
        <v>473</v>
      </c>
      <c r="C189" s="7" t="s">
        <v>474</v>
      </c>
      <c r="D189" s="7" t="s">
        <v>702</v>
      </c>
      <c r="E189" s="7" t="s">
        <v>445</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c r="AF189" s="9"/>
      <c r="AG189" s="30" t="str">
        <f t="shared" si="2"/>
        <v>X</v>
      </c>
    </row>
    <row r="190" spans="1:33" s="28" customFormat="1" ht="30" hidden="1" x14ac:dyDescent="0.3">
      <c r="A190" s="93"/>
      <c r="B190" s="7" t="s">
        <v>476</v>
      </c>
      <c r="C190" s="7" t="s">
        <v>477</v>
      </c>
      <c r="D190" s="7" t="s">
        <v>702</v>
      </c>
      <c r="E190" s="7" t="s">
        <v>445</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30" x14ac:dyDescent="0.3">
      <c r="A191" s="93"/>
      <c r="B191" s="7" t="s">
        <v>479</v>
      </c>
      <c r="C191" s="7" t="s">
        <v>480</v>
      </c>
      <c r="D191" s="7" t="s">
        <v>702</v>
      </c>
      <c r="E191" s="7" t="s">
        <v>445</v>
      </c>
      <c r="F191" s="66">
        <v>12.73</v>
      </c>
      <c r="G191" s="66">
        <v>12.37</v>
      </c>
      <c r="H191" s="66">
        <v>12.01</v>
      </c>
      <c r="I191" s="66">
        <v>11.65</v>
      </c>
      <c r="J191" s="66">
        <v>11.29</v>
      </c>
      <c r="K191" s="66">
        <v>10.93</v>
      </c>
      <c r="L191" s="66">
        <v>11.52</v>
      </c>
      <c r="M191" s="66">
        <v>12.11</v>
      </c>
      <c r="N191" s="66">
        <v>12.7</v>
      </c>
      <c r="O191" s="66">
        <v>13.29</v>
      </c>
      <c r="P191" s="66">
        <v>13.87</v>
      </c>
      <c r="Q191" s="66">
        <v>15.04</v>
      </c>
      <c r="R191" s="66">
        <v>14.63</v>
      </c>
      <c r="S191" s="66">
        <v>14.49</v>
      </c>
      <c r="T191" s="66">
        <v>14.24</v>
      </c>
      <c r="U191" s="66">
        <v>14.88</v>
      </c>
      <c r="V191" s="66">
        <v>15.77</v>
      </c>
      <c r="W191" s="66">
        <v>16.760000000000002</v>
      </c>
      <c r="X191" s="66">
        <v>17.2</v>
      </c>
      <c r="Y191" s="66">
        <v>17.68</v>
      </c>
      <c r="Z191" s="66"/>
      <c r="AA191" s="66"/>
      <c r="AB191" s="66"/>
      <c r="AC191" s="7"/>
      <c r="AD191" s="7"/>
      <c r="AE191" s="7" t="s">
        <v>588</v>
      </c>
      <c r="AF191" s="9" t="s">
        <v>589</v>
      </c>
      <c r="AG191" s="30" t="str">
        <f t="shared" si="2"/>
        <v>Non-blank</v>
      </c>
    </row>
    <row r="192" spans="1:33" s="28" customFormat="1" ht="30" x14ac:dyDescent="0.3">
      <c r="A192" s="93"/>
      <c r="B192" s="7" t="s">
        <v>482</v>
      </c>
      <c r="C192" s="7" t="s">
        <v>483</v>
      </c>
      <c r="D192" s="7" t="s">
        <v>703</v>
      </c>
      <c r="E192" s="7" t="s">
        <v>445</v>
      </c>
      <c r="F192" s="66"/>
      <c r="G192" s="66"/>
      <c r="H192" s="66"/>
      <c r="I192" s="66"/>
      <c r="J192" s="66"/>
      <c r="K192" s="66"/>
      <c r="L192" s="66"/>
      <c r="M192" s="66"/>
      <c r="N192" s="66"/>
      <c r="O192" s="66"/>
      <c r="P192" s="66"/>
      <c r="Q192" s="66"/>
      <c r="R192" s="66"/>
      <c r="S192" s="66"/>
      <c r="T192" s="66">
        <v>46</v>
      </c>
      <c r="U192" s="66">
        <v>42</v>
      </c>
      <c r="V192" s="66">
        <v>45</v>
      </c>
      <c r="W192" s="66">
        <v>52</v>
      </c>
      <c r="X192" s="66">
        <v>56</v>
      </c>
      <c r="Y192" s="66"/>
      <c r="Z192" s="66"/>
      <c r="AA192" s="66"/>
      <c r="AB192" s="66"/>
      <c r="AC192" s="7" t="s">
        <v>1231</v>
      </c>
      <c r="AD192" s="7" t="s">
        <v>1232</v>
      </c>
      <c r="AE192" s="7" t="s">
        <v>1233</v>
      </c>
      <c r="AF192" s="9" t="s">
        <v>1234</v>
      </c>
      <c r="AG192" s="30" t="str">
        <f t="shared" si="2"/>
        <v>Non-blank</v>
      </c>
    </row>
    <row r="193" spans="1:33" s="28" customFormat="1" ht="30" x14ac:dyDescent="0.3">
      <c r="A193" s="93"/>
      <c r="B193" s="7" t="s">
        <v>485</v>
      </c>
      <c r="C193" s="7" t="s">
        <v>486</v>
      </c>
      <c r="D193" s="7" t="s">
        <v>703</v>
      </c>
      <c r="E193" s="7" t="s">
        <v>445</v>
      </c>
      <c r="F193" s="66"/>
      <c r="G193" s="66">
        <v>70</v>
      </c>
      <c r="H193" s="66">
        <v>73</v>
      </c>
      <c r="I193" s="66">
        <v>72</v>
      </c>
      <c r="J193" s="66">
        <v>66</v>
      </c>
      <c r="K193" s="66">
        <v>75</v>
      </c>
      <c r="L193" s="66">
        <v>78</v>
      </c>
      <c r="M193" s="66">
        <v>78</v>
      </c>
      <c r="N193" s="66">
        <v>79</v>
      </c>
      <c r="O193" s="66">
        <v>79</v>
      </c>
      <c r="P193" s="66">
        <v>76</v>
      </c>
      <c r="Q193" s="66">
        <v>80</v>
      </c>
      <c r="R193" s="66">
        <v>88</v>
      </c>
      <c r="S193" s="66">
        <v>84</v>
      </c>
      <c r="T193" s="66">
        <v>90</v>
      </c>
      <c r="U193" s="66">
        <v>99</v>
      </c>
      <c r="V193" s="66">
        <v>93</v>
      </c>
      <c r="W193" s="66">
        <v>100</v>
      </c>
      <c r="X193" s="66">
        <v>101</v>
      </c>
      <c r="Y193" s="66"/>
      <c r="Z193" s="66"/>
      <c r="AA193" s="66"/>
      <c r="AB193" s="66"/>
      <c r="AC193" s="7" t="s">
        <v>1231</v>
      </c>
      <c r="AD193" s="7" t="s">
        <v>1232</v>
      </c>
      <c r="AE193" s="7" t="s">
        <v>1233</v>
      </c>
      <c r="AF193" s="9" t="s">
        <v>1234</v>
      </c>
      <c r="AG193" s="30" t="str">
        <f t="shared" si="2"/>
        <v>Non-blank</v>
      </c>
    </row>
    <row r="194" spans="1:33" s="28" customFormat="1" ht="30" hidden="1" x14ac:dyDescent="0.3">
      <c r="A194" s="93"/>
      <c r="B194" s="7" t="s">
        <v>488</v>
      </c>
      <c r="C194" s="7" t="s">
        <v>489</v>
      </c>
      <c r="D194" s="7" t="s">
        <v>703</v>
      </c>
      <c r="E194" s="7" t="s">
        <v>445</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x14ac:dyDescent="0.3">
      <c r="A195" s="93" t="s">
        <v>491</v>
      </c>
      <c r="B195" s="7" t="s">
        <v>492</v>
      </c>
      <c r="C195" s="7" t="s">
        <v>493</v>
      </c>
      <c r="D195" s="7" t="s">
        <v>702</v>
      </c>
      <c r="E195" s="7" t="s">
        <v>494</v>
      </c>
      <c r="F195" s="66">
        <v>502.57570150941802</v>
      </c>
      <c r="G195" s="66"/>
      <c r="H195" s="66"/>
      <c r="I195" s="66"/>
      <c r="J195" s="66"/>
      <c r="K195" s="66"/>
      <c r="L195" s="66"/>
      <c r="M195" s="66"/>
      <c r="N195" s="66"/>
      <c r="O195" s="66"/>
      <c r="P195" s="66"/>
      <c r="Q195" s="66"/>
      <c r="R195" s="66"/>
      <c r="S195" s="66"/>
      <c r="T195" s="66"/>
      <c r="U195" s="66">
        <v>1433.088411765</v>
      </c>
      <c r="V195" s="66"/>
      <c r="W195" s="66"/>
      <c r="X195" s="66"/>
      <c r="Y195" s="66"/>
      <c r="Z195" s="66"/>
      <c r="AA195" s="66"/>
      <c r="AB195" s="66"/>
      <c r="AC195" s="7"/>
      <c r="AD195" s="7"/>
      <c r="AE195" s="7" t="s">
        <v>560</v>
      </c>
      <c r="AF195" s="9" t="s">
        <v>561</v>
      </c>
      <c r="AG195" s="30" t="str">
        <f t="shared" si="2"/>
        <v>Non-blank</v>
      </c>
    </row>
    <row r="196" spans="1:33" s="28" customFormat="1" ht="30" x14ac:dyDescent="0.3">
      <c r="A196" s="93"/>
      <c r="B196" s="7" t="s">
        <v>496</v>
      </c>
      <c r="C196" s="7" t="s">
        <v>497</v>
      </c>
      <c r="D196" s="7" t="s">
        <v>702</v>
      </c>
      <c r="E196" s="7" t="s">
        <v>498</v>
      </c>
      <c r="F196" s="66">
        <v>77.987195799769637</v>
      </c>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t="s">
        <v>568</v>
      </c>
      <c r="AF196" s="9"/>
      <c r="AG196" s="30" t="str">
        <f t="shared" si="2"/>
        <v>Non-blank</v>
      </c>
    </row>
    <row r="197" spans="1:33" s="28" customFormat="1" ht="30" x14ac:dyDescent="0.3">
      <c r="A197" s="93"/>
      <c r="B197" s="7" t="s">
        <v>500</v>
      </c>
      <c r="C197" s="7" t="s">
        <v>501</v>
      </c>
      <c r="D197" s="7" t="s">
        <v>702</v>
      </c>
      <c r="E197" s="7" t="s">
        <v>502</v>
      </c>
      <c r="F197" s="66"/>
      <c r="G197" s="66"/>
      <c r="H197" s="66"/>
      <c r="I197" s="66"/>
      <c r="J197" s="66"/>
      <c r="K197" s="66"/>
      <c r="L197" s="66"/>
      <c r="M197" s="66">
        <v>1425.9517771708543</v>
      </c>
      <c r="N197" s="66"/>
      <c r="O197" s="66"/>
      <c r="P197" s="66"/>
      <c r="Q197" s="66"/>
      <c r="R197" s="66"/>
      <c r="S197" s="66"/>
      <c r="T197" s="66"/>
      <c r="U197" s="66"/>
      <c r="V197" s="66"/>
      <c r="W197" s="66"/>
      <c r="X197" s="66"/>
      <c r="Y197" s="66"/>
      <c r="Z197" s="66"/>
      <c r="AA197" s="66"/>
      <c r="AB197" s="66"/>
      <c r="AC197" s="7"/>
      <c r="AD197" s="7"/>
      <c r="AE197" s="7" t="s">
        <v>607</v>
      </c>
      <c r="AF197" s="9" t="s">
        <v>608</v>
      </c>
      <c r="AG197" s="30" t="str">
        <f t="shared" ref="AG197:AG213" si="3">IF(COUNTA(F197:AB197)=0,"X","Non-blank")</f>
        <v>Non-blank</v>
      </c>
    </row>
    <row r="198" spans="1:33" s="28" customFormat="1" ht="30" x14ac:dyDescent="0.3">
      <c r="A198" s="93"/>
      <c r="B198" s="7" t="s">
        <v>504</v>
      </c>
      <c r="C198" s="7" t="s">
        <v>505</v>
      </c>
      <c r="D198" s="7" t="s">
        <v>702</v>
      </c>
      <c r="E198" s="7" t="s">
        <v>16</v>
      </c>
      <c r="F198" s="66"/>
      <c r="G198" s="66"/>
      <c r="H198" s="66"/>
      <c r="I198" s="66"/>
      <c r="J198" s="66"/>
      <c r="K198" s="66"/>
      <c r="L198" s="66"/>
      <c r="M198" s="66"/>
      <c r="N198" s="66"/>
      <c r="O198" s="66"/>
      <c r="P198" s="66"/>
      <c r="Q198" s="66"/>
      <c r="R198" s="66"/>
      <c r="S198" s="66"/>
      <c r="T198" s="66"/>
      <c r="U198" s="66">
        <v>0</v>
      </c>
      <c r="V198" s="66"/>
      <c r="W198" s="66"/>
      <c r="X198" s="66"/>
      <c r="Y198" s="66"/>
      <c r="Z198" s="66"/>
      <c r="AA198" s="66"/>
      <c r="AB198" s="66"/>
      <c r="AC198" s="7"/>
      <c r="AD198" s="7"/>
      <c r="AE198" s="7" t="s">
        <v>560</v>
      </c>
      <c r="AF198" s="9" t="s">
        <v>561</v>
      </c>
      <c r="AG198" s="30" t="str">
        <f t="shared" si="3"/>
        <v>Non-blank</v>
      </c>
    </row>
    <row r="199" spans="1:33" s="28" customFormat="1" ht="30" x14ac:dyDescent="0.3">
      <c r="A199" s="93"/>
      <c r="B199" s="7" t="s">
        <v>507</v>
      </c>
      <c r="C199" s="7" t="s">
        <v>508</v>
      </c>
      <c r="D199" s="7" t="s">
        <v>702</v>
      </c>
      <c r="E199" s="7" t="s">
        <v>178</v>
      </c>
      <c r="F199" s="66">
        <v>0</v>
      </c>
      <c r="G199" s="66"/>
      <c r="H199" s="66"/>
      <c r="I199" s="66"/>
      <c r="J199" s="66"/>
      <c r="K199" s="66"/>
      <c r="L199" s="66"/>
      <c r="M199" s="66"/>
      <c r="N199" s="66"/>
      <c r="O199" s="66"/>
      <c r="P199" s="66"/>
      <c r="Q199" s="66"/>
      <c r="R199" s="66"/>
      <c r="S199" s="66"/>
      <c r="T199" s="66"/>
      <c r="U199" s="66">
        <v>0</v>
      </c>
      <c r="V199" s="66"/>
      <c r="W199" s="66"/>
      <c r="X199" s="66"/>
      <c r="Y199" s="66"/>
      <c r="Z199" s="66"/>
      <c r="AA199" s="66"/>
      <c r="AB199" s="66"/>
      <c r="AC199" s="7"/>
      <c r="AD199" s="7"/>
      <c r="AE199" s="7" t="s">
        <v>560</v>
      </c>
      <c r="AF199" s="9" t="s">
        <v>561</v>
      </c>
      <c r="AG199" s="30" t="str">
        <f t="shared" si="3"/>
        <v>Non-blank</v>
      </c>
    </row>
    <row r="200" spans="1:33" s="28" customFormat="1" ht="30" x14ac:dyDescent="0.3">
      <c r="A200" s="93"/>
      <c r="B200" s="7" t="s">
        <v>510</v>
      </c>
      <c r="C200" s="7" t="s">
        <v>511</v>
      </c>
      <c r="D200" s="7" t="s">
        <v>702</v>
      </c>
      <c r="E200" s="7" t="s">
        <v>32</v>
      </c>
      <c r="F200" s="66">
        <v>0</v>
      </c>
      <c r="G200" s="66"/>
      <c r="H200" s="66"/>
      <c r="I200" s="66"/>
      <c r="J200" s="66"/>
      <c r="K200" s="66"/>
      <c r="L200" s="66"/>
      <c r="M200" s="66"/>
      <c r="N200" s="66"/>
      <c r="O200" s="66"/>
      <c r="P200" s="66"/>
      <c r="Q200" s="66"/>
      <c r="R200" s="66"/>
      <c r="S200" s="66"/>
      <c r="T200" s="66"/>
      <c r="U200" s="66">
        <v>0</v>
      </c>
      <c r="V200" s="66"/>
      <c r="W200" s="66"/>
      <c r="X200" s="66"/>
      <c r="Y200" s="66"/>
      <c r="Z200" s="66"/>
      <c r="AA200" s="66"/>
      <c r="AB200" s="66"/>
      <c r="AC200" s="7"/>
      <c r="AD200" s="7"/>
      <c r="AE200" s="7" t="s">
        <v>568</v>
      </c>
      <c r="AF200" s="9"/>
      <c r="AG200" s="30" t="str">
        <f t="shared" si="3"/>
        <v>Non-blank</v>
      </c>
    </row>
    <row r="201" spans="1:33" s="28" customFormat="1" ht="30" x14ac:dyDescent="0.3">
      <c r="A201" s="93"/>
      <c r="B201" s="7" t="s">
        <v>513</v>
      </c>
      <c r="C201" s="7" t="s">
        <v>514</v>
      </c>
      <c r="D201" s="7" t="s">
        <v>702</v>
      </c>
      <c r="E201" s="7" t="s">
        <v>16</v>
      </c>
      <c r="F201" s="66"/>
      <c r="G201" s="66"/>
      <c r="H201" s="66"/>
      <c r="I201" s="66"/>
      <c r="J201" s="66"/>
      <c r="K201" s="66"/>
      <c r="L201" s="66"/>
      <c r="M201" s="66"/>
      <c r="N201" s="66"/>
      <c r="O201" s="66"/>
      <c r="P201" s="66"/>
      <c r="Q201" s="66"/>
      <c r="R201" s="66"/>
      <c r="S201" s="66"/>
      <c r="T201" s="66"/>
      <c r="U201" s="66">
        <v>0</v>
      </c>
      <c r="V201" s="66"/>
      <c r="W201" s="66"/>
      <c r="X201" s="66"/>
      <c r="Y201" s="66"/>
      <c r="Z201" s="66"/>
      <c r="AA201" s="66"/>
      <c r="AB201" s="66"/>
      <c r="AC201" s="7"/>
      <c r="AD201" s="7"/>
      <c r="AE201" s="7" t="s">
        <v>560</v>
      </c>
      <c r="AF201" s="9" t="s">
        <v>561</v>
      </c>
      <c r="AG201" s="30" t="str">
        <f t="shared" si="3"/>
        <v>Non-blank</v>
      </c>
    </row>
    <row r="202" spans="1:33" s="28" customFormat="1" ht="30" x14ac:dyDescent="0.3">
      <c r="A202" s="93"/>
      <c r="B202" s="7" t="s">
        <v>516</v>
      </c>
      <c r="C202" s="7" t="s">
        <v>517</v>
      </c>
      <c r="D202" s="7" t="s">
        <v>702</v>
      </c>
      <c r="E202" s="7" t="s">
        <v>178</v>
      </c>
      <c r="F202" s="66">
        <v>0</v>
      </c>
      <c r="G202" s="66"/>
      <c r="H202" s="66"/>
      <c r="I202" s="66"/>
      <c r="J202" s="66"/>
      <c r="K202" s="66"/>
      <c r="L202" s="66"/>
      <c r="M202" s="66"/>
      <c r="N202" s="66"/>
      <c r="O202" s="66"/>
      <c r="P202" s="66"/>
      <c r="Q202" s="66"/>
      <c r="R202" s="66"/>
      <c r="S202" s="66"/>
      <c r="T202" s="66"/>
      <c r="U202" s="66">
        <v>0</v>
      </c>
      <c r="V202" s="66"/>
      <c r="W202" s="66"/>
      <c r="X202" s="66"/>
      <c r="Y202" s="66"/>
      <c r="Z202" s="66"/>
      <c r="AA202" s="66"/>
      <c r="AB202" s="66"/>
      <c r="AC202" s="7"/>
      <c r="AD202" s="7"/>
      <c r="AE202" s="7" t="s">
        <v>560</v>
      </c>
      <c r="AF202" s="9" t="s">
        <v>561</v>
      </c>
      <c r="AG202" s="30" t="str">
        <f t="shared" si="3"/>
        <v>Non-blank</v>
      </c>
    </row>
    <row r="203" spans="1:33" s="28" customFormat="1" ht="30" x14ac:dyDescent="0.3">
      <c r="A203" s="93"/>
      <c r="B203" s="7" t="s">
        <v>519</v>
      </c>
      <c r="C203" s="7" t="s">
        <v>520</v>
      </c>
      <c r="D203" s="7" t="s">
        <v>702</v>
      </c>
      <c r="E203" s="7" t="s">
        <v>32</v>
      </c>
      <c r="F203" s="66">
        <v>0</v>
      </c>
      <c r="G203" s="66"/>
      <c r="H203" s="66"/>
      <c r="I203" s="66"/>
      <c r="J203" s="66"/>
      <c r="K203" s="66"/>
      <c r="L203" s="66"/>
      <c r="M203" s="66"/>
      <c r="N203" s="66"/>
      <c r="O203" s="66"/>
      <c r="P203" s="66"/>
      <c r="Q203" s="66"/>
      <c r="R203" s="66"/>
      <c r="S203" s="66"/>
      <c r="T203" s="66"/>
      <c r="U203" s="66">
        <v>0</v>
      </c>
      <c r="V203" s="66"/>
      <c r="W203" s="66"/>
      <c r="X203" s="66"/>
      <c r="Y203" s="66"/>
      <c r="Z203" s="66"/>
      <c r="AA203" s="66"/>
      <c r="AB203" s="66"/>
      <c r="AC203" s="7"/>
      <c r="AD203" s="7"/>
      <c r="AE203" s="7" t="s">
        <v>568</v>
      </c>
      <c r="AF203" s="9"/>
      <c r="AG203" s="30" t="str">
        <f t="shared" si="3"/>
        <v>Non-blank</v>
      </c>
    </row>
    <row r="204" spans="1:33" s="28" customFormat="1" hidden="1" x14ac:dyDescent="0.3">
      <c r="A204" s="93"/>
      <c r="B204" s="7" t="s">
        <v>522</v>
      </c>
      <c r="C204" s="7" t="s">
        <v>523</v>
      </c>
      <c r="D204" s="7" t="s">
        <v>703</v>
      </c>
      <c r="E204" s="7" t="s">
        <v>524</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hidden="1" x14ac:dyDescent="0.3">
      <c r="A205" s="93"/>
      <c r="B205" s="7" t="s">
        <v>526</v>
      </c>
      <c r="C205" s="7" t="s">
        <v>527</v>
      </c>
      <c r="D205" s="7" t="s">
        <v>703</v>
      </c>
      <c r="E205" s="7" t="s">
        <v>524</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t="30" hidden="1" x14ac:dyDescent="0.3">
      <c r="A206" s="93"/>
      <c r="B206" s="7" t="s">
        <v>529</v>
      </c>
      <c r="C206" s="7" t="s">
        <v>530</v>
      </c>
      <c r="D206" s="7" t="s">
        <v>703</v>
      </c>
      <c r="E206" s="7" t="s">
        <v>531</v>
      </c>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7"/>
      <c r="AD206" s="7"/>
      <c r="AE206" s="7"/>
      <c r="AF206" s="9"/>
      <c r="AG206" s="30" t="str">
        <f t="shared" si="3"/>
        <v>X</v>
      </c>
    </row>
    <row r="207" spans="1:33" s="28" customFormat="1" ht="30" hidden="1" x14ac:dyDescent="0.3">
      <c r="A207" s="93" t="s">
        <v>533</v>
      </c>
      <c r="B207" s="7" t="s">
        <v>534</v>
      </c>
      <c r="C207" s="7" t="s">
        <v>535</v>
      </c>
      <c r="D207" s="7" t="s">
        <v>702</v>
      </c>
      <c r="E207" s="7" t="s">
        <v>32</v>
      </c>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7"/>
      <c r="AD207" s="7"/>
      <c r="AE207" s="7"/>
      <c r="AF207" s="9"/>
      <c r="AG207" s="30" t="str">
        <f t="shared" si="3"/>
        <v>X</v>
      </c>
    </row>
    <row r="208" spans="1:33" s="28" customFormat="1" ht="30" hidden="1" x14ac:dyDescent="0.3">
      <c r="A208" s="93"/>
      <c r="B208" s="7" t="s">
        <v>537</v>
      </c>
      <c r="C208" s="7" t="s">
        <v>538</v>
      </c>
      <c r="D208" s="7" t="s">
        <v>702</v>
      </c>
      <c r="E208" s="7" t="s">
        <v>32</v>
      </c>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7"/>
      <c r="AD208" s="7"/>
      <c r="AE208" s="7"/>
      <c r="AF208" s="9"/>
      <c r="AG208" s="30" t="str">
        <f t="shared" si="3"/>
        <v>X</v>
      </c>
    </row>
    <row r="209" spans="1:33" s="28" customFormat="1" ht="30" hidden="1" x14ac:dyDescent="0.3">
      <c r="A209" s="93"/>
      <c r="B209" s="7" t="s">
        <v>539</v>
      </c>
      <c r="C209" s="7" t="s">
        <v>540</v>
      </c>
      <c r="D209" s="7" t="s">
        <v>702</v>
      </c>
      <c r="E209" s="7" t="s">
        <v>32</v>
      </c>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7"/>
      <c r="AD209" s="7"/>
      <c r="AE209" s="7"/>
      <c r="AF209" s="9"/>
      <c r="AG209" s="30" t="str">
        <f t="shared" si="3"/>
        <v>X</v>
      </c>
    </row>
    <row r="210" spans="1:33" s="28" customFormat="1" ht="30" hidden="1" x14ac:dyDescent="0.3">
      <c r="A210" s="93"/>
      <c r="B210" s="7" t="s">
        <v>541</v>
      </c>
      <c r="C210" s="7" t="s">
        <v>542</v>
      </c>
      <c r="D210" s="7" t="s">
        <v>702</v>
      </c>
      <c r="E210" s="7" t="s">
        <v>36</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9"/>
      <c r="AG210" s="30" t="str">
        <f t="shared" si="3"/>
        <v>X</v>
      </c>
    </row>
    <row r="211" spans="1:33" s="28" customFormat="1" ht="105" x14ac:dyDescent="0.3">
      <c r="A211" s="93"/>
      <c r="B211" s="7" t="s">
        <v>543</v>
      </c>
      <c r="C211" s="7" t="s">
        <v>544</v>
      </c>
      <c r="D211" s="7" t="s">
        <v>702</v>
      </c>
      <c r="E211" s="7" t="s">
        <v>545</v>
      </c>
      <c r="F211" s="66"/>
      <c r="G211" s="66"/>
      <c r="H211" s="66"/>
      <c r="I211" s="66"/>
      <c r="J211" s="66"/>
      <c r="K211" s="66"/>
      <c r="L211" s="66"/>
      <c r="M211" s="66"/>
      <c r="N211" s="66"/>
      <c r="O211" s="66"/>
      <c r="P211" s="66"/>
      <c r="Q211" s="66"/>
      <c r="R211" s="66"/>
      <c r="S211" s="66"/>
      <c r="T211" s="66"/>
      <c r="U211" s="66">
        <v>34.531963257000001</v>
      </c>
      <c r="V211" s="66"/>
      <c r="W211" s="66"/>
      <c r="X211" s="66"/>
      <c r="Y211" s="66"/>
      <c r="Z211" s="66"/>
      <c r="AA211" s="66"/>
      <c r="AB211" s="66"/>
      <c r="AC211" s="7"/>
      <c r="AD211" s="7"/>
      <c r="AE211" s="7" t="s">
        <v>560</v>
      </c>
      <c r="AF211" s="9" t="s">
        <v>561</v>
      </c>
      <c r="AG211" s="30" t="str">
        <f t="shared" si="3"/>
        <v>Non-blank</v>
      </c>
    </row>
    <row r="212" spans="1:33" s="28" customFormat="1" ht="30" hidden="1" x14ac:dyDescent="0.3">
      <c r="A212" s="93"/>
      <c r="B212" s="7" t="s">
        <v>547</v>
      </c>
      <c r="C212" s="7" t="s">
        <v>548</v>
      </c>
      <c r="D212" s="7" t="s">
        <v>702</v>
      </c>
      <c r="E212" s="7" t="s">
        <v>549</v>
      </c>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7"/>
      <c r="AD212" s="7"/>
      <c r="AE212" s="7"/>
      <c r="AF212" s="9"/>
      <c r="AG212" s="30" t="str">
        <f t="shared" si="3"/>
        <v>X</v>
      </c>
    </row>
    <row r="213" spans="1:33" s="28" customFormat="1" ht="30" hidden="1" x14ac:dyDescent="0.3">
      <c r="A213" s="93"/>
      <c r="B213" s="7" t="s">
        <v>551</v>
      </c>
      <c r="C213" s="7" t="s">
        <v>552</v>
      </c>
      <c r="D213" s="7" t="s">
        <v>702</v>
      </c>
      <c r="E213" s="7" t="s">
        <v>36</v>
      </c>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7"/>
      <c r="AD213" s="7"/>
      <c r="AE213" s="7"/>
      <c r="AF213" s="9"/>
      <c r="AG213" s="30" t="str">
        <f t="shared" si="3"/>
        <v>X</v>
      </c>
    </row>
    <row r="214" spans="1:33" s="28" customFormat="1" x14ac:dyDescent="0.3">
      <c r="AF214" s="30"/>
      <c r="AG214" s="30"/>
    </row>
    <row r="215" spans="1:33" x14ac:dyDescent="0.3">
      <c r="B215" s="27">
        <f>COUNTA(B5:B213)</f>
        <v>209</v>
      </c>
      <c r="C215" s="28">
        <f>COUNTA(C5:C213)</f>
        <v>209</v>
      </c>
      <c r="D215" s="27">
        <f>COUNTA(D5:D213)</f>
        <v>209</v>
      </c>
      <c r="E215" s="27">
        <f>COUNTA(E5:E213)</f>
        <v>209</v>
      </c>
      <c r="AB215" s="64">
        <f>COUNTA(F5:AB213)</f>
        <v>259</v>
      </c>
      <c r="AG215" s="80">
        <f>COUNTIF(AG5:AG213,"Non-blank")</f>
        <v>129</v>
      </c>
    </row>
    <row r="217" spans="1:33" x14ac:dyDescent="0.3">
      <c r="D217" s="65" t="s">
        <v>701</v>
      </c>
      <c r="E217" s="1" t="s">
        <v>554</v>
      </c>
    </row>
    <row r="218" spans="1:33" x14ac:dyDescent="0.3">
      <c r="D218" s="65" t="s">
        <v>702</v>
      </c>
      <c r="E218" s="1" t="s">
        <v>555</v>
      </c>
    </row>
    <row r="219" spans="1:33" x14ac:dyDescent="0.3">
      <c r="D219" s="65" t="s">
        <v>703</v>
      </c>
      <c r="E219" s="1" t="s">
        <v>556</v>
      </c>
    </row>
  </sheetData>
  <autoFilter ref="A4:AG213" xr:uid="{E28FAD52-D3A4-432E-8BAA-7FE1CA046FB6}">
    <filterColumn colId="32">
      <filters>
        <filter val="Non-blank"/>
      </filters>
    </filterColumn>
  </autoFilter>
  <mergeCells count="10">
    <mergeCell ref="A165:A169"/>
    <mergeCell ref="A170:A177"/>
    <mergeCell ref="A178:A194"/>
    <mergeCell ref="A195:A206"/>
    <mergeCell ref="A207:A213"/>
    <mergeCell ref="A85:A164"/>
    <mergeCell ref="A2:B2"/>
    <mergeCell ref="A5:A24"/>
    <mergeCell ref="A25:A42"/>
    <mergeCell ref="A43:A84"/>
  </mergeCells>
  <hyperlinks>
    <hyperlink ref="A2:B2" location="TOC!A1" display="&lt;&lt;&lt; Table of Contents" xr:uid="{D98160DB-A023-4EFF-82E9-36F5E15D4E83}"/>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191B5-566A-46BC-B5A1-C2B970E2EDCE}">
  <sheetPr codeName="Sheet23" filterMode="1">
    <tabColor rgb="FFFFC000"/>
  </sheetPr>
  <dimension ref="A1:AG223"/>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894</v>
      </c>
      <c r="B1" s="58" t="s">
        <v>895</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19381540.238699999</v>
      </c>
      <c r="G5" s="66"/>
      <c r="H5" s="66"/>
      <c r="I5" s="66"/>
      <c r="J5" s="66"/>
      <c r="K5" s="66"/>
      <c r="L5" s="66"/>
      <c r="M5" s="66"/>
      <c r="N5" s="66"/>
      <c r="O5" s="66"/>
      <c r="P5" s="66"/>
      <c r="Q5" s="66"/>
      <c r="R5" s="66"/>
      <c r="S5" s="66"/>
      <c r="T5" s="66"/>
      <c r="U5" s="66">
        <v>21620289.2795</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13097153</v>
      </c>
      <c r="G6" s="66"/>
      <c r="H6" s="66"/>
      <c r="I6" s="66"/>
      <c r="J6" s="66"/>
      <c r="K6" s="66">
        <v>13595152</v>
      </c>
      <c r="L6" s="66"/>
      <c r="M6" s="66"/>
      <c r="N6" s="66"/>
      <c r="O6" s="66"/>
      <c r="P6" s="66">
        <v>14002798</v>
      </c>
      <c r="Q6" s="66"/>
      <c r="R6" s="66"/>
      <c r="S6" s="66"/>
      <c r="T6" s="66"/>
      <c r="U6" s="66">
        <v>14422670</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14810000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c r="G8" s="66">
        <v>14700000</v>
      </c>
      <c r="H8" s="66"/>
      <c r="I8" s="66"/>
      <c r="J8" s="66"/>
      <c r="K8" s="66"/>
      <c r="L8" s="66"/>
      <c r="M8" s="66"/>
      <c r="N8" s="66">
        <v>16690000.000000002</v>
      </c>
      <c r="O8" s="66"/>
      <c r="P8" s="66"/>
      <c r="Q8" s="66"/>
      <c r="R8" s="66"/>
      <c r="S8" s="66"/>
      <c r="T8" s="66"/>
      <c r="U8" s="66"/>
      <c r="V8" s="66"/>
      <c r="W8" s="66"/>
      <c r="X8" s="66"/>
      <c r="Y8" s="66"/>
      <c r="Z8" s="66"/>
      <c r="AA8" s="66"/>
      <c r="AB8" s="66"/>
      <c r="AC8" s="7" t="s">
        <v>1235</v>
      </c>
      <c r="AD8" s="7" t="s">
        <v>598</v>
      </c>
      <c r="AE8" s="7"/>
      <c r="AF8" s="10" t="s">
        <v>1236</v>
      </c>
      <c r="AG8" s="30" t="str">
        <f t="shared" si="0"/>
        <v>Non-blank</v>
      </c>
    </row>
    <row r="9" spans="1:33" s="28" customFormat="1" ht="16.8" x14ac:dyDescent="0.3">
      <c r="A9" s="93"/>
      <c r="B9" s="7" t="s">
        <v>10</v>
      </c>
      <c r="C9" s="7" t="s">
        <v>11</v>
      </c>
      <c r="D9" s="7" t="s">
        <v>701</v>
      </c>
      <c r="E9" s="7" t="s">
        <v>109</v>
      </c>
      <c r="F9" s="66"/>
      <c r="G9" s="66"/>
      <c r="H9" s="66"/>
      <c r="I9" s="66"/>
      <c r="J9" s="66"/>
      <c r="K9" s="66"/>
      <c r="L9" s="66"/>
      <c r="M9" s="66"/>
      <c r="N9" s="66"/>
      <c r="O9" s="66"/>
      <c r="P9" s="66">
        <v>4486679</v>
      </c>
      <c r="Q9" s="66"/>
      <c r="R9" s="66"/>
      <c r="S9" s="66"/>
      <c r="T9" s="66"/>
      <c r="U9" s="66">
        <v>4669501</v>
      </c>
      <c r="V9" s="66"/>
      <c r="W9" s="66"/>
      <c r="X9" s="66"/>
      <c r="Y9" s="66"/>
      <c r="Z9" s="66"/>
      <c r="AA9" s="66"/>
      <c r="AB9" s="66"/>
      <c r="AC9" s="7"/>
      <c r="AD9" s="7"/>
      <c r="AE9" s="7" t="s">
        <v>2012</v>
      </c>
      <c r="AF9" s="10" t="s">
        <v>2013</v>
      </c>
      <c r="AG9" s="30" t="str">
        <f t="shared" si="0"/>
        <v>Non-blank</v>
      </c>
    </row>
    <row r="10" spans="1:33" s="28" customFormat="1" ht="16.8" x14ac:dyDescent="0.3">
      <c r="A10" s="93"/>
      <c r="B10" s="7" t="s">
        <v>14</v>
      </c>
      <c r="C10" s="7" t="s">
        <v>15</v>
      </c>
      <c r="D10" s="7" t="s">
        <v>701</v>
      </c>
      <c r="E10" s="7" t="s">
        <v>16</v>
      </c>
      <c r="F10" s="66">
        <v>2476</v>
      </c>
      <c r="G10" s="66"/>
      <c r="H10" s="66"/>
      <c r="I10" s="66"/>
      <c r="J10" s="66"/>
      <c r="K10" s="66"/>
      <c r="L10" s="66"/>
      <c r="M10" s="66"/>
      <c r="N10" s="66"/>
      <c r="O10" s="66"/>
      <c r="P10" s="66"/>
      <c r="Q10" s="66"/>
      <c r="R10" s="66"/>
      <c r="S10" s="66"/>
      <c r="T10" s="66"/>
      <c r="U10" s="66">
        <v>2817</v>
      </c>
      <c r="V10" s="66"/>
      <c r="W10" s="66"/>
      <c r="X10" s="66"/>
      <c r="Y10" s="66"/>
      <c r="Z10" s="66"/>
      <c r="AA10" s="66"/>
      <c r="AB10" s="66"/>
      <c r="AC10" s="7"/>
      <c r="AD10" s="7"/>
      <c r="AE10" s="7" t="s">
        <v>560</v>
      </c>
      <c r="AF10" s="10" t="s">
        <v>561</v>
      </c>
      <c r="AG10" s="30" t="str">
        <f t="shared" si="0"/>
        <v>Non-blank</v>
      </c>
    </row>
    <row r="11" spans="1:33" s="28" customFormat="1" ht="16.8" x14ac:dyDescent="0.3">
      <c r="A11" s="93"/>
      <c r="B11" s="7" t="s">
        <v>14</v>
      </c>
      <c r="C11" s="7" t="s">
        <v>15</v>
      </c>
      <c r="D11" s="7" t="s">
        <v>701</v>
      </c>
      <c r="E11" s="7" t="s">
        <v>16</v>
      </c>
      <c r="F11" s="66"/>
      <c r="G11" s="66"/>
      <c r="H11" s="66"/>
      <c r="I11" s="66"/>
      <c r="J11" s="66"/>
      <c r="K11" s="66"/>
      <c r="L11" s="66"/>
      <c r="M11" s="66"/>
      <c r="N11" s="66"/>
      <c r="O11" s="66"/>
      <c r="P11" s="66">
        <v>1887</v>
      </c>
      <c r="Q11" s="66"/>
      <c r="R11" s="66"/>
      <c r="S11" s="66"/>
      <c r="T11" s="66"/>
      <c r="U11" s="66">
        <v>1944.7</v>
      </c>
      <c r="V11" s="66"/>
      <c r="W11" s="66"/>
      <c r="X11" s="66"/>
      <c r="Y11" s="66"/>
      <c r="Z11" s="66"/>
      <c r="AA11" s="66"/>
      <c r="AB11" s="66"/>
      <c r="AC11" s="7"/>
      <c r="AD11" s="7"/>
      <c r="AE11" s="7" t="s">
        <v>2012</v>
      </c>
      <c r="AF11" s="10" t="s">
        <v>2013</v>
      </c>
      <c r="AG11" s="30" t="str">
        <f t="shared" si="0"/>
        <v>Non-blank</v>
      </c>
    </row>
    <row r="12" spans="1:33" s="28" customFormat="1" ht="30" x14ac:dyDescent="0.3">
      <c r="A12" s="93"/>
      <c r="B12" s="7" t="s">
        <v>18</v>
      </c>
      <c r="C12" s="7" t="s">
        <v>19</v>
      </c>
      <c r="D12" s="7" t="s">
        <v>702</v>
      </c>
      <c r="E12" s="7" t="s">
        <v>20</v>
      </c>
      <c r="F12" s="66">
        <v>7827.7626165993534</v>
      </c>
      <c r="G12" s="66"/>
      <c r="H12" s="66"/>
      <c r="I12" s="66"/>
      <c r="J12" s="66"/>
      <c r="K12" s="66"/>
      <c r="L12" s="66"/>
      <c r="M12" s="66"/>
      <c r="N12" s="66"/>
      <c r="O12" s="66"/>
      <c r="P12" s="66"/>
      <c r="Q12" s="66"/>
      <c r="R12" s="66"/>
      <c r="S12" s="66"/>
      <c r="T12" s="66"/>
      <c r="U12" s="66">
        <v>7674.9340715299968</v>
      </c>
      <c r="V12" s="66"/>
      <c r="W12" s="66"/>
      <c r="X12" s="66"/>
      <c r="Y12" s="66"/>
      <c r="Z12" s="66"/>
      <c r="AA12" s="66"/>
      <c r="AB12" s="66"/>
      <c r="AC12" s="7"/>
      <c r="AD12" s="7"/>
      <c r="AE12" s="7" t="s">
        <v>568</v>
      </c>
      <c r="AF12" s="10"/>
      <c r="AG12" s="30" t="str">
        <f t="shared" si="0"/>
        <v>Non-blank</v>
      </c>
    </row>
    <row r="13" spans="1:33" s="28" customFormat="1" ht="30" x14ac:dyDescent="0.3">
      <c r="A13" s="93"/>
      <c r="B13" s="7" t="s">
        <v>22</v>
      </c>
      <c r="C13" s="7" t="s">
        <v>23</v>
      </c>
      <c r="D13" s="7" t="s">
        <v>702</v>
      </c>
      <c r="E13" s="7" t="s">
        <v>24</v>
      </c>
      <c r="F13" s="66">
        <v>39.710650368000003</v>
      </c>
      <c r="G13" s="66"/>
      <c r="H13" s="66"/>
      <c r="I13" s="66"/>
      <c r="J13" s="66"/>
      <c r="K13" s="66"/>
      <c r="L13" s="66"/>
      <c r="M13" s="66"/>
      <c r="N13" s="66"/>
      <c r="O13" s="66"/>
      <c r="P13" s="66"/>
      <c r="Q13" s="66"/>
      <c r="R13" s="66"/>
      <c r="S13" s="66"/>
      <c r="T13" s="66"/>
      <c r="U13" s="66">
        <v>88.069259263999996</v>
      </c>
      <c r="V13" s="66"/>
      <c r="W13" s="66"/>
      <c r="X13" s="66"/>
      <c r="Y13" s="66"/>
      <c r="Z13" s="66"/>
      <c r="AA13" s="66"/>
      <c r="AB13" s="66"/>
      <c r="AC13" s="7"/>
      <c r="AD13" s="7"/>
      <c r="AE13" s="7" t="s">
        <v>560</v>
      </c>
      <c r="AF13" s="10" t="s">
        <v>561</v>
      </c>
      <c r="AG13" s="30" t="str">
        <f t="shared" si="0"/>
        <v>Non-blank</v>
      </c>
    </row>
    <row r="14" spans="1:33" s="28" customFormat="1" ht="30" x14ac:dyDescent="0.3">
      <c r="A14" s="93"/>
      <c r="B14" s="7" t="s">
        <v>22</v>
      </c>
      <c r="C14" s="7" t="s">
        <v>23</v>
      </c>
      <c r="D14" s="7" t="s">
        <v>702</v>
      </c>
      <c r="E14" s="7" t="s">
        <v>24</v>
      </c>
      <c r="F14" s="66"/>
      <c r="G14" s="66"/>
      <c r="H14" s="66"/>
      <c r="I14" s="66"/>
      <c r="J14" s="66"/>
      <c r="K14" s="66"/>
      <c r="L14" s="66"/>
      <c r="M14" s="66"/>
      <c r="N14" s="66"/>
      <c r="O14" s="66"/>
      <c r="P14" s="66">
        <v>13.61373</v>
      </c>
      <c r="Q14" s="66"/>
      <c r="R14" s="66"/>
      <c r="S14" s="66"/>
      <c r="T14" s="66"/>
      <c r="U14" s="66">
        <v>17.634499999999999</v>
      </c>
      <c r="V14" s="66"/>
      <c r="W14" s="66"/>
      <c r="X14" s="66"/>
      <c r="Y14" s="66"/>
      <c r="Z14" s="66"/>
      <c r="AA14" s="66"/>
      <c r="AB14" s="66"/>
      <c r="AC14" s="7"/>
      <c r="AD14" s="7"/>
      <c r="AE14" s="7" t="s">
        <v>2012</v>
      </c>
      <c r="AF14" s="10" t="s">
        <v>2013</v>
      </c>
      <c r="AG14" s="30" t="str">
        <f t="shared" si="0"/>
        <v>Non-blank</v>
      </c>
    </row>
    <row r="15" spans="1:33" s="28" customFormat="1" ht="30" x14ac:dyDescent="0.3">
      <c r="A15" s="93"/>
      <c r="B15" s="7" t="s">
        <v>26</v>
      </c>
      <c r="C15" s="7" t="s">
        <v>27</v>
      </c>
      <c r="D15" s="7" t="s">
        <v>702</v>
      </c>
      <c r="E15" s="7" t="s">
        <v>28</v>
      </c>
      <c r="F15" s="66">
        <v>2048.8903296089929</v>
      </c>
      <c r="G15" s="66"/>
      <c r="H15" s="66"/>
      <c r="I15" s="66"/>
      <c r="J15" s="66"/>
      <c r="K15" s="66"/>
      <c r="L15" s="66"/>
      <c r="M15" s="66"/>
      <c r="N15" s="66"/>
      <c r="O15" s="66"/>
      <c r="P15" s="66"/>
      <c r="Q15" s="66"/>
      <c r="R15" s="66"/>
      <c r="S15" s="66"/>
      <c r="T15" s="66"/>
      <c r="U15" s="66">
        <v>4073.4542505638819</v>
      </c>
      <c r="V15" s="66"/>
      <c r="W15" s="66"/>
      <c r="X15" s="66"/>
      <c r="Y15" s="66"/>
      <c r="Z15" s="66"/>
      <c r="AA15" s="66"/>
      <c r="AB15" s="66"/>
      <c r="AC15" s="7"/>
      <c r="AD15" s="7"/>
      <c r="AE15" s="7" t="s">
        <v>568</v>
      </c>
      <c r="AF15" s="10"/>
      <c r="AG15" s="30" t="str">
        <f t="shared" si="0"/>
        <v>Non-blank</v>
      </c>
    </row>
    <row r="16" spans="1:33" s="28" customFormat="1" ht="30" x14ac:dyDescent="0.3">
      <c r="A16" s="93"/>
      <c r="B16" s="7" t="s">
        <v>26</v>
      </c>
      <c r="C16" s="7" t="s">
        <v>27</v>
      </c>
      <c r="D16" s="7" t="s">
        <v>702</v>
      </c>
      <c r="E16" s="7" t="s">
        <v>28</v>
      </c>
      <c r="F16" s="66"/>
      <c r="G16" s="66"/>
      <c r="H16" s="66"/>
      <c r="I16" s="66"/>
      <c r="J16" s="66"/>
      <c r="K16" s="66"/>
      <c r="L16" s="66"/>
      <c r="M16" s="66"/>
      <c r="N16" s="66"/>
      <c r="O16" s="66"/>
      <c r="P16" s="66">
        <v>964.65199999999993</v>
      </c>
      <c r="Q16" s="66"/>
      <c r="R16" s="66"/>
      <c r="S16" s="66"/>
      <c r="T16" s="66"/>
      <c r="U16" s="66">
        <v>1200.6344999999999</v>
      </c>
      <c r="V16" s="66"/>
      <c r="W16" s="66"/>
      <c r="X16" s="66"/>
      <c r="Y16" s="66"/>
      <c r="Z16" s="66"/>
      <c r="AA16" s="66"/>
      <c r="AB16" s="66"/>
      <c r="AC16" s="7"/>
      <c r="AD16" s="7"/>
      <c r="AE16" s="7" t="s">
        <v>2012</v>
      </c>
      <c r="AF16" s="10" t="s">
        <v>2013</v>
      </c>
      <c r="AG16" s="30" t="str">
        <f t="shared" si="0"/>
        <v>Non-blank</v>
      </c>
    </row>
    <row r="17" spans="1:33" s="28" customFormat="1" ht="16.8" x14ac:dyDescent="0.3">
      <c r="A17" s="93"/>
      <c r="B17" s="7" t="s">
        <v>30</v>
      </c>
      <c r="C17" s="7" t="s">
        <v>31</v>
      </c>
      <c r="D17" s="7" t="s">
        <v>702</v>
      </c>
      <c r="E17" s="7" t="s">
        <v>32</v>
      </c>
      <c r="F17" s="66"/>
      <c r="G17" s="66"/>
      <c r="H17" s="66"/>
      <c r="I17" s="66"/>
      <c r="J17" s="66"/>
      <c r="K17" s="66"/>
      <c r="L17" s="66"/>
      <c r="M17" s="66"/>
      <c r="N17" s="66"/>
      <c r="O17" s="66"/>
      <c r="P17" s="66"/>
      <c r="Q17" s="66"/>
      <c r="R17" s="66"/>
      <c r="S17" s="66"/>
      <c r="T17" s="66">
        <v>34</v>
      </c>
      <c r="U17" s="66"/>
      <c r="V17" s="66"/>
      <c r="W17" s="66"/>
      <c r="X17" s="66"/>
      <c r="Y17" s="66"/>
      <c r="Z17" s="66"/>
      <c r="AA17" s="66"/>
      <c r="AB17" s="66"/>
      <c r="AC17" s="7"/>
      <c r="AD17" s="7"/>
      <c r="AE17" s="7" t="s">
        <v>604</v>
      </c>
      <c r="AF17" s="10" t="s">
        <v>565</v>
      </c>
      <c r="AG17" s="30" t="str">
        <f t="shared" si="0"/>
        <v>Non-blank</v>
      </c>
    </row>
    <row r="18" spans="1:33" s="28" customFormat="1" ht="16.8" x14ac:dyDescent="0.3">
      <c r="A18" s="93"/>
      <c r="B18" s="7" t="s">
        <v>34</v>
      </c>
      <c r="C18" s="7" t="s">
        <v>35</v>
      </c>
      <c r="D18" s="7" t="s">
        <v>702</v>
      </c>
      <c r="E18" s="7" t="s">
        <v>36</v>
      </c>
      <c r="F18" s="66"/>
      <c r="G18" s="66"/>
      <c r="H18" s="66"/>
      <c r="I18" s="66"/>
      <c r="J18" s="66"/>
      <c r="K18" s="66"/>
      <c r="L18" s="66"/>
      <c r="M18" s="66"/>
      <c r="N18" s="66"/>
      <c r="O18" s="66"/>
      <c r="P18" s="66"/>
      <c r="Q18" s="66"/>
      <c r="R18" s="66"/>
      <c r="S18" s="66"/>
      <c r="T18" s="66"/>
      <c r="U18" s="66"/>
      <c r="V18" s="66">
        <v>26.01</v>
      </c>
      <c r="W18" s="66"/>
      <c r="X18" s="66"/>
      <c r="Y18" s="66"/>
      <c r="Z18" s="66"/>
      <c r="AA18" s="66"/>
      <c r="AB18" s="66"/>
      <c r="AC18" s="7"/>
      <c r="AD18" s="7"/>
      <c r="AE18" s="7" t="s">
        <v>601</v>
      </c>
      <c r="AF18" s="10" t="s">
        <v>565</v>
      </c>
      <c r="AG18" s="30" t="str">
        <f t="shared" si="0"/>
        <v>Non-blank</v>
      </c>
    </row>
    <row r="19" spans="1:33" s="28" customFormat="1" ht="30" hidden="1" x14ac:dyDescent="0.3">
      <c r="A19" s="93"/>
      <c r="B19" s="7" t="s">
        <v>38</v>
      </c>
      <c r="C19" s="7" t="s">
        <v>39</v>
      </c>
      <c r="D19" s="7" t="s">
        <v>703</v>
      </c>
      <c r="E19" s="7" t="s">
        <v>32</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30" hidden="1" x14ac:dyDescent="0.3">
      <c r="A20" s="93"/>
      <c r="B20" s="7" t="s">
        <v>41</v>
      </c>
      <c r="C20" s="7" t="s">
        <v>42</v>
      </c>
      <c r="D20" s="7" t="s">
        <v>703</v>
      </c>
      <c r="E20" s="7" t="s">
        <v>43</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30" hidden="1" x14ac:dyDescent="0.3">
      <c r="A21" s="93"/>
      <c r="B21" s="7" t="s">
        <v>45</v>
      </c>
      <c r="C21" s="7" t="s">
        <v>46</v>
      </c>
      <c r="D21" s="7" t="s">
        <v>703</v>
      </c>
      <c r="E21" s="7" t="s">
        <v>12</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10"/>
      <c r="AG21" s="30" t="str">
        <f t="shared" si="0"/>
        <v>X</v>
      </c>
    </row>
    <row r="22" spans="1:33" s="28" customFormat="1" ht="30" hidden="1" x14ac:dyDescent="0.3">
      <c r="A22" s="93"/>
      <c r="B22" s="7" t="s">
        <v>49</v>
      </c>
      <c r="C22" s="7" t="s">
        <v>48</v>
      </c>
      <c r="D22" s="7" t="s">
        <v>703</v>
      </c>
      <c r="E22" s="7" t="s">
        <v>50</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9"/>
      <c r="AG22" s="30" t="str">
        <f t="shared" si="0"/>
        <v>X</v>
      </c>
    </row>
    <row r="23" spans="1:33" s="28" customFormat="1" ht="16.8" x14ac:dyDescent="0.3">
      <c r="A23" s="93" t="s">
        <v>52</v>
      </c>
      <c r="B23" s="7" t="s">
        <v>53</v>
      </c>
      <c r="C23" s="7" t="s">
        <v>54</v>
      </c>
      <c r="D23" s="7" t="s">
        <v>701</v>
      </c>
      <c r="E23" s="7" t="s">
        <v>16</v>
      </c>
      <c r="F23" s="66">
        <v>1171.57299805</v>
      </c>
      <c r="G23" s="66"/>
      <c r="H23" s="66"/>
      <c r="I23" s="66"/>
      <c r="J23" s="66"/>
      <c r="K23" s="66"/>
      <c r="L23" s="66"/>
      <c r="M23" s="66"/>
      <c r="N23" s="66"/>
      <c r="O23" s="66"/>
      <c r="P23" s="66"/>
      <c r="Q23" s="66"/>
      <c r="R23" s="66"/>
      <c r="S23" s="66"/>
      <c r="T23" s="66"/>
      <c r="U23" s="66">
        <v>1218.2207031200001</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56</v>
      </c>
      <c r="C24" s="7" t="s">
        <v>57</v>
      </c>
      <c r="D24" s="7" t="s">
        <v>702</v>
      </c>
      <c r="E24" s="7" t="s">
        <v>32</v>
      </c>
      <c r="F24" s="66">
        <v>47.317164703150198</v>
      </c>
      <c r="G24" s="66"/>
      <c r="H24" s="66"/>
      <c r="I24" s="66"/>
      <c r="J24" s="66"/>
      <c r="K24" s="66"/>
      <c r="L24" s="66"/>
      <c r="M24" s="66"/>
      <c r="N24" s="66"/>
      <c r="O24" s="66"/>
      <c r="P24" s="66"/>
      <c r="Q24" s="66"/>
      <c r="R24" s="66"/>
      <c r="S24" s="66"/>
      <c r="T24" s="66"/>
      <c r="U24" s="66">
        <v>43.245321374511903</v>
      </c>
      <c r="V24" s="66"/>
      <c r="W24" s="66"/>
      <c r="X24" s="66"/>
      <c r="Y24" s="66"/>
      <c r="Z24" s="66"/>
      <c r="AA24" s="66"/>
      <c r="AB24" s="66"/>
      <c r="AC24" s="7"/>
      <c r="AD24" s="7"/>
      <c r="AE24" s="7" t="s">
        <v>568</v>
      </c>
      <c r="AF24" s="9"/>
      <c r="AG24" s="30" t="str">
        <f t="shared" si="0"/>
        <v>Non-blank</v>
      </c>
    </row>
    <row r="25" spans="1:33" s="28" customFormat="1" ht="30" x14ac:dyDescent="0.3">
      <c r="A25" s="93"/>
      <c r="B25" s="7" t="s">
        <v>59</v>
      </c>
      <c r="C25" s="7" t="s">
        <v>60</v>
      </c>
      <c r="D25" s="7" t="s">
        <v>702</v>
      </c>
      <c r="E25" s="7" t="s">
        <v>61</v>
      </c>
      <c r="F25" s="66">
        <v>60.447878941500001</v>
      </c>
      <c r="G25" s="66"/>
      <c r="H25" s="66"/>
      <c r="I25" s="66"/>
      <c r="J25" s="66"/>
      <c r="K25" s="66"/>
      <c r="L25" s="66"/>
      <c r="M25" s="66"/>
      <c r="N25" s="66"/>
      <c r="O25" s="66"/>
      <c r="P25" s="66"/>
      <c r="Q25" s="66"/>
      <c r="R25" s="66"/>
      <c r="S25" s="66"/>
      <c r="T25" s="66"/>
      <c r="U25" s="66">
        <v>56.346179617600001</v>
      </c>
      <c r="V25" s="66"/>
      <c r="W25" s="66"/>
      <c r="X25" s="66"/>
      <c r="Y25" s="66"/>
      <c r="Z25" s="66"/>
      <c r="AA25" s="66"/>
      <c r="AB25" s="66"/>
      <c r="AC25" s="7"/>
      <c r="AD25" s="7"/>
      <c r="AE25" s="7" t="s">
        <v>560</v>
      </c>
      <c r="AF25" s="10" t="s">
        <v>561</v>
      </c>
      <c r="AG25" s="30" t="str">
        <f t="shared" si="0"/>
        <v>Non-blank</v>
      </c>
    </row>
    <row r="26" spans="1:33" s="28" customFormat="1" ht="30" x14ac:dyDescent="0.3">
      <c r="A26" s="93"/>
      <c r="B26" s="7" t="s">
        <v>63</v>
      </c>
      <c r="C26" s="7" t="s">
        <v>64</v>
      </c>
      <c r="D26" s="7" t="s">
        <v>702</v>
      </c>
      <c r="E26" s="7" t="s">
        <v>32</v>
      </c>
      <c r="F26" s="66"/>
      <c r="G26" s="66"/>
      <c r="H26" s="66"/>
      <c r="I26" s="66"/>
      <c r="J26" s="66"/>
      <c r="K26" s="66"/>
      <c r="L26" s="66"/>
      <c r="M26" s="66"/>
      <c r="N26" s="66"/>
      <c r="O26" s="66"/>
      <c r="P26" s="66"/>
      <c r="Q26" s="66"/>
      <c r="R26" s="66"/>
      <c r="S26" s="66"/>
      <c r="T26" s="66"/>
      <c r="U26" s="66">
        <v>37.164105549799999</v>
      </c>
      <c r="V26" s="66"/>
      <c r="W26" s="66"/>
      <c r="X26" s="66"/>
      <c r="Y26" s="66"/>
      <c r="Z26" s="66"/>
      <c r="AA26" s="66"/>
      <c r="AB26" s="66"/>
      <c r="AC26" s="7"/>
      <c r="AD26" s="7"/>
      <c r="AE26" s="7" t="s">
        <v>560</v>
      </c>
      <c r="AF26" s="10" t="s">
        <v>561</v>
      </c>
      <c r="AG26" s="30" t="str">
        <f t="shared" si="0"/>
        <v>Non-blank</v>
      </c>
    </row>
    <row r="27" spans="1:33" s="28" customFormat="1" ht="30" x14ac:dyDescent="0.3">
      <c r="A27" s="93"/>
      <c r="B27" s="7" t="s">
        <v>66</v>
      </c>
      <c r="C27" s="7" t="s">
        <v>67</v>
      </c>
      <c r="D27" s="7" t="s">
        <v>702</v>
      </c>
      <c r="E27" s="7" t="s">
        <v>68</v>
      </c>
      <c r="F27" s="66"/>
      <c r="G27" s="66"/>
      <c r="H27" s="66"/>
      <c r="I27" s="66"/>
      <c r="J27" s="66"/>
      <c r="K27" s="66"/>
      <c r="L27" s="66"/>
      <c r="M27" s="66"/>
      <c r="N27" s="66"/>
      <c r="O27" s="66"/>
      <c r="P27" s="66"/>
      <c r="Q27" s="66"/>
      <c r="R27" s="66"/>
      <c r="S27" s="66"/>
      <c r="T27" s="66"/>
      <c r="U27" s="66"/>
      <c r="V27" s="66"/>
      <c r="W27" s="66"/>
      <c r="X27" s="66"/>
      <c r="Y27" s="66"/>
      <c r="Z27" s="66">
        <v>36</v>
      </c>
      <c r="AA27" s="66"/>
      <c r="AB27" s="66"/>
      <c r="AC27" s="7"/>
      <c r="AD27" s="7"/>
      <c r="AE27" s="7" t="s">
        <v>566</v>
      </c>
      <c r="AF27" s="9" t="s">
        <v>567</v>
      </c>
      <c r="AG27" s="30" t="str">
        <f t="shared" si="0"/>
        <v>Non-blank</v>
      </c>
    </row>
    <row r="28" spans="1:33" s="28" customFormat="1" ht="45" x14ac:dyDescent="0.3">
      <c r="A28" s="93"/>
      <c r="B28" s="7" t="s">
        <v>70</v>
      </c>
      <c r="C28" s="7" t="s">
        <v>71</v>
      </c>
      <c r="D28" s="7" t="s">
        <v>702</v>
      </c>
      <c r="E28" s="7" t="s">
        <v>72</v>
      </c>
      <c r="F28" s="66"/>
      <c r="G28" s="66"/>
      <c r="H28" s="66"/>
      <c r="I28" s="66"/>
      <c r="J28" s="66"/>
      <c r="K28" s="66"/>
      <c r="L28" s="66"/>
      <c r="M28" s="66"/>
      <c r="N28" s="66"/>
      <c r="O28" s="66"/>
      <c r="P28" s="66"/>
      <c r="Q28" s="66"/>
      <c r="R28" s="66"/>
      <c r="S28" s="66"/>
      <c r="T28" s="66"/>
      <c r="U28" s="66">
        <v>4.7940993132207428</v>
      </c>
      <c r="V28" s="66"/>
      <c r="W28" s="66"/>
      <c r="X28" s="66"/>
      <c r="Y28" s="66"/>
      <c r="Z28" s="66"/>
      <c r="AA28" s="66"/>
      <c r="AB28" s="66"/>
      <c r="AC28" s="7"/>
      <c r="AD28" s="7"/>
      <c r="AE28" s="7" t="s">
        <v>777</v>
      </c>
      <c r="AF28" s="9" t="s">
        <v>778</v>
      </c>
      <c r="AG28" s="30" t="str">
        <f t="shared" si="0"/>
        <v>Non-blank</v>
      </c>
    </row>
    <row r="29" spans="1:33" s="28" customFormat="1" ht="45" x14ac:dyDescent="0.3">
      <c r="A29" s="93"/>
      <c r="B29" s="7" t="s">
        <v>74</v>
      </c>
      <c r="C29" s="7" t="s">
        <v>75</v>
      </c>
      <c r="D29" s="7" t="s">
        <v>702</v>
      </c>
      <c r="E29" s="7" t="s">
        <v>32</v>
      </c>
      <c r="F29" s="66"/>
      <c r="G29" s="66"/>
      <c r="H29" s="66"/>
      <c r="I29" s="66"/>
      <c r="J29" s="66"/>
      <c r="K29" s="66"/>
      <c r="L29" s="66"/>
      <c r="M29" s="66"/>
      <c r="N29" s="66"/>
      <c r="O29" s="66"/>
      <c r="P29" s="66"/>
      <c r="Q29" s="66"/>
      <c r="R29" s="66"/>
      <c r="S29" s="66"/>
      <c r="T29" s="66"/>
      <c r="U29" s="66">
        <v>2.5</v>
      </c>
      <c r="V29" s="66"/>
      <c r="W29" s="66"/>
      <c r="X29" s="66"/>
      <c r="Y29" s="66"/>
      <c r="Z29" s="66"/>
      <c r="AA29" s="66"/>
      <c r="AB29" s="66"/>
      <c r="AC29" s="7"/>
      <c r="AD29" s="7"/>
      <c r="AE29" s="7" t="s">
        <v>777</v>
      </c>
      <c r="AF29" s="9" t="s">
        <v>778</v>
      </c>
      <c r="AG29" s="30" t="str">
        <f t="shared" si="0"/>
        <v>Non-blank</v>
      </c>
    </row>
    <row r="30" spans="1:33" s="28" customFormat="1" ht="45" x14ac:dyDescent="0.3">
      <c r="A30" s="93"/>
      <c r="B30" s="7" t="s">
        <v>77</v>
      </c>
      <c r="C30" s="7" t="s">
        <v>78</v>
      </c>
      <c r="D30" s="7" t="s">
        <v>702</v>
      </c>
      <c r="E30" s="7" t="s">
        <v>32</v>
      </c>
      <c r="F30" s="66"/>
      <c r="G30" s="66"/>
      <c r="H30" s="66"/>
      <c r="I30" s="66"/>
      <c r="J30" s="66"/>
      <c r="K30" s="66"/>
      <c r="L30" s="66"/>
      <c r="M30" s="66"/>
      <c r="N30" s="66"/>
      <c r="O30" s="66"/>
      <c r="P30" s="66"/>
      <c r="Q30" s="66"/>
      <c r="R30" s="66"/>
      <c r="S30" s="66"/>
      <c r="T30" s="66"/>
      <c r="U30" s="66">
        <v>84.274688922901902</v>
      </c>
      <c r="V30" s="66"/>
      <c r="W30" s="66"/>
      <c r="X30" s="66"/>
      <c r="Y30" s="66"/>
      <c r="Z30" s="66"/>
      <c r="AA30" s="66"/>
      <c r="AB30" s="66"/>
      <c r="AC30" s="7"/>
      <c r="AD30" s="7"/>
      <c r="AE30" s="7" t="s">
        <v>777</v>
      </c>
      <c r="AF30" s="9" t="s">
        <v>778</v>
      </c>
      <c r="AG30" s="30" t="str">
        <f t="shared" si="0"/>
        <v>Non-blank</v>
      </c>
    </row>
    <row r="31" spans="1:33" s="28" customFormat="1" ht="30" x14ac:dyDescent="0.3">
      <c r="A31" s="93"/>
      <c r="B31" s="7" t="s">
        <v>80</v>
      </c>
      <c r="C31" s="7" t="s">
        <v>81</v>
      </c>
      <c r="D31" s="7" t="s">
        <v>701</v>
      </c>
      <c r="E31" s="7" t="s">
        <v>32</v>
      </c>
      <c r="F31" s="66"/>
      <c r="G31" s="66"/>
      <c r="H31" s="66"/>
      <c r="I31" s="66"/>
      <c r="J31" s="66"/>
      <c r="K31" s="66"/>
      <c r="L31" s="66"/>
      <c r="M31" s="66"/>
      <c r="N31" s="66"/>
      <c r="O31" s="66"/>
      <c r="P31" s="66"/>
      <c r="Q31" s="66"/>
      <c r="R31" s="66"/>
      <c r="S31" s="66"/>
      <c r="T31" s="66"/>
      <c r="U31" s="66">
        <v>70.48</v>
      </c>
      <c r="V31" s="66"/>
      <c r="W31" s="66"/>
      <c r="X31" s="66"/>
      <c r="Y31" s="66"/>
      <c r="Z31" s="66"/>
      <c r="AA31" s="66"/>
      <c r="AB31" s="66"/>
      <c r="AC31" s="7"/>
      <c r="AD31" s="7"/>
      <c r="AE31" s="7" t="s">
        <v>560</v>
      </c>
      <c r="AF31" s="10" t="s">
        <v>561</v>
      </c>
      <c r="AG31" s="30" t="str">
        <f t="shared" si="0"/>
        <v>Non-blank</v>
      </c>
    </row>
    <row r="32" spans="1:33" s="28" customFormat="1" ht="30" x14ac:dyDescent="0.3">
      <c r="A32" s="93"/>
      <c r="B32" s="7" t="s">
        <v>83</v>
      </c>
      <c r="C32" s="7" t="s">
        <v>84</v>
      </c>
      <c r="D32" s="7" t="s">
        <v>702</v>
      </c>
      <c r="E32" s="7" t="s">
        <v>16</v>
      </c>
      <c r="F32" s="66"/>
      <c r="G32" s="66"/>
      <c r="H32" s="66"/>
      <c r="I32" s="66"/>
      <c r="J32" s="66"/>
      <c r="K32" s="66"/>
      <c r="L32" s="66"/>
      <c r="M32" s="66"/>
      <c r="N32" s="66"/>
      <c r="O32" s="66"/>
      <c r="P32" s="66"/>
      <c r="Q32" s="66"/>
      <c r="R32" s="66"/>
      <c r="S32" s="66"/>
      <c r="T32" s="66"/>
      <c r="U32" s="66">
        <v>1985.4216000000004</v>
      </c>
      <c r="V32" s="66"/>
      <c r="W32" s="66"/>
      <c r="X32" s="66"/>
      <c r="Y32" s="66"/>
      <c r="Z32" s="66"/>
      <c r="AA32" s="66"/>
      <c r="AB32" s="66"/>
      <c r="AC32" s="7"/>
      <c r="AD32" s="7"/>
      <c r="AE32" s="7" t="s">
        <v>568</v>
      </c>
      <c r="AF32" s="10"/>
      <c r="AG32" s="30" t="str">
        <f t="shared" si="0"/>
        <v>Non-blank</v>
      </c>
    </row>
    <row r="33" spans="1:33" s="28" customFormat="1" ht="30" x14ac:dyDescent="0.3">
      <c r="A33" s="93"/>
      <c r="B33" s="7" t="s">
        <v>86</v>
      </c>
      <c r="C33" s="7" t="s">
        <v>87</v>
      </c>
      <c r="D33" s="7" t="s">
        <v>702</v>
      </c>
      <c r="E33" s="7" t="s">
        <v>88</v>
      </c>
      <c r="F33" s="66"/>
      <c r="G33" s="66"/>
      <c r="H33" s="66"/>
      <c r="I33" s="66"/>
      <c r="J33" s="66"/>
      <c r="K33" s="66"/>
      <c r="L33" s="66"/>
      <c r="M33" s="66"/>
      <c r="N33" s="66"/>
      <c r="O33" s="66"/>
      <c r="P33" s="66"/>
      <c r="Q33" s="66"/>
      <c r="R33" s="66"/>
      <c r="S33" s="66"/>
      <c r="T33" s="66"/>
      <c r="U33" s="66"/>
      <c r="V33" s="66"/>
      <c r="W33" s="66">
        <v>854.33036909999998</v>
      </c>
      <c r="X33" s="66"/>
      <c r="Y33" s="66"/>
      <c r="Z33" s="66"/>
      <c r="AA33" s="66"/>
      <c r="AB33" s="66"/>
      <c r="AC33" s="7"/>
      <c r="AD33" s="7"/>
      <c r="AE33" s="7" t="s">
        <v>569</v>
      </c>
      <c r="AF33" s="10" t="s">
        <v>565</v>
      </c>
      <c r="AG33" s="30" t="str">
        <f t="shared" si="0"/>
        <v>Non-blank</v>
      </c>
    </row>
    <row r="34" spans="1:33" s="28" customFormat="1" ht="16.8" x14ac:dyDescent="0.3">
      <c r="A34" s="93"/>
      <c r="B34" s="7" t="s">
        <v>90</v>
      </c>
      <c r="C34" s="7" t="s">
        <v>91</v>
      </c>
      <c r="D34" s="7" t="s">
        <v>702</v>
      </c>
      <c r="E34" s="7" t="s">
        <v>92</v>
      </c>
      <c r="F34" s="66"/>
      <c r="G34" s="66"/>
      <c r="H34" s="66"/>
      <c r="I34" s="66"/>
      <c r="J34" s="66"/>
      <c r="K34" s="66"/>
      <c r="L34" s="66"/>
      <c r="M34" s="66"/>
      <c r="N34" s="66"/>
      <c r="O34" s="66"/>
      <c r="P34" s="66"/>
      <c r="Q34" s="66"/>
      <c r="R34" s="66"/>
      <c r="S34" s="66"/>
      <c r="T34" s="66"/>
      <c r="U34" s="66"/>
      <c r="V34" s="66"/>
      <c r="W34" s="66">
        <v>0.40845305110000002</v>
      </c>
      <c r="X34" s="66"/>
      <c r="Y34" s="66"/>
      <c r="Z34" s="66"/>
      <c r="AA34" s="66"/>
      <c r="AB34" s="66"/>
      <c r="AC34" s="7"/>
      <c r="AD34" s="7"/>
      <c r="AE34" s="7" t="s">
        <v>569</v>
      </c>
      <c r="AF34" s="10" t="s">
        <v>565</v>
      </c>
      <c r="AG34" s="30" t="str">
        <f t="shared" si="0"/>
        <v>Non-blank</v>
      </c>
    </row>
    <row r="35" spans="1:33" s="28" customFormat="1" ht="16.8" x14ac:dyDescent="0.3">
      <c r="A35" s="93"/>
      <c r="B35" s="7" t="s">
        <v>94</v>
      </c>
      <c r="C35" s="7" t="s">
        <v>95</v>
      </c>
      <c r="D35" s="7" t="s">
        <v>702</v>
      </c>
      <c r="E35" s="7" t="s">
        <v>92</v>
      </c>
      <c r="F35" s="66"/>
      <c r="G35" s="66"/>
      <c r="H35" s="66"/>
      <c r="I35" s="66"/>
      <c r="J35" s="66"/>
      <c r="K35" s="66"/>
      <c r="L35" s="66"/>
      <c r="M35" s="66"/>
      <c r="N35" s="66"/>
      <c r="O35" s="66"/>
      <c r="P35" s="66"/>
      <c r="Q35" s="66"/>
      <c r="R35" s="66"/>
      <c r="S35" s="66"/>
      <c r="T35" s="66"/>
      <c r="U35" s="66"/>
      <c r="V35" s="66"/>
      <c r="W35" s="66"/>
      <c r="X35" s="66"/>
      <c r="Y35" s="66">
        <v>0.10920687279999999</v>
      </c>
      <c r="Z35" s="66"/>
      <c r="AA35" s="66"/>
      <c r="AB35" s="66"/>
      <c r="AC35" s="7"/>
      <c r="AD35" s="7"/>
      <c r="AE35" s="7" t="s">
        <v>569</v>
      </c>
      <c r="AF35" s="10" t="s">
        <v>565</v>
      </c>
      <c r="AG35" s="30" t="str">
        <f t="shared" si="0"/>
        <v>Non-blank</v>
      </c>
    </row>
    <row r="36" spans="1:33" s="28" customFormat="1" ht="16.8" hidden="1" x14ac:dyDescent="0.3">
      <c r="A36" s="93"/>
      <c r="B36" s="7" t="s">
        <v>98</v>
      </c>
      <c r="C36" s="7" t="s">
        <v>97</v>
      </c>
      <c r="D36" s="7" t="s">
        <v>703</v>
      </c>
      <c r="E36" s="7" t="s">
        <v>32</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hidden="1" x14ac:dyDescent="0.3">
      <c r="A37" s="93"/>
      <c r="B37" s="7" t="s">
        <v>100</v>
      </c>
      <c r="C37" s="7" t="s">
        <v>99</v>
      </c>
      <c r="D37" s="7" t="s">
        <v>703</v>
      </c>
      <c r="E37" s="7" t="s">
        <v>32</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699</v>
      </c>
      <c r="C38" s="7" t="s">
        <v>101</v>
      </c>
      <c r="D38" s="7" t="s">
        <v>703</v>
      </c>
      <c r="E38" s="7" t="s">
        <v>103</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30" hidden="1" x14ac:dyDescent="0.3">
      <c r="A39" s="93"/>
      <c r="B39" s="7" t="s">
        <v>105</v>
      </c>
      <c r="C39" s="7" t="s">
        <v>102</v>
      </c>
      <c r="D39" s="7" t="s">
        <v>703</v>
      </c>
      <c r="E39" s="7" t="s">
        <v>103</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16.8" hidden="1" x14ac:dyDescent="0.3">
      <c r="A40" s="93"/>
      <c r="B40" s="7" t="s">
        <v>108</v>
      </c>
      <c r="C40" s="7" t="s">
        <v>106</v>
      </c>
      <c r="D40" s="7" t="s">
        <v>703</v>
      </c>
      <c r="E40" s="7" t="s">
        <v>109</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16.8" x14ac:dyDescent="0.3">
      <c r="A41" s="93" t="s">
        <v>111</v>
      </c>
      <c r="B41" s="7" t="s">
        <v>112</v>
      </c>
      <c r="C41" s="7" t="s">
        <v>113</v>
      </c>
      <c r="D41" s="7" t="s">
        <v>701</v>
      </c>
      <c r="E41" s="7" t="s">
        <v>114</v>
      </c>
      <c r="F41" s="66"/>
      <c r="G41" s="66"/>
      <c r="H41" s="66"/>
      <c r="I41" s="66"/>
      <c r="J41" s="66"/>
      <c r="K41" s="66"/>
      <c r="L41" s="66"/>
      <c r="M41" s="66"/>
      <c r="N41" s="66"/>
      <c r="O41" s="66"/>
      <c r="P41" s="66"/>
      <c r="Q41" s="66"/>
      <c r="R41" s="66"/>
      <c r="S41" s="66"/>
      <c r="T41" s="66"/>
      <c r="U41" s="66"/>
      <c r="V41" s="66"/>
      <c r="W41" s="66">
        <v>5988.7583159999995</v>
      </c>
      <c r="X41" s="66"/>
      <c r="Y41" s="66"/>
      <c r="Z41" s="66"/>
      <c r="AA41" s="66"/>
      <c r="AB41" s="66"/>
      <c r="AC41" s="7"/>
      <c r="AD41" s="7"/>
      <c r="AE41" s="7" t="s">
        <v>569</v>
      </c>
      <c r="AF41" s="10" t="s">
        <v>565</v>
      </c>
      <c r="AG41" s="30" t="str">
        <f t="shared" si="0"/>
        <v>Non-blank</v>
      </c>
    </row>
    <row r="42" spans="1:33" s="28" customFormat="1" ht="30" x14ac:dyDescent="0.3">
      <c r="A42" s="93"/>
      <c r="B42" s="7" t="s">
        <v>112</v>
      </c>
      <c r="C42" s="7" t="s">
        <v>113</v>
      </c>
      <c r="D42" s="7" t="s">
        <v>701</v>
      </c>
      <c r="E42" s="7" t="s">
        <v>114</v>
      </c>
      <c r="F42" s="66"/>
      <c r="G42" s="66">
        <v>1830</v>
      </c>
      <c r="H42" s="66"/>
      <c r="I42" s="66"/>
      <c r="J42" s="66"/>
      <c r="K42" s="66"/>
      <c r="L42" s="66"/>
      <c r="M42" s="66"/>
      <c r="N42" s="66"/>
      <c r="O42" s="66">
        <v>1891</v>
      </c>
      <c r="P42" s="66">
        <v>1904</v>
      </c>
      <c r="Q42" s="66">
        <v>1909</v>
      </c>
      <c r="R42" s="66">
        <v>2350</v>
      </c>
      <c r="S42" s="66">
        <v>1928</v>
      </c>
      <c r="T42" s="66">
        <v>1947</v>
      </c>
      <c r="U42" s="66">
        <v>1947</v>
      </c>
      <c r="V42" s="66"/>
      <c r="W42" s="66"/>
      <c r="X42" s="66"/>
      <c r="Y42" s="66"/>
      <c r="Z42" s="66"/>
      <c r="AA42" s="66"/>
      <c r="AB42" s="66"/>
      <c r="AC42" s="7"/>
      <c r="AD42" s="7" t="s">
        <v>1237</v>
      </c>
      <c r="AE42" s="7" t="s">
        <v>1238</v>
      </c>
      <c r="AF42" s="10" t="s">
        <v>1239</v>
      </c>
      <c r="AG42" s="30" t="str">
        <f t="shared" si="0"/>
        <v>Non-blank</v>
      </c>
    </row>
    <row r="43" spans="1:33" s="28" customFormat="1" ht="16.8" x14ac:dyDescent="0.3">
      <c r="A43" s="93"/>
      <c r="B43" s="7" t="s">
        <v>112</v>
      </c>
      <c r="C43" s="7" t="s">
        <v>113</v>
      </c>
      <c r="D43" s="7" t="s">
        <v>701</v>
      </c>
      <c r="E43" s="7" t="s">
        <v>114</v>
      </c>
      <c r="F43" s="66"/>
      <c r="G43" s="66"/>
      <c r="H43" s="66"/>
      <c r="I43" s="66"/>
      <c r="J43" s="66"/>
      <c r="K43" s="66"/>
      <c r="L43" s="66"/>
      <c r="M43" s="66"/>
      <c r="N43" s="66"/>
      <c r="O43" s="66"/>
      <c r="P43" s="66">
        <v>1620</v>
      </c>
      <c r="Q43" s="66"/>
      <c r="R43" s="66"/>
      <c r="S43" s="66"/>
      <c r="T43" s="66"/>
      <c r="U43" s="66">
        <v>1770.2</v>
      </c>
      <c r="V43" s="66"/>
      <c r="W43" s="66"/>
      <c r="X43" s="66"/>
      <c r="Y43" s="66"/>
      <c r="Z43" s="66"/>
      <c r="AA43" s="66"/>
      <c r="AB43" s="66"/>
      <c r="AC43" s="7"/>
      <c r="AD43" s="7"/>
      <c r="AE43" s="7" t="s">
        <v>2012</v>
      </c>
      <c r="AF43" s="10" t="s">
        <v>2013</v>
      </c>
      <c r="AG43" s="30" t="str">
        <f t="shared" si="0"/>
        <v>Non-blank</v>
      </c>
    </row>
    <row r="44" spans="1:33" s="28" customFormat="1" ht="16.8" x14ac:dyDescent="0.3">
      <c r="A44" s="93"/>
      <c r="B44" s="7" t="s">
        <v>116</v>
      </c>
      <c r="C44" s="7" t="s">
        <v>117</v>
      </c>
      <c r="D44" s="7" t="s">
        <v>702</v>
      </c>
      <c r="E44" s="7" t="s">
        <v>118</v>
      </c>
      <c r="F44" s="66"/>
      <c r="G44" s="66"/>
      <c r="H44" s="66"/>
      <c r="I44" s="66"/>
      <c r="J44" s="66"/>
      <c r="K44" s="66"/>
      <c r="L44" s="66"/>
      <c r="M44" s="66"/>
      <c r="N44" s="66"/>
      <c r="O44" s="66"/>
      <c r="P44" s="66">
        <v>860</v>
      </c>
      <c r="Q44" s="66"/>
      <c r="R44" s="66"/>
      <c r="S44" s="66"/>
      <c r="T44" s="66"/>
      <c r="U44" s="66">
        <v>910</v>
      </c>
      <c r="V44" s="66"/>
      <c r="W44" s="66"/>
      <c r="X44" s="66"/>
      <c r="Y44" s="66"/>
      <c r="Z44" s="66"/>
      <c r="AA44" s="66"/>
      <c r="AB44" s="66"/>
      <c r="AC44" s="7"/>
      <c r="AD44" s="7"/>
      <c r="AE44" s="7" t="s">
        <v>2012</v>
      </c>
      <c r="AF44" s="10" t="s">
        <v>2013</v>
      </c>
      <c r="AG44" s="30" t="str">
        <f t="shared" si="0"/>
        <v>Non-blank</v>
      </c>
    </row>
    <row r="45" spans="1:33" s="28" customFormat="1" ht="30" hidden="1" x14ac:dyDescent="0.3">
      <c r="A45" s="93"/>
      <c r="B45" s="7" t="s">
        <v>120</v>
      </c>
      <c r="C45" s="7" t="s">
        <v>121</v>
      </c>
      <c r="D45" s="7" t="s">
        <v>702</v>
      </c>
      <c r="E45" s="7" t="s">
        <v>118</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10"/>
      <c r="AG45" s="30" t="str">
        <f t="shared" si="0"/>
        <v>X</v>
      </c>
    </row>
    <row r="46" spans="1:33" s="28" customFormat="1" ht="16.8" hidden="1" x14ac:dyDescent="0.3">
      <c r="A46" s="93"/>
      <c r="B46" s="7" t="s">
        <v>123</v>
      </c>
      <c r="C46" s="7" t="s">
        <v>124</v>
      </c>
      <c r="D46" s="7" t="s">
        <v>702</v>
      </c>
      <c r="E46" s="7" t="s">
        <v>125</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t="30" x14ac:dyDescent="0.3">
      <c r="A47" s="93"/>
      <c r="B47" s="7" t="s">
        <v>127</v>
      </c>
      <c r="C47" s="7" t="s">
        <v>128</v>
      </c>
      <c r="D47" s="7" t="s">
        <v>702</v>
      </c>
      <c r="E47" s="7" t="s">
        <v>114</v>
      </c>
      <c r="F47" s="66"/>
      <c r="G47" s="66"/>
      <c r="H47" s="66"/>
      <c r="I47" s="66"/>
      <c r="J47" s="66"/>
      <c r="K47" s="66"/>
      <c r="L47" s="66"/>
      <c r="M47" s="66"/>
      <c r="N47" s="66"/>
      <c r="O47" s="66"/>
      <c r="P47" s="66"/>
      <c r="Q47" s="66"/>
      <c r="R47" s="66"/>
      <c r="S47" s="66"/>
      <c r="T47" s="66"/>
      <c r="U47" s="66"/>
      <c r="V47" s="66"/>
      <c r="W47" s="66"/>
      <c r="X47" s="66"/>
      <c r="Y47" s="66"/>
      <c r="Z47" s="66"/>
      <c r="AA47" s="66">
        <v>0.234846295533546</v>
      </c>
      <c r="AB47" s="66"/>
      <c r="AC47" s="7"/>
      <c r="AD47" s="7"/>
      <c r="AE47" s="7" t="s">
        <v>577</v>
      </c>
      <c r="AF47" s="10" t="s">
        <v>578</v>
      </c>
      <c r="AG47" s="30" t="str">
        <f t="shared" si="0"/>
        <v>Non-blank</v>
      </c>
    </row>
    <row r="48" spans="1:33" s="28" customFormat="1" ht="45" x14ac:dyDescent="0.3">
      <c r="A48" s="93"/>
      <c r="B48" s="7" t="s">
        <v>130</v>
      </c>
      <c r="C48" s="7" t="s">
        <v>131</v>
      </c>
      <c r="D48" s="7" t="s">
        <v>702</v>
      </c>
      <c r="E48" s="7" t="s">
        <v>132</v>
      </c>
      <c r="F48" s="66"/>
      <c r="G48" s="66"/>
      <c r="H48" s="66"/>
      <c r="I48" s="66"/>
      <c r="J48" s="66"/>
      <c r="K48" s="66"/>
      <c r="L48" s="66"/>
      <c r="M48" s="66"/>
      <c r="N48" s="66"/>
      <c r="O48" s="66"/>
      <c r="P48" s="66"/>
      <c r="Q48" s="66"/>
      <c r="R48" s="66"/>
      <c r="S48" s="66"/>
      <c r="T48" s="66"/>
      <c r="U48" s="66"/>
      <c r="V48" s="66"/>
      <c r="W48" s="66"/>
      <c r="X48" s="66"/>
      <c r="Y48" s="66"/>
      <c r="Z48" s="66"/>
      <c r="AA48" s="66">
        <v>10.862310512941349</v>
      </c>
      <c r="AB48" s="66"/>
      <c r="AC48" s="7" t="s">
        <v>579</v>
      </c>
      <c r="AD48" s="7"/>
      <c r="AE48" s="7" t="s">
        <v>580</v>
      </c>
      <c r="AF48" s="10"/>
      <c r="AG48" s="30" t="str">
        <f t="shared" si="0"/>
        <v>Non-blank</v>
      </c>
    </row>
    <row r="49" spans="1:33" s="28" customFormat="1" ht="45" x14ac:dyDescent="0.3">
      <c r="A49" s="93"/>
      <c r="B49" s="7" t="s">
        <v>134</v>
      </c>
      <c r="C49" s="7" t="s">
        <v>135</v>
      </c>
      <c r="D49" s="7" t="s">
        <v>702</v>
      </c>
      <c r="E49" s="7" t="s">
        <v>136</v>
      </c>
      <c r="F49" s="66"/>
      <c r="G49" s="66"/>
      <c r="H49" s="66"/>
      <c r="I49" s="66"/>
      <c r="J49" s="66"/>
      <c r="K49" s="66"/>
      <c r="L49" s="66"/>
      <c r="M49" s="66"/>
      <c r="N49" s="66"/>
      <c r="O49" s="66"/>
      <c r="P49" s="66"/>
      <c r="Q49" s="66"/>
      <c r="R49" s="66"/>
      <c r="S49" s="66"/>
      <c r="T49" s="66"/>
      <c r="U49" s="66">
        <v>4.0300025230938372</v>
      </c>
      <c r="V49" s="66"/>
      <c r="W49" s="66"/>
      <c r="X49" s="66"/>
      <c r="Y49" s="66"/>
      <c r="Z49" s="66"/>
      <c r="AA49" s="66"/>
      <c r="AB49" s="66"/>
      <c r="AC49" s="7"/>
      <c r="AD49" s="7"/>
      <c r="AE49" s="7" t="s">
        <v>777</v>
      </c>
      <c r="AF49" s="9" t="s">
        <v>778</v>
      </c>
      <c r="AG49" s="30" t="str">
        <f t="shared" si="0"/>
        <v>Non-blank</v>
      </c>
    </row>
    <row r="50" spans="1:33" s="28" customFormat="1" ht="45" x14ac:dyDescent="0.3">
      <c r="A50" s="93"/>
      <c r="B50" s="7" t="s">
        <v>138</v>
      </c>
      <c r="C50" s="7" t="s">
        <v>139</v>
      </c>
      <c r="D50" s="7" t="s">
        <v>702</v>
      </c>
      <c r="E50" s="7" t="s">
        <v>140</v>
      </c>
      <c r="F50" s="66"/>
      <c r="G50" s="66"/>
      <c r="H50" s="66"/>
      <c r="I50" s="66"/>
      <c r="J50" s="66"/>
      <c r="K50" s="66"/>
      <c r="L50" s="66"/>
      <c r="M50" s="66"/>
      <c r="N50" s="66"/>
      <c r="O50" s="66"/>
      <c r="P50" s="66"/>
      <c r="Q50" s="66"/>
      <c r="R50" s="66"/>
      <c r="S50" s="66"/>
      <c r="T50" s="66"/>
      <c r="U50" s="66">
        <v>1.1112785223743344</v>
      </c>
      <c r="V50" s="66"/>
      <c r="W50" s="66"/>
      <c r="X50" s="66"/>
      <c r="Y50" s="66"/>
      <c r="Z50" s="66"/>
      <c r="AA50" s="66"/>
      <c r="AB50" s="66"/>
      <c r="AC50" s="7"/>
      <c r="AD50" s="7"/>
      <c r="AE50" s="7" t="s">
        <v>777</v>
      </c>
      <c r="AF50" s="9" t="s">
        <v>778</v>
      </c>
      <c r="AG50" s="30" t="str">
        <f t="shared" si="0"/>
        <v>Non-blank</v>
      </c>
    </row>
    <row r="51" spans="1:33" s="28" customFormat="1" ht="45" x14ac:dyDescent="0.3">
      <c r="A51" s="93"/>
      <c r="B51" s="7" t="s">
        <v>142</v>
      </c>
      <c r="C51" s="7" t="s">
        <v>143</v>
      </c>
      <c r="D51" s="7" t="s">
        <v>702</v>
      </c>
      <c r="E51" s="7" t="s">
        <v>32</v>
      </c>
      <c r="F51" s="66"/>
      <c r="G51" s="66"/>
      <c r="H51" s="66"/>
      <c r="I51" s="66"/>
      <c r="J51" s="66"/>
      <c r="K51" s="66"/>
      <c r="L51" s="66"/>
      <c r="M51" s="66"/>
      <c r="N51" s="66"/>
      <c r="O51" s="66"/>
      <c r="P51" s="66"/>
      <c r="Q51" s="66"/>
      <c r="R51" s="66"/>
      <c r="S51" s="66"/>
      <c r="T51" s="66"/>
      <c r="U51" s="66">
        <v>9.6107950920078302</v>
      </c>
      <c r="V51" s="66"/>
      <c r="W51" s="66"/>
      <c r="X51" s="66"/>
      <c r="Y51" s="66"/>
      <c r="Z51" s="66"/>
      <c r="AA51" s="66"/>
      <c r="AB51" s="66"/>
      <c r="AC51" s="7"/>
      <c r="AD51" s="7"/>
      <c r="AE51" s="7" t="s">
        <v>777</v>
      </c>
      <c r="AF51" s="9" t="s">
        <v>778</v>
      </c>
      <c r="AG51" s="30" t="str">
        <f t="shared" si="0"/>
        <v>Non-blank</v>
      </c>
    </row>
    <row r="52" spans="1:33" s="28" customFormat="1" ht="30" x14ac:dyDescent="0.3">
      <c r="A52" s="93"/>
      <c r="B52" s="7" t="s">
        <v>145</v>
      </c>
      <c r="C52" s="7" t="s">
        <v>146</v>
      </c>
      <c r="D52" s="7" t="s">
        <v>702</v>
      </c>
      <c r="E52" s="7" t="s">
        <v>32</v>
      </c>
      <c r="F52" s="66"/>
      <c r="G52" s="66"/>
      <c r="H52" s="66"/>
      <c r="I52" s="66"/>
      <c r="J52" s="66"/>
      <c r="K52" s="66"/>
      <c r="L52" s="66"/>
      <c r="M52" s="66"/>
      <c r="N52" s="66"/>
      <c r="O52" s="66"/>
      <c r="P52" s="66"/>
      <c r="Q52" s="66"/>
      <c r="R52" s="66"/>
      <c r="S52" s="66"/>
      <c r="T52" s="66">
        <v>9</v>
      </c>
      <c r="U52" s="66"/>
      <c r="V52" s="66"/>
      <c r="W52" s="66"/>
      <c r="X52" s="66"/>
      <c r="Y52" s="66"/>
      <c r="Z52" s="66"/>
      <c r="AA52" s="66"/>
      <c r="AB52" s="66"/>
      <c r="AC52" s="7"/>
      <c r="AD52" s="7"/>
      <c r="AE52" s="7" t="s">
        <v>583</v>
      </c>
      <c r="AF52" s="10" t="s">
        <v>789</v>
      </c>
      <c r="AG52" s="30" t="str">
        <f t="shared" si="0"/>
        <v>Non-blank</v>
      </c>
    </row>
    <row r="53" spans="1:33" s="28" customFormat="1" ht="45" x14ac:dyDescent="0.3">
      <c r="A53" s="93"/>
      <c r="B53" s="7" t="s">
        <v>148</v>
      </c>
      <c r="C53" s="7" t="s">
        <v>149</v>
      </c>
      <c r="D53" s="7" t="s">
        <v>702</v>
      </c>
      <c r="E53" s="7" t="s">
        <v>16</v>
      </c>
      <c r="F53" s="66"/>
      <c r="G53" s="66"/>
      <c r="H53" s="66"/>
      <c r="I53" s="66"/>
      <c r="J53" s="66"/>
      <c r="K53" s="66"/>
      <c r="L53" s="66"/>
      <c r="M53" s="66"/>
      <c r="N53" s="66"/>
      <c r="O53" s="66"/>
      <c r="P53" s="66"/>
      <c r="Q53" s="66"/>
      <c r="R53" s="66"/>
      <c r="S53" s="66"/>
      <c r="T53" s="66">
        <v>253.53</v>
      </c>
      <c r="U53" s="66"/>
      <c r="V53" s="66"/>
      <c r="W53" s="66"/>
      <c r="X53" s="66"/>
      <c r="Y53" s="66"/>
      <c r="Z53" s="66"/>
      <c r="AA53" s="66"/>
      <c r="AB53" s="66"/>
      <c r="AC53" s="7"/>
      <c r="AD53" s="7"/>
      <c r="AE53" s="7" t="s">
        <v>790</v>
      </c>
      <c r="AF53" s="10"/>
      <c r="AG53" s="30" t="str">
        <f t="shared" si="0"/>
        <v>Non-blank</v>
      </c>
    </row>
    <row r="54" spans="1:33" s="28" customFormat="1" ht="45" x14ac:dyDescent="0.3">
      <c r="A54" s="93"/>
      <c r="B54" s="7" t="s">
        <v>151</v>
      </c>
      <c r="C54" s="7" t="s">
        <v>152</v>
      </c>
      <c r="D54" s="7" t="s">
        <v>702</v>
      </c>
      <c r="E54" s="7" t="s">
        <v>32</v>
      </c>
      <c r="F54" s="66"/>
      <c r="G54" s="66"/>
      <c r="H54" s="66"/>
      <c r="I54" s="66"/>
      <c r="J54" s="66"/>
      <c r="K54" s="66"/>
      <c r="L54" s="66"/>
      <c r="M54" s="66"/>
      <c r="N54" s="66"/>
      <c r="O54" s="66"/>
      <c r="P54" s="66"/>
      <c r="Q54" s="66"/>
      <c r="R54" s="66"/>
      <c r="S54" s="66"/>
      <c r="T54" s="66"/>
      <c r="U54" s="66">
        <v>59.991699232211197</v>
      </c>
      <c r="V54" s="66"/>
      <c r="W54" s="66"/>
      <c r="X54" s="66"/>
      <c r="Y54" s="66"/>
      <c r="Z54" s="66"/>
      <c r="AA54" s="66"/>
      <c r="AB54" s="66"/>
      <c r="AC54" s="7"/>
      <c r="AD54" s="7"/>
      <c r="AE54" s="7" t="s">
        <v>777</v>
      </c>
      <c r="AF54" s="9" t="s">
        <v>778</v>
      </c>
      <c r="AG54" s="30" t="str">
        <f t="shared" si="0"/>
        <v>Non-blank</v>
      </c>
    </row>
    <row r="55" spans="1:33" s="28" customFormat="1" ht="45" x14ac:dyDescent="0.3">
      <c r="A55" s="93"/>
      <c r="B55" s="7" t="s">
        <v>154</v>
      </c>
      <c r="C55" s="7" t="s">
        <v>155</v>
      </c>
      <c r="D55" s="7" t="s">
        <v>702</v>
      </c>
      <c r="E55" s="7" t="s">
        <v>32</v>
      </c>
      <c r="F55" s="66"/>
      <c r="G55" s="66"/>
      <c r="H55" s="66"/>
      <c r="I55" s="66"/>
      <c r="J55" s="66"/>
      <c r="K55" s="66"/>
      <c r="L55" s="66"/>
      <c r="M55" s="66"/>
      <c r="N55" s="66"/>
      <c r="O55" s="66"/>
      <c r="P55" s="66"/>
      <c r="Q55" s="66"/>
      <c r="R55" s="66"/>
      <c r="S55" s="66"/>
      <c r="T55" s="66"/>
      <c r="U55" s="66">
        <v>1.9608619383389101</v>
      </c>
      <c r="V55" s="66"/>
      <c r="W55" s="66"/>
      <c r="X55" s="66"/>
      <c r="Y55" s="66"/>
      <c r="Z55" s="66"/>
      <c r="AA55" s="66"/>
      <c r="AB55" s="66"/>
      <c r="AC55" s="7"/>
      <c r="AD55" s="7"/>
      <c r="AE55" s="7" t="s">
        <v>777</v>
      </c>
      <c r="AF55" s="9" t="s">
        <v>778</v>
      </c>
      <c r="AG55" s="30" t="str">
        <f t="shared" si="0"/>
        <v>Non-blank</v>
      </c>
    </row>
    <row r="56" spans="1:33" s="28" customFormat="1" ht="16.8" x14ac:dyDescent="0.3">
      <c r="A56" s="93"/>
      <c r="B56" s="7" t="s">
        <v>157</v>
      </c>
      <c r="C56" s="7" t="s">
        <v>158</v>
      </c>
      <c r="D56" s="7" t="s">
        <v>701</v>
      </c>
      <c r="E56" s="7" t="s">
        <v>114</v>
      </c>
      <c r="F56" s="66">
        <v>85.35</v>
      </c>
      <c r="G56" s="66">
        <v>85.35</v>
      </c>
      <c r="H56" s="66">
        <v>85.35</v>
      </c>
      <c r="I56" s="66">
        <v>85.35</v>
      </c>
      <c r="J56" s="66">
        <v>85.35</v>
      </c>
      <c r="K56" s="66">
        <v>85.35</v>
      </c>
      <c r="L56" s="66">
        <v>85.35</v>
      </c>
      <c r="M56" s="66">
        <v>85.35</v>
      </c>
      <c r="N56" s="66">
        <v>85.35</v>
      </c>
      <c r="O56" s="66">
        <v>91.25</v>
      </c>
      <c r="P56" s="66">
        <v>94.25</v>
      </c>
      <c r="Q56" s="66">
        <v>94.25</v>
      </c>
      <c r="R56" s="66">
        <v>94.25</v>
      </c>
      <c r="S56" s="66">
        <v>96.45</v>
      </c>
      <c r="T56" s="66">
        <v>96.45</v>
      </c>
      <c r="U56" s="66">
        <v>96.45</v>
      </c>
      <c r="V56" s="66">
        <v>96.45</v>
      </c>
      <c r="W56" s="66">
        <v>96.45</v>
      </c>
      <c r="X56" s="66">
        <v>96.45</v>
      </c>
      <c r="Y56" s="66">
        <v>96.45</v>
      </c>
      <c r="Z56" s="66">
        <v>96.45</v>
      </c>
      <c r="AA56" s="66">
        <v>96.45</v>
      </c>
      <c r="AB56" s="66"/>
      <c r="AC56" s="7"/>
      <c r="AD56" s="7"/>
      <c r="AE56" s="7" t="s">
        <v>566</v>
      </c>
      <c r="AF56" s="10" t="s">
        <v>602</v>
      </c>
      <c r="AG56" s="30" t="str">
        <f t="shared" si="0"/>
        <v>Non-blank</v>
      </c>
    </row>
    <row r="57" spans="1:33" s="28" customFormat="1" ht="30" x14ac:dyDescent="0.3">
      <c r="A57" s="93"/>
      <c r="B57" s="7" t="s">
        <v>157</v>
      </c>
      <c r="C57" s="7" t="s">
        <v>158</v>
      </c>
      <c r="D57" s="7" t="s">
        <v>701</v>
      </c>
      <c r="E57" s="7" t="s">
        <v>114</v>
      </c>
      <c r="F57" s="66"/>
      <c r="G57" s="66"/>
      <c r="H57" s="66"/>
      <c r="I57" s="66"/>
      <c r="J57" s="66"/>
      <c r="K57" s="66"/>
      <c r="L57" s="66"/>
      <c r="M57" s="66"/>
      <c r="N57" s="66"/>
      <c r="O57" s="66">
        <v>16.45</v>
      </c>
      <c r="P57" s="66">
        <v>23.94</v>
      </c>
      <c r="Q57" s="66">
        <v>25.15</v>
      </c>
      <c r="R57" s="66">
        <v>25.15</v>
      </c>
      <c r="S57" s="66">
        <v>25.15</v>
      </c>
      <c r="T57" s="66"/>
      <c r="U57" s="66"/>
      <c r="V57" s="66"/>
      <c r="W57" s="66"/>
      <c r="X57" s="66"/>
      <c r="Y57" s="66"/>
      <c r="Z57" s="66"/>
      <c r="AA57" s="66"/>
      <c r="AB57" s="66"/>
      <c r="AC57" s="7"/>
      <c r="AD57" s="7" t="s">
        <v>1240</v>
      </c>
      <c r="AE57" s="7" t="s">
        <v>1241</v>
      </c>
      <c r="AF57" s="10" t="s">
        <v>1242</v>
      </c>
      <c r="AG57" s="30" t="str">
        <f t="shared" si="0"/>
        <v>Non-blank</v>
      </c>
    </row>
    <row r="58" spans="1:33" s="28" customFormat="1" ht="16.8" x14ac:dyDescent="0.3">
      <c r="A58" s="93"/>
      <c r="B58" s="7" t="s">
        <v>160</v>
      </c>
      <c r="C58" s="7" t="s">
        <v>161</v>
      </c>
      <c r="D58" s="7" t="s">
        <v>702</v>
      </c>
      <c r="E58" s="7" t="s">
        <v>118</v>
      </c>
      <c r="F58" s="66">
        <v>34.470920840064622</v>
      </c>
      <c r="G58" s="66"/>
      <c r="H58" s="66"/>
      <c r="I58" s="66"/>
      <c r="J58" s="66"/>
      <c r="K58" s="66"/>
      <c r="L58" s="66"/>
      <c r="M58" s="66"/>
      <c r="N58" s="66"/>
      <c r="O58" s="66"/>
      <c r="P58" s="66"/>
      <c r="Q58" s="66"/>
      <c r="R58" s="66"/>
      <c r="S58" s="66"/>
      <c r="T58" s="66"/>
      <c r="U58" s="66">
        <v>34.238551650692223</v>
      </c>
      <c r="V58" s="66"/>
      <c r="W58" s="66"/>
      <c r="X58" s="66"/>
      <c r="Y58" s="66"/>
      <c r="Z58" s="66"/>
      <c r="AA58" s="66"/>
      <c r="AB58" s="66"/>
      <c r="AC58" s="7"/>
      <c r="AD58" s="7"/>
      <c r="AE58" s="7" t="s">
        <v>603</v>
      </c>
      <c r="AF58" s="10"/>
      <c r="AG58" s="30" t="str">
        <f t="shared" si="0"/>
        <v>Non-blank</v>
      </c>
    </row>
    <row r="59" spans="1:33" s="28" customFormat="1" ht="16.8" hidden="1" x14ac:dyDescent="0.3">
      <c r="A59" s="93"/>
      <c r="B59" s="7" t="s">
        <v>163</v>
      </c>
      <c r="C59" s="7" t="s">
        <v>164</v>
      </c>
      <c r="D59" s="7" t="s">
        <v>701</v>
      </c>
      <c r="E59" s="7" t="s">
        <v>114</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hidden="1" x14ac:dyDescent="0.3">
      <c r="A60" s="93"/>
      <c r="B60" s="7" t="s">
        <v>166</v>
      </c>
      <c r="C60" s="7" t="s">
        <v>167</v>
      </c>
      <c r="D60" s="7" t="s">
        <v>702</v>
      </c>
      <c r="E60" s="7" t="s">
        <v>118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169</v>
      </c>
      <c r="C61" s="7" t="s">
        <v>170</v>
      </c>
      <c r="D61" s="7" t="s">
        <v>701</v>
      </c>
      <c r="E61" s="7" t="s">
        <v>109</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60" hidden="1" x14ac:dyDescent="0.3">
      <c r="A62" s="93"/>
      <c r="B62" s="7" t="s">
        <v>172</v>
      </c>
      <c r="C62" s="7" t="s">
        <v>173</v>
      </c>
      <c r="D62" s="7" t="s">
        <v>702</v>
      </c>
      <c r="E62" s="7" t="s">
        <v>174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176</v>
      </c>
      <c r="C63" s="7" t="s">
        <v>177</v>
      </c>
      <c r="D63" s="7" t="s">
        <v>702</v>
      </c>
      <c r="E63" s="7" t="s">
        <v>178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30" hidden="1" x14ac:dyDescent="0.3">
      <c r="A64" s="93"/>
      <c r="B64" s="7" t="s">
        <v>180</v>
      </c>
      <c r="C64" s="7" t="s">
        <v>181</v>
      </c>
      <c r="D64" s="7" t="s">
        <v>702</v>
      </c>
      <c r="E64" s="7" t="s">
        <v>88</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16.8" hidden="1" x14ac:dyDescent="0.3">
      <c r="A65" s="93"/>
      <c r="B65" s="7" t="s">
        <v>183</v>
      </c>
      <c r="C65" s="7" t="s">
        <v>184</v>
      </c>
      <c r="D65" s="7" t="s">
        <v>701</v>
      </c>
      <c r="E65" s="7" t="s">
        <v>114</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hidden="1" x14ac:dyDescent="0.3">
      <c r="A66" s="93"/>
      <c r="B66" s="7" t="s">
        <v>186</v>
      </c>
      <c r="C66" s="7" t="s">
        <v>187</v>
      </c>
      <c r="D66" s="7" t="s">
        <v>702</v>
      </c>
      <c r="E66" s="7" t="s">
        <v>118</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x14ac:dyDescent="0.3">
      <c r="A67" s="93"/>
      <c r="B67" s="7" t="s">
        <v>189</v>
      </c>
      <c r="C67" s="7" t="s">
        <v>190</v>
      </c>
      <c r="D67" s="7" t="s">
        <v>702</v>
      </c>
      <c r="E67" s="7" t="s">
        <v>114</v>
      </c>
      <c r="F67" s="66">
        <v>85.35</v>
      </c>
      <c r="G67" s="66">
        <v>85.35</v>
      </c>
      <c r="H67" s="66">
        <v>85.35</v>
      </c>
      <c r="I67" s="66">
        <v>85.35</v>
      </c>
      <c r="J67" s="66">
        <v>85.35</v>
      </c>
      <c r="K67" s="66">
        <v>85.35</v>
      </c>
      <c r="L67" s="66">
        <v>85.35</v>
      </c>
      <c r="M67" s="66">
        <v>85.35</v>
      </c>
      <c r="N67" s="66">
        <v>85.35</v>
      </c>
      <c r="O67" s="66">
        <v>91.25</v>
      </c>
      <c r="P67" s="66">
        <v>94.25</v>
      </c>
      <c r="Q67" s="66">
        <v>94.25</v>
      </c>
      <c r="R67" s="66">
        <v>94.25</v>
      </c>
      <c r="S67" s="66">
        <v>96.45</v>
      </c>
      <c r="T67" s="66">
        <v>96.45</v>
      </c>
      <c r="U67" s="66">
        <v>96.45</v>
      </c>
      <c r="V67" s="66">
        <v>96.45</v>
      </c>
      <c r="W67" s="66">
        <v>96.45</v>
      </c>
      <c r="X67" s="66">
        <v>96.45</v>
      </c>
      <c r="Y67" s="66">
        <v>96.45</v>
      </c>
      <c r="Z67" s="66">
        <v>96.45</v>
      </c>
      <c r="AA67" s="66">
        <v>96.45</v>
      </c>
      <c r="AB67" s="66"/>
      <c r="AC67" s="7"/>
      <c r="AD67" s="7"/>
      <c r="AE67" s="7" t="s">
        <v>603</v>
      </c>
      <c r="AF67" s="10"/>
      <c r="AG67" s="30" t="str">
        <f t="shared" si="0"/>
        <v>Non-blank</v>
      </c>
    </row>
    <row r="68" spans="1:33" s="28" customFormat="1" ht="45" x14ac:dyDescent="0.3">
      <c r="A68" s="93"/>
      <c r="B68" s="7" t="s">
        <v>192</v>
      </c>
      <c r="C68" s="7" t="s">
        <v>193</v>
      </c>
      <c r="D68" s="7" t="s">
        <v>702</v>
      </c>
      <c r="E68" s="7" t="s">
        <v>194</v>
      </c>
      <c r="F68" s="66">
        <v>6.51675956325876</v>
      </c>
      <c r="G68" s="66">
        <v>6.46757498143461</v>
      </c>
      <c r="H68" s="66">
        <v>6.4191272694453998</v>
      </c>
      <c r="I68" s="66">
        <v>6.3713999910419599</v>
      </c>
      <c r="J68" s="66">
        <v>6.3243771951924304</v>
      </c>
      <c r="K68" s="66">
        <v>6.2780433983082</v>
      </c>
      <c r="L68" s="66">
        <v>6.24058611058304</v>
      </c>
      <c r="M68" s="66">
        <v>6.2035731418354096</v>
      </c>
      <c r="N68" s="66">
        <v>6.1669966328993198</v>
      </c>
      <c r="O68" s="66">
        <v>6.5546568592239201</v>
      </c>
      <c r="P68" s="66">
        <v>6.7307005641648203</v>
      </c>
      <c r="Q68" s="66">
        <v>6.69056576985873</v>
      </c>
      <c r="R68" s="66">
        <v>6.6509067814550802</v>
      </c>
      <c r="S68" s="66">
        <v>6.76604700105226</v>
      </c>
      <c r="T68" s="66">
        <v>6.72641048887649</v>
      </c>
      <c r="U68" s="66">
        <v>6.6872356652568801</v>
      </c>
      <c r="V68" s="66">
        <v>6.6478729563563101</v>
      </c>
      <c r="W68" s="66">
        <v>6.6089709328619</v>
      </c>
      <c r="X68" s="66">
        <v>6.5705215543081303</v>
      </c>
      <c r="Y68" s="66">
        <v>6.5325169662571296</v>
      </c>
      <c r="Z68" s="66">
        <v>6.4949494949494904</v>
      </c>
      <c r="AA68" s="66">
        <v>6.4090637251644598</v>
      </c>
      <c r="AB68" s="66"/>
      <c r="AC68" s="7"/>
      <c r="AD68" s="7"/>
      <c r="AE68" s="7" t="s">
        <v>566</v>
      </c>
      <c r="AF68" s="10" t="s">
        <v>602</v>
      </c>
      <c r="AG68" s="30" t="str">
        <f t="shared" si="0"/>
        <v>Non-blank</v>
      </c>
    </row>
    <row r="69" spans="1:33" s="28" customFormat="1" ht="16.8" x14ac:dyDescent="0.3">
      <c r="A69" s="93"/>
      <c r="B69" s="7" t="s">
        <v>196</v>
      </c>
      <c r="C69" s="7" t="s">
        <v>197</v>
      </c>
      <c r="D69" s="7" t="s">
        <v>701</v>
      </c>
      <c r="E69" s="7" t="s">
        <v>109</v>
      </c>
      <c r="F69" s="66"/>
      <c r="G69" s="66"/>
      <c r="H69" s="66"/>
      <c r="I69" s="66"/>
      <c r="J69" s="66"/>
      <c r="K69" s="66"/>
      <c r="L69" s="66"/>
      <c r="M69" s="66"/>
      <c r="N69" s="66"/>
      <c r="O69" s="66"/>
      <c r="P69" s="66"/>
      <c r="Q69" s="66"/>
      <c r="R69" s="66"/>
      <c r="S69" s="66"/>
      <c r="T69" s="66">
        <v>1</v>
      </c>
      <c r="U69" s="66"/>
      <c r="V69" s="66"/>
      <c r="W69" s="66"/>
      <c r="X69" s="66"/>
      <c r="Y69" s="66"/>
      <c r="Z69" s="66"/>
      <c r="AA69" s="66"/>
      <c r="AB69" s="66"/>
      <c r="AC69" s="7"/>
      <c r="AD69" s="7"/>
      <c r="AE69" s="7" t="s">
        <v>779</v>
      </c>
      <c r="AF69" s="10" t="s">
        <v>780</v>
      </c>
      <c r="AG69" s="30" t="str">
        <f t="shared" ref="AG69:AG132" si="1">IF(COUNTA(F69:AB69)=0,"X","Non-blank")</f>
        <v>Non-blank</v>
      </c>
    </row>
    <row r="70" spans="1:33" s="28" customFormat="1" ht="16.8" x14ac:dyDescent="0.3">
      <c r="A70" s="93"/>
      <c r="B70" s="7" t="s">
        <v>199</v>
      </c>
      <c r="C70" s="7" t="s">
        <v>200</v>
      </c>
      <c r="D70" s="7" t="s">
        <v>701</v>
      </c>
      <c r="E70" s="7" t="s">
        <v>109</v>
      </c>
      <c r="F70" s="66"/>
      <c r="G70" s="66"/>
      <c r="H70" s="66"/>
      <c r="I70" s="66"/>
      <c r="J70" s="66"/>
      <c r="K70" s="66"/>
      <c r="L70" s="66"/>
      <c r="M70" s="66"/>
      <c r="N70" s="66"/>
      <c r="O70" s="66"/>
      <c r="P70" s="66"/>
      <c r="Q70" s="66"/>
      <c r="R70" s="66"/>
      <c r="S70" s="66"/>
      <c r="T70" s="66">
        <v>1</v>
      </c>
      <c r="U70" s="66"/>
      <c r="V70" s="66"/>
      <c r="W70" s="66"/>
      <c r="X70" s="66"/>
      <c r="Y70" s="66"/>
      <c r="Z70" s="66"/>
      <c r="AA70" s="66"/>
      <c r="AB70" s="66"/>
      <c r="AC70" s="7"/>
      <c r="AD70" s="7"/>
      <c r="AE70" s="7" t="s">
        <v>779</v>
      </c>
      <c r="AF70" s="10" t="s">
        <v>780</v>
      </c>
      <c r="AG70" s="30" t="str">
        <f t="shared" si="1"/>
        <v>Non-blank</v>
      </c>
    </row>
    <row r="71" spans="1:33" s="28" customFormat="1" ht="30" x14ac:dyDescent="0.3">
      <c r="A71" s="93"/>
      <c r="B71" s="7" t="s">
        <v>202</v>
      </c>
      <c r="C71" s="7" t="s">
        <v>203</v>
      </c>
      <c r="D71" s="7" t="s">
        <v>702</v>
      </c>
      <c r="E71" s="7" t="s">
        <v>36</v>
      </c>
      <c r="F71" s="66"/>
      <c r="G71" s="66"/>
      <c r="H71" s="66"/>
      <c r="I71" s="66"/>
      <c r="J71" s="66"/>
      <c r="K71" s="66"/>
      <c r="L71" s="66"/>
      <c r="M71" s="66"/>
      <c r="N71" s="66"/>
      <c r="O71" s="66"/>
      <c r="P71" s="66"/>
      <c r="Q71" s="66"/>
      <c r="R71" s="66"/>
      <c r="S71" s="66"/>
      <c r="T71" s="66">
        <v>0.41399999999999998</v>
      </c>
      <c r="U71" s="66"/>
      <c r="V71" s="66"/>
      <c r="W71" s="66"/>
      <c r="X71" s="66"/>
      <c r="Y71" s="66"/>
      <c r="Z71" s="66"/>
      <c r="AA71" s="66"/>
      <c r="AB71" s="66"/>
      <c r="AC71" s="7" t="s">
        <v>839</v>
      </c>
      <c r="AD71" s="7"/>
      <c r="AE71" s="7" t="s">
        <v>583</v>
      </c>
      <c r="AF71" s="10" t="s">
        <v>792</v>
      </c>
      <c r="AG71" s="30" t="str">
        <f t="shared" si="1"/>
        <v>Non-blank</v>
      </c>
    </row>
    <row r="72" spans="1:33" s="28" customFormat="1" ht="30" x14ac:dyDescent="0.3">
      <c r="A72" s="93"/>
      <c r="B72" s="7" t="s">
        <v>202</v>
      </c>
      <c r="C72" s="7" t="s">
        <v>203</v>
      </c>
      <c r="D72" s="7" t="s">
        <v>702</v>
      </c>
      <c r="E72" s="7" t="s">
        <v>36</v>
      </c>
      <c r="F72" s="66"/>
      <c r="G72" s="66"/>
      <c r="H72" s="66"/>
      <c r="I72" s="66"/>
      <c r="J72" s="66"/>
      <c r="K72" s="66"/>
      <c r="L72" s="66"/>
      <c r="M72" s="66"/>
      <c r="N72" s="66"/>
      <c r="O72" s="66"/>
      <c r="P72" s="66"/>
      <c r="Q72" s="66"/>
      <c r="R72" s="66"/>
      <c r="S72" s="66"/>
      <c r="T72" s="66">
        <v>0.71399999999999997</v>
      </c>
      <c r="U72" s="66"/>
      <c r="V72" s="66"/>
      <c r="W72" s="66"/>
      <c r="X72" s="66"/>
      <c r="Y72" s="66"/>
      <c r="Z72" s="66"/>
      <c r="AA72" s="66"/>
      <c r="AB72" s="66"/>
      <c r="AC72" s="7" t="s">
        <v>844</v>
      </c>
      <c r="AD72" s="7"/>
      <c r="AE72" s="7" t="s">
        <v>583</v>
      </c>
      <c r="AF72" s="10" t="s">
        <v>792</v>
      </c>
      <c r="AG72" s="30" t="str">
        <f t="shared" si="1"/>
        <v>Non-blank</v>
      </c>
    </row>
    <row r="73" spans="1:33" s="28" customFormat="1" ht="60" x14ac:dyDescent="0.3">
      <c r="A73" s="93"/>
      <c r="B73" s="7" t="s">
        <v>205</v>
      </c>
      <c r="C73" s="7" t="s">
        <v>206</v>
      </c>
      <c r="D73" s="7" t="s">
        <v>702</v>
      </c>
      <c r="E73" s="7" t="s">
        <v>207</v>
      </c>
      <c r="F73" s="66"/>
      <c r="G73" s="66"/>
      <c r="H73" s="66"/>
      <c r="I73" s="66"/>
      <c r="J73" s="66"/>
      <c r="K73" s="66"/>
      <c r="L73" s="66"/>
      <c r="M73" s="66"/>
      <c r="N73" s="66"/>
      <c r="O73" s="66"/>
      <c r="P73" s="66"/>
      <c r="Q73" s="66"/>
      <c r="R73" s="66"/>
      <c r="S73" s="66"/>
      <c r="T73" s="66"/>
      <c r="U73" s="66"/>
      <c r="V73" s="66"/>
      <c r="W73" s="66">
        <v>0.16205266700000001</v>
      </c>
      <c r="X73" s="66"/>
      <c r="Y73" s="66"/>
      <c r="Z73" s="66"/>
      <c r="AA73" s="66"/>
      <c r="AB73" s="66"/>
      <c r="AC73" s="7"/>
      <c r="AD73" s="7"/>
      <c r="AE73" s="7" t="s">
        <v>604</v>
      </c>
      <c r="AF73" s="10" t="s">
        <v>605</v>
      </c>
      <c r="AG73" s="30" t="str">
        <f t="shared" si="1"/>
        <v>Non-blank</v>
      </c>
    </row>
    <row r="74" spans="1:33" s="28" customFormat="1" ht="60" hidden="1" x14ac:dyDescent="0.3">
      <c r="A74" s="93"/>
      <c r="B74" s="7" t="s">
        <v>209</v>
      </c>
      <c r="C74" s="7" t="s">
        <v>210</v>
      </c>
      <c r="D74" s="7" t="s">
        <v>702</v>
      </c>
      <c r="E74" s="7" t="s">
        <v>207</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60" hidden="1" x14ac:dyDescent="0.3">
      <c r="A75" s="93"/>
      <c r="B75" s="7" t="s">
        <v>212</v>
      </c>
      <c r="C75" s="7" t="s">
        <v>213</v>
      </c>
      <c r="D75" s="7" t="s">
        <v>702</v>
      </c>
      <c r="E75" s="7" t="s">
        <v>207</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30" x14ac:dyDescent="0.3">
      <c r="A76" s="93"/>
      <c r="B76" s="7" t="s">
        <v>215</v>
      </c>
      <c r="C76" s="7" t="s">
        <v>216</v>
      </c>
      <c r="D76" s="7" t="s">
        <v>703</v>
      </c>
      <c r="E76" s="7" t="s">
        <v>114</v>
      </c>
      <c r="F76" s="66"/>
      <c r="G76" s="66"/>
      <c r="H76" s="66"/>
      <c r="I76" s="66"/>
      <c r="J76" s="66"/>
      <c r="K76" s="66"/>
      <c r="L76" s="66"/>
      <c r="M76" s="66"/>
      <c r="N76" s="66"/>
      <c r="O76" s="66">
        <v>19</v>
      </c>
      <c r="P76" s="66">
        <v>19</v>
      </c>
      <c r="Q76" s="66">
        <v>19</v>
      </c>
      <c r="R76" s="66">
        <v>19</v>
      </c>
      <c r="S76" s="66">
        <v>19</v>
      </c>
      <c r="T76" s="66"/>
      <c r="U76" s="66"/>
      <c r="V76" s="66"/>
      <c r="W76" s="66"/>
      <c r="X76" s="66"/>
      <c r="Y76" s="66"/>
      <c r="Z76" s="66"/>
      <c r="AA76" s="66"/>
      <c r="AB76" s="66"/>
      <c r="AC76" s="7"/>
      <c r="AD76" s="7" t="s">
        <v>1240</v>
      </c>
      <c r="AE76" s="7" t="s">
        <v>1243</v>
      </c>
      <c r="AF76" s="10" t="s">
        <v>1242</v>
      </c>
      <c r="AG76" s="30" t="str">
        <f t="shared" si="1"/>
        <v>Non-blank</v>
      </c>
    </row>
    <row r="77" spans="1:33" s="28" customFormat="1" ht="60" x14ac:dyDescent="0.3">
      <c r="A77" s="93"/>
      <c r="B77" s="7" t="s">
        <v>218</v>
      </c>
      <c r="C77" s="7" t="s">
        <v>219</v>
      </c>
      <c r="D77" s="7" t="s">
        <v>703</v>
      </c>
      <c r="E77" s="7" t="s">
        <v>109</v>
      </c>
      <c r="F77" s="66"/>
      <c r="G77" s="66"/>
      <c r="H77" s="66"/>
      <c r="I77" s="66"/>
      <c r="J77" s="66"/>
      <c r="K77" s="66"/>
      <c r="L77" s="66"/>
      <c r="M77" s="66"/>
      <c r="N77" s="66"/>
      <c r="O77" s="66">
        <v>1310</v>
      </c>
      <c r="P77" s="66">
        <v>1350</v>
      </c>
      <c r="Q77" s="66">
        <v>1258</v>
      </c>
      <c r="R77" s="66">
        <v>1174</v>
      </c>
      <c r="S77" s="66">
        <v>1155</v>
      </c>
      <c r="T77" s="66"/>
      <c r="U77" s="66"/>
      <c r="V77" s="66"/>
      <c r="W77" s="66"/>
      <c r="X77" s="66"/>
      <c r="Y77" s="66"/>
      <c r="Z77" s="66"/>
      <c r="AA77" s="66"/>
      <c r="AB77" s="66"/>
      <c r="AC77" s="7" t="s">
        <v>1244</v>
      </c>
      <c r="AD77" s="7" t="s">
        <v>1240</v>
      </c>
      <c r="AE77" s="7" t="s">
        <v>1245</v>
      </c>
      <c r="AF77" s="10" t="s">
        <v>1242</v>
      </c>
      <c r="AG77" s="30" t="str">
        <f t="shared" si="1"/>
        <v>Non-blank</v>
      </c>
    </row>
    <row r="78" spans="1:33" s="28" customFormat="1" ht="16.8" x14ac:dyDescent="0.3">
      <c r="A78" s="93"/>
      <c r="B78" s="7" t="s">
        <v>218</v>
      </c>
      <c r="C78" s="7" t="s">
        <v>219</v>
      </c>
      <c r="D78" s="7" t="s">
        <v>703</v>
      </c>
      <c r="E78" s="7" t="s">
        <v>109</v>
      </c>
      <c r="F78" s="66"/>
      <c r="G78" s="66"/>
      <c r="H78" s="66"/>
      <c r="I78" s="66"/>
      <c r="J78" s="66"/>
      <c r="K78" s="66"/>
      <c r="L78" s="66"/>
      <c r="M78" s="66"/>
      <c r="N78" s="66"/>
      <c r="O78" s="66"/>
      <c r="P78" s="66">
        <v>1453</v>
      </c>
      <c r="Q78" s="66"/>
      <c r="R78" s="66"/>
      <c r="S78" s="66"/>
      <c r="T78" s="66"/>
      <c r="U78" s="66">
        <v>1512</v>
      </c>
      <c r="V78" s="66"/>
      <c r="W78" s="66"/>
      <c r="X78" s="66"/>
      <c r="Y78" s="66"/>
      <c r="Z78" s="66"/>
      <c r="AA78" s="66"/>
      <c r="AB78" s="66"/>
      <c r="AC78" s="7"/>
      <c r="AD78" s="7"/>
      <c r="AE78" s="7" t="s">
        <v>2012</v>
      </c>
      <c r="AF78" s="10" t="s">
        <v>2013</v>
      </c>
      <c r="AG78" s="30" t="str">
        <f t="shared" si="1"/>
        <v>Non-blank</v>
      </c>
    </row>
    <row r="79" spans="1:33" s="28" customFormat="1" ht="16.8" x14ac:dyDescent="0.3">
      <c r="A79" s="93"/>
      <c r="B79" s="7" t="s">
        <v>221</v>
      </c>
      <c r="C79" s="7" t="s">
        <v>222</v>
      </c>
      <c r="D79" s="7" t="s">
        <v>703</v>
      </c>
      <c r="E79" s="7" t="s">
        <v>114</v>
      </c>
      <c r="F79" s="66"/>
      <c r="G79" s="66"/>
      <c r="H79" s="66"/>
      <c r="I79" s="66"/>
      <c r="J79" s="66"/>
      <c r="K79" s="66"/>
      <c r="L79" s="66"/>
      <c r="M79" s="66"/>
      <c r="N79" s="66"/>
      <c r="O79" s="66"/>
      <c r="P79" s="66">
        <v>0</v>
      </c>
      <c r="Q79" s="66"/>
      <c r="R79" s="66"/>
      <c r="S79" s="66"/>
      <c r="T79" s="66"/>
      <c r="U79" s="66">
        <v>18.899999999999999</v>
      </c>
      <c r="V79" s="66"/>
      <c r="W79" s="66"/>
      <c r="X79" s="66"/>
      <c r="Y79" s="66"/>
      <c r="Z79" s="66"/>
      <c r="AA79" s="66"/>
      <c r="AB79" s="66"/>
      <c r="AC79" s="7"/>
      <c r="AD79" s="7"/>
      <c r="AE79" s="7" t="s">
        <v>2012</v>
      </c>
      <c r="AF79" s="10" t="s">
        <v>2013</v>
      </c>
      <c r="AG79" s="30" t="str">
        <f t="shared" si="1"/>
        <v>Non-blank</v>
      </c>
    </row>
    <row r="80" spans="1:33" s="28" customFormat="1" ht="16.8" x14ac:dyDescent="0.3">
      <c r="A80" s="93"/>
      <c r="B80" s="7" t="s">
        <v>224</v>
      </c>
      <c r="C80" s="7" t="s">
        <v>225</v>
      </c>
      <c r="D80" s="7" t="s">
        <v>703</v>
      </c>
      <c r="E80" s="7" t="s">
        <v>114</v>
      </c>
      <c r="F80" s="66"/>
      <c r="G80" s="66"/>
      <c r="H80" s="66"/>
      <c r="I80" s="66"/>
      <c r="J80" s="66"/>
      <c r="K80" s="66"/>
      <c r="L80" s="66"/>
      <c r="M80" s="66"/>
      <c r="N80" s="66"/>
      <c r="O80" s="66"/>
      <c r="P80" s="66">
        <v>411</v>
      </c>
      <c r="Q80" s="66"/>
      <c r="R80" s="66"/>
      <c r="S80" s="66"/>
      <c r="T80" s="66"/>
      <c r="U80" s="66">
        <v>474.7</v>
      </c>
      <c r="V80" s="66"/>
      <c r="W80" s="66"/>
      <c r="X80" s="66"/>
      <c r="Y80" s="66"/>
      <c r="Z80" s="66"/>
      <c r="AA80" s="66"/>
      <c r="AB80" s="66"/>
      <c r="AC80" s="7"/>
      <c r="AD80" s="7"/>
      <c r="AE80" s="7" t="s">
        <v>2012</v>
      </c>
      <c r="AF80" s="10" t="s">
        <v>2013</v>
      </c>
      <c r="AG80" s="30" t="str">
        <f t="shared" si="1"/>
        <v>Non-blank</v>
      </c>
    </row>
    <row r="81" spans="1:33" s="28" customFormat="1" ht="30" x14ac:dyDescent="0.3">
      <c r="A81" s="93"/>
      <c r="B81" s="7" t="s">
        <v>228</v>
      </c>
      <c r="C81" s="7" t="s">
        <v>227</v>
      </c>
      <c r="D81" s="7" t="s">
        <v>703</v>
      </c>
      <c r="E81" s="7" t="s">
        <v>109</v>
      </c>
      <c r="F81" s="66"/>
      <c r="G81" s="66"/>
      <c r="H81" s="66"/>
      <c r="I81" s="66"/>
      <c r="J81" s="66"/>
      <c r="K81" s="66"/>
      <c r="L81" s="66"/>
      <c r="M81" s="66"/>
      <c r="N81" s="66"/>
      <c r="O81" s="66">
        <v>16</v>
      </c>
      <c r="P81" s="66">
        <v>16</v>
      </c>
      <c r="Q81" s="66">
        <v>17</v>
      </c>
      <c r="R81" s="66">
        <v>17</v>
      </c>
      <c r="S81" s="66">
        <v>16</v>
      </c>
      <c r="T81" s="66"/>
      <c r="U81" s="66"/>
      <c r="V81" s="66"/>
      <c r="W81" s="66"/>
      <c r="X81" s="66"/>
      <c r="Y81" s="66"/>
      <c r="Z81" s="66"/>
      <c r="AA81" s="66"/>
      <c r="AB81" s="66"/>
      <c r="AC81" s="7" t="s">
        <v>1246</v>
      </c>
      <c r="AD81" s="7" t="s">
        <v>1240</v>
      </c>
      <c r="AE81" s="7" t="s">
        <v>1245</v>
      </c>
      <c r="AF81" s="10" t="s">
        <v>1242</v>
      </c>
      <c r="AG81" s="30" t="str">
        <f t="shared" si="1"/>
        <v>Non-blank</v>
      </c>
    </row>
    <row r="82" spans="1:33" s="28" customFormat="1" ht="16.8" x14ac:dyDescent="0.3">
      <c r="A82" s="93"/>
      <c r="B82" s="7" t="s">
        <v>231</v>
      </c>
      <c r="C82" s="7" t="s">
        <v>229</v>
      </c>
      <c r="D82" s="7" t="s">
        <v>703</v>
      </c>
      <c r="E82" s="7" t="s">
        <v>109</v>
      </c>
      <c r="F82" s="66"/>
      <c r="G82" s="66"/>
      <c r="H82" s="66"/>
      <c r="I82" s="66"/>
      <c r="J82" s="66"/>
      <c r="K82" s="66"/>
      <c r="L82" s="66"/>
      <c r="M82" s="66"/>
      <c r="N82" s="66"/>
      <c r="O82" s="66"/>
      <c r="P82" s="66"/>
      <c r="Q82" s="66"/>
      <c r="R82" s="66"/>
      <c r="S82" s="66"/>
      <c r="T82" s="66"/>
      <c r="U82" s="66"/>
      <c r="V82" s="66"/>
      <c r="W82" s="66"/>
      <c r="X82" s="66"/>
      <c r="Y82" s="66"/>
      <c r="Z82" s="66"/>
      <c r="AA82" s="66"/>
      <c r="AB82" s="66">
        <v>5</v>
      </c>
      <c r="AC82" s="7"/>
      <c r="AD82" s="7" t="s">
        <v>1247</v>
      </c>
      <c r="AE82" s="7"/>
      <c r="AF82" s="10" t="s">
        <v>1248</v>
      </c>
      <c r="AG82" s="30" t="str">
        <f t="shared" si="1"/>
        <v>Non-blank</v>
      </c>
    </row>
    <row r="83" spans="1:33" s="28" customFormat="1" ht="30" x14ac:dyDescent="0.3">
      <c r="A83" s="93" t="s">
        <v>592</v>
      </c>
      <c r="B83" s="7" t="s">
        <v>233</v>
      </c>
      <c r="C83" s="7" t="s">
        <v>234</v>
      </c>
      <c r="D83" s="7" t="s">
        <v>701</v>
      </c>
      <c r="E83" s="7" t="s">
        <v>32</v>
      </c>
      <c r="F83" s="66"/>
      <c r="G83" s="66"/>
      <c r="H83" s="66"/>
      <c r="I83" s="66"/>
      <c r="J83" s="66"/>
      <c r="K83" s="66"/>
      <c r="L83" s="66"/>
      <c r="M83" s="66">
        <v>8</v>
      </c>
      <c r="N83" s="66"/>
      <c r="O83" s="66"/>
      <c r="P83" s="66"/>
      <c r="Q83" s="66"/>
      <c r="R83" s="66"/>
      <c r="S83" s="66"/>
      <c r="T83" s="66"/>
      <c r="U83" s="66"/>
      <c r="V83" s="66"/>
      <c r="W83" s="66"/>
      <c r="X83" s="66"/>
      <c r="Y83" s="66"/>
      <c r="Z83" s="66"/>
      <c r="AA83" s="66"/>
      <c r="AB83" s="66"/>
      <c r="AC83" s="7"/>
      <c r="AD83" s="7"/>
      <c r="AE83" s="7" t="s">
        <v>607</v>
      </c>
      <c r="AF83" s="10" t="s">
        <v>608</v>
      </c>
      <c r="AG83" s="30" t="str">
        <f t="shared" si="1"/>
        <v>Non-blank</v>
      </c>
    </row>
    <row r="84" spans="1:33" s="28" customFormat="1" ht="75" x14ac:dyDescent="0.3">
      <c r="A84" s="93"/>
      <c r="B84" s="7" t="s">
        <v>233</v>
      </c>
      <c r="C84" s="7" t="s">
        <v>234</v>
      </c>
      <c r="D84" s="7" t="s">
        <v>701</v>
      </c>
      <c r="E84" s="7" t="s">
        <v>32</v>
      </c>
      <c r="F84" s="66"/>
      <c r="G84" s="66"/>
      <c r="H84" s="66"/>
      <c r="I84" s="66"/>
      <c r="J84" s="66"/>
      <c r="K84" s="66"/>
      <c r="L84" s="66"/>
      <c r="M84" s="66"/>
      <c r="N84" s="66">
        <v>8</v>
      </c>
      <c r="O84" s="66"/>
      <c r="P84" s="66"/>
      <c r="Q84" s="66"/>
      <c r="R84" s="66"/>
      <c r="S84" s="66"/>
      <c r="T84" s="66"/>
      <c r="U84" s="66"/>
      <c r="V84" s="66"/>
      <c r="W84" s="66"/>
      <c r="X84" s="66"/>
      <c r="Y84" s="66"/>
      <c r="Z84" s="66"/>
      <c r="AA84" s="66"/>
      <c r="AB84" s="66"/>
      <c r="AC84" s="7"/>
      <c r="AD84" s="7" t="s">
        <v>1249</v>
      </c>
      <c r="AE84" s="7" t="s">
        <v>1250</v>
      </c>
      <c r="AF84" s="10" t="s">
        <v>1251</v>
      </c>
      <c r="AG84" s="30" t="str">
        <f t="shared" si="1"/>
        <v>Non-blank</v>
      </c>
    </row>
    <row r="85" spans="1:33" s="28" customFormat="1" ht="30" x14ac:dyDescent="0.3">
      <c r="A85" s="93"/>
      <c r="B85" s="7" t="s">
        <v>236</v>
      </c>
      <c r="C85" s="7" t="s">
        <v>237</v>
      </c>
      <c r="D85" s="7" t="s">
        <v>701</v>
      </c>
      <c r="E85" s="7" t="s">
        <v>32</v>
      </c>
      <c r="F85" s="66"/>
      <c r="G85" s="66"/>
      <c r="H85" s="66"/>
      <c r="I85" s="66"/>
      <c r="J85" s="66"/>
      <c r="K85" s="66"/>
      <c r="L85" s="66"/>
      <c r="M85" s="66">
        <v>54</v>
      </c>
      <c r="N85" s="66"/>
      <c r="O85" s="66"/>
      <c r="P85" s="66"/>
      <c r="Q85" s="66"/>
      <c r="R85" s="66"/>
      <c r="S85" s="66"/>
      <c r="T85" s="66"/>
      <c r="U85" s="66"/>
      <c r="V85" s="66"/>
      <c r="W85" s="66"/>
      <c r="X85" s="66"/>
      <c r="Y85" s="66"/>
      <c r="Z85" s="66"/>
      <c r="AA85" s="66"/>
      <c r="AB85" s="66"/>
      <c r="AC85" s="7"/>
      <c r="AD85" s="7"/>
      <c r="AE85" s="7" t="s">
        <v>607</v>
      </c>
      <c r="AF85" s="10" t="s">
        <v>608</v>
      </c>
      <c r="AG85" s="30" t="str">
        <f t="shared" si="1"/>
        <v>Non-blank</v>
      </c>
    </row>
    <row r="86" spans="1:33" s="28" customFormat="1" ht="75" x14ac:dyDescent="0.3">
      <c r="A86" s="93"/>
      <c r="B86" s="7" t="s">
        <v>236</v>
      </c>
      <c r="C86" s="7" t="s">
        <v>237</v>
      </c>
      <c r="D86" s="7" t="s">
        <v>701</v>
      </c>
      <c r="E86" s="7" t="s">
        <v>32</v>
      </c>
      <c r="F86" s="66"/>
      <c r="G86" s="66"/>
      <c r="H86" s="66"/>
      <c r="I86" s="66"/>
      <c r="J86" s="66"/>
      <c r="K86" s="66"/>
      <c r="L86" s="66"/>
      <c r="M86" s="66"/>
      <c r="N86" s="66">
        <v>54</v>
      </c>
      <c r="O86" s="66"/>
      <c r="P86" s="66"/>
      <c r="Q86" s="66"/>
      <c r="R86" s="66"/>
      <c r="S86" s="66"/>
      <c r="T86" s="66"/>
      <c r="U86" s="66"/>
      <c r="V86" s="66"/>
      <c r="W86" s="66"/>
      <c r="X86" s="66"/>
      <c r="Y86" s="66"/>
      <c r="Z86" s="66"/>
      <c r="AA86" s="66"/>
      <c r="AB86" s="66"/>
      <c r="AC86" s="7"/>
      <c r="AD86" s="7" t="s">
        <v>1249</v>
      </c>
      <c r="AE86" s="7" t="s">
        <v>1250</v>
      </c>
      <c r="AF86" s="10" t="s">
        <v>1251</v>
      </c>
      <c r="AG86" s="30" t="str">
        <f t="shared" si="1"/>
        <v>Non-blank</v>
      </c>
    </row>
    <row r="87" spans="1:33" s="28" customFormat="1" ht="45" x14ac:dyDescent="0.3">
      <c r="A87" s="93"/>
      <c r="B87" s="7" t="s">
        <v>236</v>
      </c>
      <c r="C87" s="7" t="s">
        <v>237</v>
      </c>
      <c r="D87" s="7" t="s">
        <v>701</v>
      </c>
      <c r="E87" s="7" t="s">
        <v>32</v>
      </c>
      <c r="F87" s="66"/>
      <c r="G87" s="66"/>
      <c r="H87" s="66">
        <v>79</v>
      </c>
      <c r="I87" s="66"/>
      <c r="J87" s="66"/>
      <c r="K87" s="66"/>
      <c r="L87" s="66"/>
      <c r="M87" s="66"/>
      <c r="N87" s="66"/>
      <c r="O87" s="66"/>
      <c r="P87" s="66"/>
      <c r="Q87" s="66"/>
      <c r="R87" s="66"/>
      <c r="S87" s="66"/>
      <c r="T87" s="66"/>
      <c r="U87" s="66"/>
      <c r="V87" s="66"/>
      <c r="W87" s="66"/>
      <c r="X87" s="66"/>
      <c r="Y87" s="66"/>
      <c r="Z87" s="66"/>
      <c r="AA87" s="66"/>
      <c r="AB87" s="66"/>
      <c r="AC87" s="7"/>
      <c r="AD87" s="7"/>
      <c r="AE87" s="7" t="s">
        <v>1994</v>
      </c>
      <c r="AF87" s="10"/>
      <c r="AG87" s="30" t="str">
        <f t="shared" si="1"/>
        <v>Non-blank</v>
      </c>
    </row>
    <row r="88" spans="1:33" s="28" customFormat="1" ht="30" x14ac:dyDescent="0.3">
      <c r="A88" s="93"/>
      <c r="B88" s="7" t="s">
        <v>236</v>
      </c>
      <c r="C88" s="7" t="s">
        <v>237</v>
      </c>
      <c r="D88" s="7" t="s">
        <v>701</v>
      </c>
      <c r="E88" s="7" t="s">
        <v>32</v>
      </c>
      <c r="F88" s="66"/>
      <c r="G88" s="66"/>
      <c r="H88" s="66"/>
      <c r="I88" s="66"/>
      <c r="J88" s="66"/>
      <c r="K88" s="66"/>
      <c r="L88" s="66"/>
      <c r="M88" s="66">
        <v>58.000000000000007</v>
      </c>
      <c r="N88" s="66"/>
      <c r="O88" s="66"/>
      <c r="P88" s="66"/>
      <c r="Q88" s="66"/>
      <c r="R88" s="66"/>
      <c r="S88" s="66"/>
      <c r="T88" s="66"/>
      <c r="U88" s="66"/>
      <c r="V88" s="66"/>
      <c r="W88" s="66"/>
      <c r="X88" s="66"/>
      <c r="Y88" s="66"/>
      <c r="Z88" s="66"/>
      <c r="AA88" s="66"/>
      <c r="AB88" s="66"/>
      <c r="AC88" s="7"/>
      <c r="AD88" s="7"/>
      <c r="AE88" s="7" t="s">
        <v>1986</v>
      </c>
      <c r="AF88" s="10"/>
      <c r="AG88" s="30" t="str">
        <f t="shared" si="1"/>
        <v>Non-blank</v>
      </c>
    </row>
    <row r="89" spans="1:33" s="28" customFormat="1" ht="30" x14ac:dyDescent="0.3">
      <c r="A89" s="93"/>
      <c r="B89" s="7" t="s">
        <v>239</v>
      </c>
      <c r="C89" s="7" t="s">
        <v>240</v>
      </c>
      <c r="D89" s="7" t="s">
        <v>701</v>
      </c>
      <c r="E89" s="7" t="s">
        <v>32</v>
      </c>
      <c r="F89" s="66"/>
      <c r="G89" s="66"/>
      <c r="H89" s="66"/>
      <c r="I89" s="66"/>
      <c r="J89" s="66"/>
      <c r="K89" s="66"/>
      <c r="L89" s="66"/>
      <c r="M89" s="66">
        <v>11</v>
      </c>
      <c r="N89" s="66"/>
      <c r="O89" s="66"/>
      <c r="P89" s="66"/>
      <c r="Q89" s="66"/>
      <c r="R89" s="66"/>
      <c r="S89" s="66"/>
      <c r="T89" s="66"/>
      <c r="U89" s="66"/>
      <c r="V89" s="66"/>
      <c r="W89" s="66"/>
      <c r="X89" s="66"/>
      <c r="Y89" s="66"/>
      <c r="Z89" s="66"/>
      <c r="AA89" s="66"/>
      <c r="AB89" s="66"/>
      <c r="AC89" s="7"/>
      <c r="AD89" s="7"/>
      <c r="AE89" s="7" t="s">
        <v>607</v>
      </c>
      <c r="AF89" s="10" t="s">
        <v>608</v>
      </c>
      <c r="AG89" s="30" t="str">
        <f t="shared" si="1"/>
        <v>Non-blank</v>
      </c>
    </row>
    <row r="90" spans="1:33" s="28" customFormat="1" ht="75" x14ac:dyDescent="0.3">
      <c r="A90" s="93"/>
      <c r="B90" s="7" t="s">
        <v>239</v>
      </c>
      <c r="C90" s="7" t="s">
        <v>240</v>
      </c>
      <c r="D90" s="7" t="s">
        <v>701</v>
      </c>
      <c r="E90" s="7" t="s">
        <v>32</v>
      </c>
      <c r="F90" s="66"/>
      <c r="G90" s="66"/>
      <c r="H90" s="66"/>
      <c r="I90" s="66"/>
      <c r="J90" s="66"/>
      <c r="K90" s="66"/>
      <c r="L90" s="66"/>
      <c r="M90" s="66"/>
      <c r="N90" s="66">
        <v>11</v>
      </c>
      <c r="O90" s="66"/>
      <c r="P90" s="66"/>
      <c r="Q90" s="66"/>
      <c r="R90" s="66"/>
      <c r="S90" s="66"/>
      <c r="T90" s="66"/>
      <c r="U90" s="66"/>
      <c r="V90" s="66"/>
      <c r="W90" s="66"/>
      <c r="X90" s="66"/>
      <c r="Y90" s="66"/>
      <c r="Z90" s="66"/>
      <c r="AA90" s="66"/>
      <c r="AB90" s="66"/>
      <c r="AC90" s="7"/>
      <c r="AD90" s="7" t="s">
        <v>1249</v>
      </c>
      <c r="AE90" s="7" t="s">
        <v>1250</v>
      </c>
      <c r="AF90" s="10" t="s">
        <v>1251</v>
      </c>
      <c r="AG90" s="30" t="str">
        <f t="shared" si="1"/>
        <v>Non-blank</v>
      </c>
    </row>
    <row r="91" spans="1:33" s="28" customFormat="1" ht="30" x14ac:dyDescent="0.3">
      <c r="A91" s="93"/>
      <c r="B91" s="7" t="s">
        <v>242</v>
      </c>
      <c r="C91" s="7" t="s">
        <v>243</v>
      </c>
      <c r="D91" s="7" t="s">
        <v>701</v>
      </c>
      <c r="E91" s="7" t="s">
        <v>32</v>
      </c>
      <c r="F91" s="66"/>
      <c r="G91" s="66"/>
      <c r="H91" s="66"/>
      <c r="I91" s="66"/>
      <c r="J91" s="66"/>
      <c r="K91" s="66"/>
      <c r="L91" s="66"/>
      <c r="M91" s="66">
        <v>19</v>
      </c>
      <c r="N91" s="66"/>
      <c r="O91" s="66"/>
      <c r="P91" s="66"/>
      <c r="Q91" s="66"/>
      <c r="R91" s="66"/>
      <c r="S91" s="66"/>
      <c r="T91" s="66"/>
      <c r="U91" s="66"/>
      <c r="V91" s="66"/>
      <c r="W91" s="66"/>
      <c r="X91" s="66"/>
      <c r="Y91" s="66"/>
      <c r="Z91" s="66"/>
      <c r="AA91" s="66"/>
      <c r="AB91" s="66"/>
      <c r="AC91" s="7"/>
      <c r="AD91" s="7"/>
      <c r="AE91" s="7" t="s">
        <v>607</v>
      </c>
      <c r="AF91" s="10" t="s">
        <v>608</v>
      </c>
      <c r="AG91" s="30" t="str">
        <f t="shared" si="1"/>
        <v>Non-blank</v>
      </c>
    </row>
    <row r="92" spans="1:33" s="28" customFormat="1" ht="30" x14ac:dyDescent="0.3">
      <c r="A92" s="93"/>
      <c r="B92" s="7" t="s">
        <v>242</v>
      </c>
      <c r="C92" s="7" t="s">
        <v>243</v>
      </c>
      <c r="D92" s="7" t="s">
        <v>701</v>
      </c>
      <c r="E92" s="7" t="s">
        <v>32</v>
      </c>
      <c r="F92" s="66"/>
      <c r="G92" s="66"/>
      <c r="H92" s="66"/>
      <c r="I92" s="66"/>
      <c r="J92" s="66"/>
      <c r="K92" s="66"/>
      <c r="L92" s="66"/>
      <c r="M92" s="66"/>
      <c r="N92" s="66">
        <v>2</v>
      </c>
      <c r="O92" s="66"/>
      <c r="P92" s="66"/>
      <c r="Q92" s="66"/>
      <c r="R92" s="66"/>
      <c r="S92" s="66"/>
      <c r="T92" s="66"/>
      <c r="U92" s="66"/>
      <c r="V92" s="66"/>
      <c r="W92" s="66"/>
      <c r="X92" s="66"/>
      <c r="Y92" s="66"/>
      <c r="Z92" s="66"/>
      <c r="AA92" s="66"/>
      <c r="AB92" s="66"/>
      <c r="AC92" s="7"/>
      <c r="AD92" s="7" t="s">
        <v>1252</v>
      </c>
      <c r="AE92" s="7" t="s">
        <v>1253</v>
      </c>
      <c r="AF92" s="10" t="s">
        <v>1254</v>
      </c>
      <c r="AG92" s="30" t="str">
        <f t="shared" si="1"/>
        <v>Non-blank</v>
      </c>
    </row>
    <row r="93" spans="1:33" s="28" customFormat="1" ht="75" x14ac:dyDescent="0.3">
      <c r="A93" s="93"/>
      <c r="B93" s="7" t="s">
        <v>242</v>
      </c>
      <c r="C93" s="7" t="s">
        <v>243</v>
      </c>
      <c r="D93" s="7" t="s">
        <v>701</v>
      </c>
      <c r="E93" s="7" t="s">
        <v>32</v>
      </c>
      <c r="F93" s="66"/>
      <c r="G93" s="66"/>
      <c r="H93" s="66"/>
      <c r="I93" s="66"/>
      <c r="J93" s="66"/>
      <c r="K93" s="66"/>
      <c r="L93" s="66"/>
      <c r="M93" s="66"/>
      <c r="N93" s="66">
        <v>19</v>
      </c>
      <c r="O93" s="66"/>
      <c r="P93" s="66"/>
      <c r="Q93" s="66"/>
      <c r="R93" s="66"/>
      <c r="S93" s="66"/>
      <c r="T93" s="66"/>
      <c r="U93" s="66"/>
      <c r="V93" s="66"/>
      <c r="W93" s="66"/>
      <c r="X93" s="66"/>
      <c r="Y93" s="66"/>
      <c r="Z93" s="66"/>
      <c r="AA93" s="66"/>
      <c r="AB93" s="66"/>
      <c r="AC93" s="7"/>
      <c r="AD93" s="7" t="s">
        <v>1249</v>
      </c>
      <c r="AE93" s="7" t="s">
        <v>1250</v>
      </c>
      <c r="AF93" s="10" t="s">
        <v>1251</v>
      </c>
      <c r="AG93" s="30" t="str">
        <f t="shared" si="1"/>
        <v>Non-blank</v>
      </c>
    </row>
    <row r="94" spans="1:33" s="28" customFormat="1" ht="30" x14ac:dyDescent="0.3">
      <c r="A94" s="93"/>
      <c r="B94" s="7" t="s">
        <v>245</v>
      </c>
      <c r="C94" s="7" t="s">
        <v>246</v>
      </c>
      <c r="D94" s="7" t="s">
        <v>701</v>
      </c>
      <c r="E94" s="7" t="s">
        <v>32</v>
      </c>
      <c r="F94" s="66"/>
      <c r="G94" s="66"/>
      <c r="H94" s="66"/>
      <c r="I94" s="66"/>
      <c r="J94" s="66"/>
      <c r="K94" s="66"/>
      <c r="L94" s="66"/>
      <c r="M94" s="66">
        <v>4</v>
      </c>
      <c r="N94" s="66"/>
      <c r="O94" s="66"/>
      <c r="P94" s="66"/>
      <c r="Q94" s="66"/>
      <c r="R94" s="66"/>
      <c r="S94" s="66"/>
      <c r="T94" s="66"/>
      <c r="U94" s="66"/>
      <c r="V94" s="66"/>
      <c r="W94" s="66"/>
      <c r="X94" s="66"/>
      <c r="Y94" s="66"/>
      <c r="Z94" s="66"/>
      <c r="AA94" s="66"/>
      <c r="AB94" s="66"/>
      <c r="AC94" s="7"/>
      <c r="AD94" s="7"/>
      <c r="AE94" s="7" t="s">
        <v>607</v>
      </c>
      <c r="AF94" s="10" t="s">
        <v>608</v>
      </c>
      <c r="AG94" s="30" t="str">
        <f t="shared" si="1"/>
        <v>Non-blank</v>
      </c>
    </row>
    <row r="95" spans="1:33" s="28" customFormat="1" ht="75" x14ac:dyDescent="0.3">
      <c r="A95" s="93"/>
      <c r="B95" s="7" t="s">
        <v>245</v>
      </c>
      <c r="C95" s="7" t="s">
        <v>246</v>
      </c>
      <c r="D95" s="7" t="s">
        <v>701</v>
      </c>
      <c r="E95" s="7" t="s">
        <v>32</v>
      </c>
      <c r="F95" s="66"/>
      <c r="G95" s="66"/>
      <c r="H95" s="66"/>
      <c r="I95" s="66"/>
      <c r="J95" s="66"/>
      <c r="K95" s="66"/>
      <c r="L95" s="66"/>
      <c r="M95" s="66"/>
      <c r="N95" s="66">
        <v>4</v>
      </c>
      <c r="O95" s="66"/>
      <c r="P95" s="66"/>
      <c r="Q95" s="66"/>
      <c r="R95" s="66"/>
      <c r="S95" s="66"/>
      <c r="T95" s="66"/>
      <c r="U95" s="66"/>
      <c r="V95" s="66"/>
      <c r="W95" s="66"/>
      <c r="X95" s="66"/>
      <c r="Y95" s="66"/>
      <c r="Z95" s="66"/>
      <c r="AA95" s="66"/>
      <c r="AB95" s="66"/>
      <c r="AC95" s="7"/>
      <c r="AD95" s="7" t="s">
        <v>1249</v>
      </c>
      <c r="AE95" s="7" t="s">
        <v>1250</v>
      </c>
      <c r="AF95" s="10" t="s">
        <v>1251</v>
      </c>
      <c r="AG95" s="30" t="str">
        <f t="shared" si="1"/>
        <v>Non-blank</v>
      </c>
    </row>
    <row r="96" spans="1:33" s="28" customFormat="1" ht="30" x14ac:dyDescent="0.3">
      <c r="A96" s="93"/>
      <c r="B96" s="7" t="s">
        <v>248</v>
      </c>
      <c r="C96" s="7" t="s">
        <v>249</v>
      </c>
      <c r="D96" s="7" t="s">
        <v>701</v>
      </c>
      <c r="E96" s="7" t="s">
        <v>32</v>
      </c>
      <c r="F96" s="66"/>
      <c r="G96" s="66"/>
      <c r="H96" s="66"/>
      <c r="I96" s="66"/>
      <c r="J96" s="66"/>
      <c r="K96" s="66"/>
      <c r="L96" s="66"/>
      <c r="M96" s="66">
        <v>4</v>
      </c>
      <c r="N96" s="66"/>
      <c r="O96" s="66"/>
      <c r="P96" s="66"/>
      <c r="Q96" s="66"/>
      <c r="R96" s="66"/>
      <c r="S96" s="66"/>
      <c r="T96" s="66"/>
      <c r="U96" s="66"/>
      <c r="V96" s="66"/>
      <c r="W96" s="66"/>
      <c r="X96" s="66"/>
      <c r="Y96" s="66"/>
      <c r="Z96" s="66"/>
      <c r="AA96" s="66"/>
      <c r="AB96" s="66"/>
      <c r="AC96" s="7"/>
      <c r="AD96" s="7"/>
      <c r="AE96" s="7" t="s">
        <v>607</v>
      </c>
      <c r="AF96" s="10" t="s">
        <v>608</v>
      </c>
      <c r="AG96" s="30" t="str">
        <f t="shared" si="1"/>
        <v>Non-blank</v>
      </c>
    </row>
    <row r="97" spans="1:33" s="28" customFormat="1" ht="30" x14ac:dyDescent="0.3">
      <c r="A97" s="93"/>
      <c r="B97" s="7" t="s">
        <v>248</v>
      </c>
      <c r="C97" s="7" t="s">
        <v>249</v>
      </c>
      <c r="D97" s="7" t="s">
        <v>701</v>
      </c>
      <c r="E97" s="7" t="s">
        <v>32</v>
      </c>
      <c r="F97" s="66"/>
      <c r="G97" s="66"/>
      <c r="H97" s="66"/>
      <c r="I97" s="66"/>
      <c r="J97" s="66"/>
      <c r="K97" s="66"/>
      <c r="L97" s="66"/>
      <c r="M97" s="66"/>
      <c r="N97" s="66">
        <v>23</v>
      </c>
      <c r="O97" s="66"/>
      <c r="P97" s="66"/>
      <c r="Q97" s="66"/>
      <c r="R97" s="66"/>
      <c r="S97" s="66"/>
      <c r="T97" s="66"/>
      <c r="U97" s="66"/>
      <c r="V97" s="66"/>
      <c r="W97" s="66"/>
      <c r="X97" s="66"/>
      <c r="Y97" s="66"/>
      <c r="Z97" s="66"/>
      <c r="AA97" s="66"/>
      <c r="AB97" s="66"/>
      <c r="AC97" s="7" t="s">
        <v>1256</v>
      </c>
      <c r="AD97" s="7" t="s">
        <v>1252</v>
      </c>
      <c r="AE97" s="7" t="s">
        <v>1253</v>
      </c>
      <c r="AF97" s="10" t="s">
        <v>1254</v>
      </c>
      <c r="AG97" s="30" t="str">
        <f t="shared" si="1"/>
        <v>Non-blank</v>
      </c>
    </row>
    <row r="98" spans="1:33" s="28" customFormat="1" ht="75" x14ac:dyDescent="0.3">
      <c r="A98" s="93"/>
      <c r="B98" s="7" t="s">
        <v>248</v>
      </c>
      <c r="C98" s="7" t="s">
        <v>249</v>
      </c>
      <c r="D98" s="7" t="s">
        <v>701</v>
      </c>
      <c r="E98" s="7" t="s">
        <v>32</v>
      </c>
      <c r="F98" s="66"/>
      <c r="G98" s="66"/>
      <c r="H98" s="66"/>
      <c r="I98" s="66"/>
      <c r="J98" s="66"/>
      <c r="K98" s="66"/>
      <c r="L98" s="66"/>
      <c r="M98" s="66"/>
      <c r="N98" s="66">
        <v>4</v>
      </c>
      <c r="O98" s="66"/>
      <c r="P98" s="66"/>
      <c r="Q98" s="66"/>
      <c r="R98" s="66"/>
      <c r="S98" s="66"/>
      <c r="T98" s="66"/>
      <c r="U98" s="66"/>
      <c r="V98" s="66"/>
      <c r="W98" s="66"/>
      <c r="X98" s="66"/>
      <c r="Y98" s="66"/>
      <c r="Z98" s="66"/>
      <c r="AA98" s="66"/>
      <c r="AB98" s="66"/>
      <c r="AC98" s="7"/>
      <c r="AD98" s="7" t="s">
        <v>1249</v>
      </c>
      <c r="AE98" s="7" t="s">
        <v>1250</v>
      </c>
      <c r="AF98" s="10" t="s">
        <v>1251</v>
      </c>
      <c r="AG98" s="30" t="str">
        <f t="shared" si="1"/>
        <v>Non-blank</v>
      </c>
    </row>
    <row r="99" spans="1:33" s="28" customFormat="1" ht="30" x14ac:dyDescent="0.3">
      <c r="A99" s="93"/>
      <c r="B99" s="7" t="s">
        <v>251</v>
      </c>
      <c r="C99" s="7" t="s">
        <v>252</v>
      </c>
      <c r="D99" s="7" t="s">
        <v>702</v>
      </c>
      <c r="E99" s="7" t="s">
        <v>253</v>
      </c>
      <c r="F99" s="66"/>
      <c r="G99" s="66"/>
      <c r="H99" s="66"/>
      <c r="I99" s="66"/>
      <c r="J99" s="66"/>
      <c r="K99" s="66"/>
      <c r="L99" s="66"/>
      <c r="M99" s="66">
        <v>1082.2459561765247</v>
      </c>
      <c r="N99" s="66"/>
      <c r="O99" s="66"/>
      <c r="P99" s="66"/>
      <c r="Q99" s="66"/>
      <c r="R99" s="66"/>
      <c r="S99" s="66"/>
      <c r="T99" s="66"/>
      <c r="U99" s="66"/>
      <c r="V99" s="66"/>
      <c r="W99" s="66"/>
      <c r="X99" s="66"/>
      <c r="Y99" s="66"/>
      <c r="Z99" s="66"/>
      <c r="AA99" s="66"/>
      <c r="AB99" s="66"/>
      <c r="AC99" s="7"/>
      <c r="AD99" s="7"/>
      <c r="AE99" s="7" t="s">
        <v>607</v>
      </c>
      <c r="AF99" s="10" t="s">
        <v>608</v>
      </c>
      <c r="AG99" s="30" t="str">
        <f t="shared" si="1"/>
        <v>Non-blank</v>
      </c>
    </row>
    <row r="100" spans="1:33" s="28" customFormat="1" ht="30" x14ac:dyDescent="0.3">
      <c r="A100" s="93"/>
      <c r="B100" s="7" t="s">
        <v>255</v>
      </c>
      <c r="C100" s="7" t="s">
        <v>256</v>
      </c>
      <c r="D100" s="7" t="s">
        <v>702</v>
      </c>
      <c r="E100" s="7" t="s">
        <v>92</v>
      </c>
      <c r="F100" s="66"/>
      <c r="G100" s="66"/>
      <c r="H100" s="66"/>
      <c r="I100" s="66"/>
      <c r="J100" s="66"/>
      <c r="K100" s="66"/>
      <c r="L100" s="66"/>
      <c r="M100" s="66"/>
      <c r="N100" s="66"/>
      <c r="O100" s="66"/>
      <c r="P100" s="66"/>
      <c r="Q100" s="66"/>
      <c r="R100" s="66"/>
      <c r="S100" s="66"/>
      <c r="T100" s="66"/>
      <c r="U100" s="66">
        <v>165.93429482756929</v>
      </c>
      <c r="V100" s="66"/>
      <c r="W100" s="66"/>
      <c r="X100" s="66"/>
      <c r="Y100" s="66"/>
      <c r="Z100" s="66"/>
      <c r="AA100" s="66"/>
      <c r="AB100" s="66"/>
      <c r="AC100" s="7"/>
      <c r="AD100" s="7"/>
      <c r="AE100" s="7" t="s">
        <v>568</v>
      </c>
      <c r="AF100" s="10"/>
      <c r="AG100" s="30" t="str">
        <f t="shared" si="1"/>
        <v>Non-blank</v>
      </c>
    </row>
    <row r="101" spans="1:33" s="28" customFormat="1" ht="45" x14ac:dyDescent="0.3">
      <c r="A101" s="93"/>
      <c r="B101" s="7" t="s">
        <v>255</v>
      </c>
      <c r="C101" s="7" t="s">
        <v>256</v>
      </c>
      <c r="D101" s="7" t="s">
        <v>702</v>
      </c>
      <c r="E101" s="7" t="s">
        <v>92</v>
      </c>
      <c r="F101" s="66"/>
      <c r="G101" s="66"/>
      <c r="H101" s="66"/>
      <c r="I101" s="66"/>
      <c r="J101" s="66"/>
      <c r="K101" s="66"/>
      <c r="L101" s="66"/>
      <c r="M101" s="66"/>
      <c r="N101" s="66"/>
      <c r="O101" s="66"/>
      <c r="P101" s="66"/>
      <c r="Q101" s="66"/>
      <c r="R101" s="66"/>
      <c r="S101" s="66"/>
      <c r="T101" s="66"/>
      <c r="U101" s="66"/>
      <c r="V101" s="66"/>
      <c r="W101" s="66">
        <v>182.17284053156146</v>
      </c>
      <c r="X101" s="66"/>
      <c r="Y101" s="66"/>
      <c r="Z101" s="66"/>
      <c r="AA101" s="66"/>
      <c r="AB101" s="66"/>
      <c r="AC101" s="7"/>
      <c r="AD101" s="7"/>
      <c r="AE101" s="7" t="s">
        <v>611</v>
      </c>
      <c r="AF101" s="10"/>
      <c r="AG101" s="30" t="str">
        <f t="shared" si="1"/>
        <v>Non-blank</v>
      </c>
    </row>
    <row r="102" spans="1:33" s="28" customFormat="1" ht="16.8" hidden="1" x14ac:dyDescent="0.3">
      <c r="A102" s="93"/>
      <c r="B102" s="7" t="s">
        <v>258</v>
      </c>
      <c r="C102" s="7" t="s">
        <v>259</v>
      </c>
      <c r="D102" s="7" t="s">
        <v>702</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16.8" hidden="1" x14ac:dyDescent="0.3">
      <c r="A103" s="93"/>
      <c r="B103" s="7" t="s">
        <v>261</v>
      </c>
      <c r="C103" s="7" t="s">
        <v>262</v>
      </c>
      <c r="D103" s="7" t="s">
        <v>702</v>
      </c>
      <c r="E103" s="7" t="s">
        <v>263</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16.8" x14ac:dyDescent="0.3">
      <c r="A104" s="93"/>
      <c r="B104" s="7" t="s">
        <v>265</v>
      </c>
      <c r="C104" s="7" t="s">
        <v>266</v>
      </c>
      <c r="D104" s="7" t="s">
        <v>702</v>
      </c>
      <c r="E104" s="7" t="s">
        <v>36</v>
      </c>
      <c r="F104" s="66"/>
      <c r="G104" s="66"/>
      <c r="H104" s="66"/>
      <c r="I104" s="66"/>
      <c r="J104" s="66"/>
      <c r="K104" s="66"/>
      <c r="L104" s="66"/>
      <c r="M104" s="66"/>
      <c r="N104" s="66"/>
      <c r="O104" s="66"/>
      <c r="P104" s="66"/>
      <c r="Q104" s="66"/>
      <c r="R104" s="66"/>
      <c r="S104" s="66"/>
      <c r="T104" s="66"/>
      <c r="U104" s="66"/>
      <c r="V104" s="66"/>
      <c r="W104" s="66"/>
      <c r="X104" s="66">
        <v>320.16000000000003</v>
      </c>
      <c r="Y104" s="66"/>
      <c r="Z104" s="66"/>
      <c r="AA104" s="66"/>
      <c r="AB104" s="66"/>
      <c r="AC104" s="7"/>
      <c r="AD104" s="7"/>
      <c r="AE104" s="7" t="s">
        <v>614</v>
      </c>
      <c r="AF104" s="10" t="s">
        <v>615</v>
      </c>
      <c r="AG104" s="30" t="str">
        <f t="shared" si="1"/>
        <v>Non-blank</v>
      </c>
    </row>
    <row r="105" spans="1:33" s="28" customFormat="1" ht="16.8" x14ac:dyDescent="0.3">
      <c r="A105" s="93"/>
      <c r="B105" s="7" t="s">
        <v>268</v>
      </c>
      <c r="C105" s="7" t="s">
        <v>269</v>
      </c>
      <c r="D105" s="7" t="s">
        <v>702</v>
      </c>
      <c r="E105" s="7" t="s">
        <v>270</v>
      </c>
      <c r="F105" s="66"/>
      <c r="G105" s="66"/>
      <c r="H105" s="66"/>
      <c r="I105" s="66"/>
      <c r="J105" s="66"/>
      <c r="K105" s="66"/>
      <c r="L105" s="66"/>
      <c r="M105" s="66"/>
      <c r="N105" s="66"/>
      <c r="O105" s="66"/>
      <c r="P105" s="66"/>
      <c r="Q105" s="66"/>
      <c r="R105" s="66"/>
      <c r="S105" s="66"/>
      <c r="T105" s="66"/>
      <c r="U105" s="66"/>
      <c r="V105" s="66"/>
      <c r="W105" s="66"/>
      <c r="X105" s="66">
        <v>65.53</v>
      </c>
      <c r="Y105" s="66"/>
      <c r="Z105" s="66"/>
      <c r="AA105" s="66"/>
      <c r="AB105" s="66"/>
      <c r="AC105" s="7"/>
      <c r="AD105" s="7"/>
      <c r="AE105" s="7" t="s">
        <v>614</v>
      </c>
      <c r="AF105" s="10" t="s">
        <v>615</v>
      </c>
      <c r="AG105" s="30" t="str">
        <f t="shared" si="1"/>
        <v>Non-blank</v>
      </c>
    </row>
    <row r="106" spans="1:33" s="28" customFormat="1" ht="16.8" x14ac:dyDescent="0.3">
      <c r="A106" s="93"/>
      <c r="B106" s="7" t="s">
        <v>272</v>
      </c>
      <c r="C106" s="7" t="s">
        <v>273</v>
      </c>
      <c r="D106" s="7" t="s">
        <v>702</v>
      </c>
      <c r="E106" s="7" t="s">
        <v>92</v>
      </c>
      <c r="F106" s="66"/>
      <c r="G106" s="66"/>
      <c r="H106" s="66"/>
      <c r="I106" s="66"/>
      <c r="J106" s="66"/>
      <c r="K106" s="66"/>
      <c r="L106" s="66"/>
      <c r="M106" s="66"/>
      <c r="N106" s="66"/>
      <c r="O106" s="66"/>
      <c r="P106" s="66"/>
      <c r="Q106" s="66"/>
      <c r="R106" s="66"/>
      <c r="S106" s="66"/>
      <c r="T106" s="66"/>
      <c r="U106" s="66"/>
      <c r="V106" s="66"/>
      <c r="W106" s="66"/>
      <c r="X106" s="66"/>
      <c r="Y106" s="66">
        <v>0.63907391039999994</v>
      </c>
      <c r="Z106" s="66"/>
      <c r="AA106" s="66"/>
      <c r="AB106" s="66"/>
      <c r="AC106" s="7"/>
      <c r="AD106" s="7"/>
      <c r="AE106" s="7" t="s">
        <v>582</v>
      </c>
      <c r="AF106" s="10" t="s">
        <v>565</v>
      </c>
      <c r="AG106" s="30" t="str">
        <f t="shared" si="1"/>
        <v>Non-blank</v>
      </c>
    </row>
    <row r="107" spans="1:33" s="28" customFormat="1" ht="16.8" hidden="1" x14ac:dyDescent="0.3">
      <c r="A107" s="93"/>
      <c r="B107" s="7" t="s">
        <v>275</v>
      </c>
      <c r="C107" s="7" t="s">
        <v>276</v>
      </c>
      <c r="D107" s="7" t="s">
        <v>702</v>
      </c>
      <c r="E107" s="7" t="s">
        <v>114</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16.8" hidden="1" x14ac:dyDescent="0.3">
      <c r="A108" s="93"/>
      <c r="B108" s="7" t="s">
        <v>278</v>
      </c>
      <c r="C108" s="7" t="s">
        <v>279</v>
      </c>
      <c r="D108" s="7" t="s">
        <v>702</v>
      </c>
      <c r="E108" s="7" t="s">
        <v>270</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30" hidden="1" x14ac:dyDescent="0.3">
      <c r="A109" s="93"/>
      <c r="B109" s="7" t="s">
        <v>281</v>
      </c>
      <c r="C109" s="7" t="s">
        <v>282</v>
      </c>
      <c r="D109" s="7" t="s">
        <v>703</v>
      </c>
      <c r="E109" s="7" t="s">
        <v>32</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30" hidden="1" x14ac:dyDescent="0.3">
      <c r="A110" s="93"/>
      <c r="B110" s="7" t="s">
        <v>284</v>
      </c>
      <c r="C110" s="7" t="s">
        <v>285</v>
      </c>
      <c r="D110" s="7" t="s">
        <v>703</v>
      </c>
      <c r="E110" s="7" t="s">
        <v>32</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30" hidden="1" x14ac:dyDescent="0.3">
      <c r="A111" s="93"/>
      <c r="B111" s="7" t="s">
        <v>287</v>
      </c>
      <c r="C111" s="7" t="s">
        <v>288</v>
      </c>
      <c r="D111" s="7" t="s">
        <v>703</v>
      </c>
      <c r="E111" s="7" t="s">
        <v>32</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30" x14ac:dyDescent="0.3">
      <c r="A112" s="93"/>
      <c r="B112" s="7" t="s">
        <v>290</v>
      </c>
      <c r="C112" s="7" t="s">
        <v>291</v>
      </c>
      <c r="D112" s="7" t="s">
        <v>703</v>
      </c>
      <c r="E112" s="7" t="s">
        <v>32</v>
      </c>
      <c r="F112" s="66"/>
      <c r="G112" s="66"/>
      <c r="H112" s="66"/>
      <c r="I112" s="66"/>
      <c r="J112" s="66"/>
      <c r="K112" s="66"/>
      <c r="L112" s="66"/>
      <c r="M112" s="66"/>
      <c r="N112" s="66">
        <v>45</v>
      </c>
      <c r="O112" s="66"/>
      <c r="P112" s="66"/>
      <c r="Q112" s="66"/>
      <c r="R112" s="66"/>
      <c r="S112" s="66"/>
      <c r="T112" s="66"/>
      <c r="U112" s="66"/>
      <c r="V112" s="66"/>
      <c r="W112" s="66"/>
      <c r="X112" s="66"/>
      <c r="Y112" s="66"/>
      <c r="Z112" s="66"/>
      <c r="AA112" s="66"/>
      <c r="AB112" s="66"/>
      <c r="AC112" s="7"/>
      <c r="AD112" s="7" t="s">
        <v>1252</v>
      </c>
      <c r="AE112" s="7" t="s">
        <v>1253</v>
      </c>
      <c r="AF112" s="10" t="s">
        <v>1254</v>
      </c>
      <c r="AG112" s="30" t="str">
        <f t="shared" si="1"/>
        <v>Non-blank</v>
      </c>
    </row>
    <row r="113" spans="1:33" s="28" customFormat="1" ht="30" x14ac:dyDescent="0.3">
      <c r="A113" s="93"/>
      <c r="B113" s="7" t="s">
        <v>293</v>
      </c>
      <c r="C113" s="7" t="s">
        <v>294</v>
      </c>
      <c r="D113" s="7" t="s">
        <v>703</v>
      </c>
      <c r="E113" s="7" t="s">
        <v>32</v>
      </c>
      <c r="F113" s="66"/>
      <c r="G113" s="66"/>
      <c r="H113" s="66"/>
      <c r="I113" s="66"/>
      <c r="J113" s="66"/>
      <c r="K113" s="66"/>
      <c r="L113" s="66"/>
      <c r="M113" s="66"/>
      <c r="N113" s="66">
        <v>18</v>
      </c>
      <c r="O113" s="66"/>
      <c r="P113" s="66"/>
      <c r="Q113" s="66"/>
      <c r="R113" s="66"/>
      <c r="S113" s="66"/>
      <c r="T113" s="66"/>
      <c r="U113" s="66"/>
      <c r="V113" s="66"/>
      <c r="W113" s="66"/>
      <c r="X113" s="66"/>
      <c r="Y113" s="66"/>
      <c r="Z113" s="66"/>
      <c r="AA113" s="66"/>
      <c r="AB113" s="66"/>
      <c r="AC113" s="7" t="s">
        <v>1255</v>
      </c>
      <c r="AD113" s="7" t="s">
        <v>1252</v>
      </c>
      <c r="AE113" s="7" t="s">
        <v>1253</v>
      </c>
      <c r="AF113" s="10" t="s">
        <v>1254</v>
      </c>
      <c r="AG113" s="30" t="str">
        <f t="shared" si="1"/>
        <v>Non-blank</v>
      </c>
    </row>
    <row r="114" spans="1:33" s="28" customFormat="1" ht="30" x14ac:dyDescent="0.3">
      <c r="A114" s="93"/>
      <c r="B114" s="7" t="s">
        <v>296</v>
      </c>
      <c r="C114" s="7" t="s">
        <v>297</v>
      </c>
      <c r="D114" s="7" t="s">
        <v>703</v>
      </c>
      <c r="E114" s="7" t="s">
        <v>32</v>
      </c>
      <c r="F114" s="66"/>
      <c r="G114" s="66"/>
      <c r="H114" s="66"/>
      <c r="I114" s="66"/>
      <c r="J114" s="66"/>
      <c r="K114" s="66"/>
      <c r="L114" s="66"/>
      <c r="M114" s="66"/>
      <c r="N114" s="66">
        <v>12</v>
      </c>
      <c r="O114" s="66"/>
      <c r="P114" s="66"/>
      <c r="Q114" s="66"/>
      <c r="R114" s="66"/>
      <c r="S114" s="66"/>
      <c r="T114" s="66"/>
      <c r="U114" s="66"/>
      <c r="V114" s="66"/>
      <c r="W114" s="66"/>
      <c r="X114" s="66"/>
      <c r="Y114" s="66"/>
      <c r="Z114" s="66"/>
      <c r="AA114" s="66"/>
      <c r="AB114" s="66"/>
      <c r="AC114" s="7" t="s">
        <v>1257</v>
      </c>
      <c r="AD114" s="7" t="s">
        <v>1252</v>
      </c>
      <c r="AE114" s="7" t="s">
        <v>1253</v>
      </c>
      <c r="AF114" s="10" t="s">
        <v>1254</v>
      </c>
      <c r="AG114" s="30" t="str">
        <f t="shared" si="1"/>
        <v>Non-blank</v>
      </c>
    </row>
    <row r="115" spans="1:33" s="28" customFormat="1" ht="45" x14ac:dyDescent="0.3">
      <c r="A115" s="93"/>
      <c r="B115" s="7" t="s">
        <v>299</v>
      </c>
      <c r="C115" s="7" t="s">
        <v>300</v>
      </c>
      <c r="D115" s="7" t="s">
        <v>703</v>
      </c>
      <c r="E115" s="7" t="s">
        <v>32</v>
      </c>
      <c r="F115" s="66"/>
      <c r="G115" s="66"/>
      <c r="H115" s="66">
        <v>4.9999999999999929</v>
      </c>
      <c r="I115" s="66"/>
      <c r="J115" s="66"/>
      <c r="K115" s="66"/>
      <c r="L115" s="66"/>
      <c r="M115" s="66"/>
      <c r="N115" s="66"/>
      <c r="O115" s="66"/>
      <c r="P115" s="66"/>
      <c r="Q115" s="66"/>
      <c r="R115" s="66"/>
      <c r="S115" s="66"/>
      <c r="T115" s="66"/>
      <c r="U115" s="66"/>
      <c r="V115" s="66"/>
      <c r="W115" s="66"/>
      <c r="X115" s="66"/>
      <c r="Y115" s="66"/>
      <c r="Z115" s="66"/>
      <c r="AA115" s="66"/>
      <c r="AB115" s="66"/>
      <c r="AC115" s="7"/>
      <c r="AD115" s="7"/>
      <c r="AE115" s="7" t="s">
        <v>1994</v>
      </c>
      <c r="AF115" s="10"/>
      <c r="AG115" s="30" t="str">
        <f t="shared" si="1"/>
        <v>Non-blank</v>
      </c>
    </row>
    <row r="116" spans="1:33" s="28" customFormat="1" ht="30" x14ac:dyDescent="0.3">
      <c r="A116" s="93"/>
      <c r="B116" s="7" t="s">
        <v>299</v>
      </c>
      <c r="C116" s="7" t="s">
        <v>300</v>
      </c>
      <c r="D116" s="7" t="s">
        <v>703</v>
      </c>
      <c r="E116" s="7" t="s">
        <v>32</v>
      </c>
      <c r="F116" s="66"/>
      <c r="G116" s="66"/>
      <c r="H116" s="66"/>
      <c r="I116" s="66"/>
      <c r="J116" s="66"/>
      <c r="K116" s="66"/>
      <c r="L116" s="66"/>
      <c r="M116" s="66">
        <v>12</v>
      </c>
      <c r="N116" s="66"/>
      <c r="O116" s="66"/>
      <c r="P116" s="66"/>
      <c r="Q116" s="66"/>
      <c r="R116" s="66"/>
      <c r="S116" s="66"/>
      <c r="T116" s="66"/>
      <c r="U116" s="66"/>
      <c r="V116" s="66"/>
      <c r="W116" s="66"/>
      <c r="X116" s="66"/>
      <c r="Y116" s="66"/>
      <c r="Z116" s="66"/>
      <c r="AA116" s="66"/>
      <c r="AB116" s="66"/>
      <c r="AC116" s="7"/>
      <c r="AD116" s="7"/>
      <c r="AE116" s="7" t="s">
        <v>1986</v>
      </c>
      <c r="AF116" s="10"/>
      <c r="AG116" s="30" t="str">
        <f t="shared" si="1"/>
        <v>Non-blank</v>
      </c>
    </row>
    <row r="117" spans="1:33" s="28" customFormat="1" ht="45" x14ac:dyDescent="0.3">
      <c r="A117" s="93"/>
      <c r="B117" s="7" t="s">
        <v>302</v>
      </c>
      <c r="C117" s="7" t="s">
        <v>303</v>
      </c>
      <c r="D117" s="7" t="s">
        <v>703</v>
      </c>
      <c r="E117" s="7" t="s">
        <v>32</v>
      </c>
      <c r="F117" s="66"/>
      <c r="G117" s="66"/>
      <c r="H117" s="66">
        <v>16</v>
      </c>
      <c r="I117" s="66"/>
      <c r="J117" s="66"/>
      <c r="K117" s="66"/>
      <c r="L117" s="66"/>
      <c r="M117" s="66"/>
      <c r="N117" s="66"/>
      <c r="O117" s="66"/>
      <c r="P117" s="66"/>
      <c r="Q117" s="66"/>
      <c r="R117" s="66"/>
      <c r="S117" s="66"/>
      <c r="T117" s="66"/>
      <c r="U117" s="66"/>
      <c r="V117" s="66"/>
      <c r="W117" s="66"/>
      <c r="X117" s="66"/>
      <c r="Y117" s="66"/>
      <c r="Z117" s="66"/>
      <c r="AA117" s="66"/>
      <c r="AB117" s="66"/>
      <c r="AC117" s="7"/>
      <c r="AD117" s="7"/>
      <c r="AE117" s="7" t="s">
        <v>1994</v>
      </c>
      <c r="AF117" s="10"/>
      <c r="AG117" s="30" t="str">
        <f t="shared" si="1"/>
        <v>Non-blank</v>
      </c>
    </row>
    <row r="118" spans="1:33" s="28" customFormat="1" ht="30" x14ac:dyDescent="0.3">
      <c r="A118" s="93"/>
      <c r="B118" s="7" t="s">
        <v>302</v>
      </c>
      <c r="C118" s="7" t="s">
        <v>303</v>
      </c>
      <c r="D118" s="7" t="s">
        <v>703</v>
      </c>
      <c r="E118" s="7" t="s">
        <v>32</v>
      </c>
      <c r="F118" s="66"/>
      <c r="G118" s="66"/>
      <c r="H118" s="66"/>
      <c r="I118" s="66"/>
      <c r="J118" s="66"/>
      <c r="K118" s="66"/>
      <c r="L118" s="66"/>
      <c r="M118" s="66">
        <v>30</v>
      </c>
      <c r="N118" s="66"/>
      <c r="O118" s="66"/>
      <c r="P118" s="66"/>
      <c r="Q118" s="66"/>
      <c r="R118" s="66"/>
      <c r="S118" s="66"/>
      <c r="T118" s="66"/>
      <c r="U118" s="66"/>
      <c r="V118" s="66"/>
      <c r="W118" s="66"/>
      <c r="X118" s="66"/>
      <c r="Y118" s="66"/>
      <c r="Z118" s="66"/>
      <c r="AA118" s="66"/>
      <c r="AB118" s="66"/>
      <c r="AC118" s="7"/>
      <c r="AD118" s="7"/>
      <c r="AE118" s="7" t="s">
        <v>1986</v>
      </c>
      <c r="AF118" s="10"/>
      <c r="AG118" s="30" t="str">
        <f t="shared" si="1"/>
        <v>Non-blank</v>
      </c>
    </row>
    <row r="119" spans="1:33" s="28" customFormat="1" ht="30" hidden="1" x14ac:dyDescent="0.3">
      <c r="A119" s="93"/>
      <c r="B119" s="7" t="s">
        <v>329</v>
      </c>
      <c r="C119" s="7" t="s">
        <v>305</v>
      </c>
      <c r="D119" s="7" t="s">
        <v>703</v>
      </c>
      <c r="E119" s="7" t="s">
        <v>32</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9"/>
      <c r="AG119" s="30" t="str">
        <f t="shared" si="1"/>
        <v>X</v>
      </c>
    </row>
    <row r="120" spans="1:33" s="28" customFormat="1" hidden="1" x14ac:dyDescent="0.3">
      <c r="A120" s="93"/>
      <c r="B120" s="7" t="s">
        <v>332</v>
      </c>
      <c r="C120" s="7" t="s">
        <v>306</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9"/>
      <c r="AG120" s="30" t="str">
        <f t="shared" si="1"/>
        <v>X</v>
      </c>
    </row>
    <row r="121" spans="1:33" s="28" customFormat="1" ht="75" x14ac:dyDescent="0.3">
      <c r="A121" s="93"/>
      <c r="B121" s="7" t="s">
        <v>334</v>
      </c>
      <c r="C121" s="7" t="s">
        <v>307</v>
      </c>
      <c r="D121" s="7" t="s">
        <v>703</v>
      </c>
      <c r="E121" s="7" t="s">
        <v>336</v>
      </c>
      <c r="F121" s="66"/>
      <c r="G121" s="66"/>
      <c r="H121" s="66"/>
      <c r="I121" s="66"/>
      <c r="J121" s="66"/>
      <c r="K121" s="66"/>
      <c r="L121" s="66"/>
      <c r="M121" s="66"/>
      <c r="N121" s="66"/>
      <c r="O121" s="66"/>
      <c r="P121" s="66"/>
      <c r="Q121" s="66"/>
      <c r="R121" s="66"/>
      <c r="S121" s="66"/>
      <c r="T121" s="66"/>
      <c r="U121" s="66"/>
      <c r="V121" s="66"/>
      <c r="W121" s="66">
        <v>0.6</v>
      </c>
      <c r="X121" s="66"/>
      <c r="Y121" s="66"/>
      <c r="Z121" s="66"/>
      <c r="AA121" s="66"/>
      <c r="AB121" s="66"/>
      <c r="AC121" s="7"/>
      <c r="AD121" s="7" t="s">
        <v>1249</v>
      </c>
      <c r="AE121" s="7"/>
      <c r="AF121" s="10" t="s">
        <v>1251</v>
      </c>
      <c r="AG121" s="30" t="str">
        <f t="shared" si="1"/>
        <v>Non-blank</v>
      </c>
    </row>
    <row r="122" spans="1:33" s="28" customFormat="1" ht="75" x14ac:dyDescent="0.3">
      <c r="A122" s="93"/>
      <c r="B122" s="7" t="s">
        <v>338</v>
      </c>
      <c r="C122" s="7" t="s">
        <v>308</v>
      </c>
      <c r="D122" s="7" t="s">
        <v>703</v>
      </c>
      <c r="E122" s="7" t="s">
        <v>336</v>
      </c>
      <c r="F122" s="66"/>
      <c r="G122" s="66"/>
      <c r="H122" s="66"/>
      <c r="I122" s="66"/>
      <c r="J122" s="66"/>
      <c r="K122" s="66"/>
      <c r="L122" s="66">
        <v>1.7</v>
      </c>
      <c r="M122" s="66"/>
      <c r="N122" s="66"/>
      <c r="O122" s="66"/>
      <c r="P122" s="66"/>
      <c r="Q122" s="66"/>
      <c r="R122" s="66"/>
      <c r="S122" s="66"/>
      <c r="T122" s="66"/>
      <c r="U122" s="66"/>
      <c r="V122" s="66"/>
      <c r="W122" s="66"/>
      <c r="X122" s="66"/>
      <c r="Y122" s="66"/>
      <c r="Z122" s="66"/>
      <c r="AA122" s="66"/>
      <c r="AB122" s="66"/>
      <c r="AC122" s="7"/>
      <c r="AD122" s="7" t="s">
        <v>1249</v>
      </c>
      <c r="AE122" s="7"/>
      <c r="AF122" s="10" t="s">
        <v>1251</v>
      </c>
      <c r="AG122" s="30" t="str">
        <f t="shared" si="1"/>
        <v>Non-blank</v>
      </c>
    </row>
    <row r="123" spans="1:33" s="28" customFormat="1" ht="45" hidden="1" x14ac:dyDescent="0.3">
      <c r="A123" s="93"/>
      <c r="B123" s="7" t="s">
        <v>340</v>
      </c>
      <c r="C123" s="7" t="s">
        <v>309</v>
      </c>
      <c r="D123" s="7" t="s">
        <v>703</v>
      </c>
      <c r="E123" s="7" t="s">
        <v>336</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9"/>
      <c r="AG123" s="30" t="str">
        <f t="shared" si="1"/>
        <v>X</v>
      </c>
    </row>
    <row r="124" spans="1:33" s="28" customFormat="1" ht="75" x14ac:dyDescent="0.3">
      <c r="A124" s="93"/>
      <c r="B124" s="7" t="s">
        <v>342</v>
      </c>
      <c r="C124" s="7" t="s">
        <v>310</v>
      </c>
      <c r="D124" s="7" t="s">
        <v>703</v>
      </c>
      <c r="E124" s="7" t="s">
        <v>336</v>
      </c>
      <c r="F124" s="66"/>
      <c r="G124" s="66"/>
      <c r="H124" s="66"/>
      <c r="I124" s="66"/>
      <c r="J124" s="66"/>
      <c r="K124" s="66"/>
      <c r="L124" s="66"/>
      <c r="M124" s="66"/>
      <c r="N124" s="66"/>
      <c r="O124" s="66"/>
      <c r="P124" s="66"/>
      <c r="Q124" s="66"/>
      <c r="R124" s="66"/>
      <c r="S124" s="66"/>
      <c r="T124" s="66"/>
      <c r="U124" s="66"/>
      <c r="V124" s="66"/>
      <c r="W124" s="66">
        <v>0.02</v>
      </c>
      <c r="X124" s="66"/>
      <c r="Y124" s="66"/>
      <c r="Z124" s="66"/>
      <c r="AA124" s="66"/>
      <c r="AB124" s="66"/>
      <c r="AC124" s="7" t="s">
        <v>1258</v>
      </c>
      <c r="AD124" s="7" t="s">
        <v>1249</v>
      </c>
      <c r="AE124" s="7"/>
      <c r="AF124" s="10" t="s">
        <v>1251</v>
      </c>
      <c r="AG124" s="30" t="str">
        <f t="shared" si="1"/>
        <v>Non-blank</v>
      </c>
    </row>
    <row r="125" spans="1:33" s="28" customFormat="1" ht="45" hidden="1" x14ac:dyDescent="0.3">
      <c r="A125" s="93"/>
      <c r="B125" s="7" t="s">
        <v>344</v>
      </c>
      <c r="C125" s="7" t="s">
        <v>311</v>
      </c>
      <c r="D125" s="7" t="s">
        <v>703</v>
      </c>
      <c r="E125" s="7" t="s">
        <v>336</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9"/>
      <c r="AG125" s="30" t="str">
        <f t="shared" si="1"/>
        <v>X</v>
      </c>
    </row>
    <row r="126" spans="1:33" s="28" customFormat="1" ht="45" hidden="1" x14ac:dyDescent="0.3">
      <c r="A126" s="93"/>
      <c r="B126" s="7" t="s">
        <v>346</v>
      </c>
      <c r="C126" s="7" t="s">
        <v>312</v>
      </c>
      <c r="D126" s="7" t="s">
        <v>703</v>
      </c>
      <c r="E126" s="7" t="s">
        <v>336</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9"/>
      <c r="AD126" s="7"/>
      <c r="AE126" s="7"/>
      <c r="AF126" s="10"/>
      <c r="AG126" s="30" t="str">
        <f t="shared" si="1"/>
        <v>X</v>
      </c>
    </row>
    <row r="127" spans="1:33" s="28" customFormat="1" ht="45" hidden="1" x14ac:dyDescent="0.3">
      <c r="A127" s="93"/>
      <c r="B127" s="7" t="s">
        <v>348</v>
      </c>
      <c r="C127" s="7" t="s">
        <v>313</v>
      </c>
      <c r="D127" s="7" t="s">
        <v>703</v>
      </c>
      <c r="E127" s="7" t="s">
        <v>336</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9"/>
      <c r="AD127" s="7"/>
      <c r="AE127" s="7"/>
      <c r="AF127" s="10"/>
      <c r="AG127" s="30" t="str">
        <f t="shared" si="1"/>
        <v>X</v>
      </c>
    </row>
    <row r="128" spans="1:33" s="28" customFormat="1" ht="45" x14ac:dyDescent="0.3">
      <c r="A128" s="93"/>
      <c r="B128" s="7" t="s">
        <v>350</v>
      </c>
      <c r="C128" s="7" t="s">
        <v>314</v>
      </c>
      <c r="D128" s="7" t="s">
        <v>703</v>
      </c>
      <c r="E128" s="7" t="s">
        <v>336</v>
      </c>
      <c r="F128" s="66"/>
      <c r="G128" s="66"/>
      <c r="H128" s="66"/>
      <c r="I128" s="66"/>
      <c r="J128" s="66"/>
      <c r="K128" s="66"/>
      <c r="L128" s="66"/>
      <c r="M128" s="66"/>
      <c r="N128" s="66"/>
      <c r="O128" s="66"/>
      <c r="P128" s="66">
        <v>21.971525052054794</v>
      </c>
      <c r="Q128" s="66"/>
      <c r="R128" s="66"/>
      <c r="S128" s="66"/>
      <c r="T128" s="66"/>
      <c r="U128" s="66">
        <v>24.292082671232876</v>
      </c>
      <c r="V128" s="66"/>
      <c r="W128" s="66"/>
      <c r="X128" s="66"/>
      <c r="Y128" s="66"/>
      <c r="Z128" s="66"/>
      <c r="AA128" s="66"/>
      <c r="AB128" s="66"/>
      <c r="AC128" s="7"/>
      <c r="AD128" s="7"/>
      <c r="AE128" s="7" t="s">
        <v>2012</v>
      </c>
      <c r="AF128" s="10" t="s">
        <v>2013</v>
      </c>
      <c r="AG128" s="30" t="str">
        <f t="shared" si="1"/>
        <v>Non-blank</v>
      </c>
    </row>
    <row r="129" spans="1:33" s="28" customFormat="1" ht="45" x14ac:dyDescent="0.3">
      <c r="A129" s="93"/>
      <c r="B129" s="7" t="s">
        <v>354</v>
      </c>
      <c r="C129" s="7" t="s">
        <v>315</v>
      </c>
      <c r="D129" s="7" t="s">
        <v>703</v>
      </c>
      <c r="E129" s="7" t="s">
        <v>336</v>
      </c>
      <c r="F129" s="66"/>
      <c r="G129" s="66"/>
      <c r="H129" s="66"/>
      <c r="I129" s="66"/>
      <c r="J129" s="66"/>
      <c r="K129" s="66"/>
      <c r="L129" s="66"/>
      <c r="M129" s="66"/>
      <c r="N129" s="66"/>
      <c r="O129" s="66"/>
      <c r="P129" s="66">
        <v>14.88251596712329</v>
      </c>
      <c r="Q129" s="66"/>
      <c r="R129" s="66"/>
      <c r="S129" s="66"/>
      <c r="T129" s="66"/>
      <c r="U129" s="66">
        <v>16.717391547945205</v>
      </c>
      <c r="V129" s="66"/>
      <c r="W129" s="66"/>
      <c r="X129" s="66"/>
      <c r="Y129" s="66"/>
      <c r="Z129" s="66"/>
      <c r="AA129" s="66"/>
      <c r="AB129" s="66"/>
      <c r="AC129" s="7" t="s">
        <v>2016</v>
      </c>
      <c r="AD129" s="7"/>
      <c r="AE129" s="7" t="s">
        <v>2012</v>
      </c>
      <c r="AF129" s="10" t="s">
        <v>2013</v>
      </c>
      <c r="AG129" s="30" t="str">
        <f t="shared" si="1"/>
        <v>Non-blank</v>
      </c>
    </row>
    <row r="130" spans="1:33" s="28" customFormat="1" ht="45" x14ac:dyDescent="0.3">
      <c r="A130" s="93"/>
      <c r="B130" s="7" t="s">
        <v>2034</v>
      </c>
      <c r="C130" s="7" t="s">
        <v>316</v>
      </c>
      <c r="D130" s="7" t="s">
        <v>703</v>
      </c>
      <c r="E130" s="7" t="s">
        <v>336</v>
      </c>
      <c r="F130" s="66"/>
      <c r="G130" s="66"/>
      <c r="H130" s="66"/>
      <c r="I130" s="66"/>
      <c r="J130" s="66"/>
      <c r="K130" s="66"/>
      <c r="L130" s="66"/>
      <c r="M130" s="66"/>
      <c r="N130" s="66"/>
      <c r="O130" s="66"/>
      <c r="P130" s="66">
        <v>7.0890090849315071</v>
      </c>
      <c r="Q130" s="66"/>
      <c r="R130" s="66"/>
      <c r="S130" s="66"/>
      <c r="T130" s="66"/>
      <c r="U130" s="66">
        <v>7.5746911232876712</v>
      </c>
      <c r="V130" s="66"/>
      <c r="W130" s="66"/>
      <c r="X130" s="66"/>
      <c r="Y130" s="66"/>
      <c r="Z130" s="66"/>
      <c r="AA130" s="66"/>
      <c r="AB130" s="66"/>
      <c r="AC130" s="7" t="s">
        <v>2017</v>
      </c>
      <c r="AD130" s="7"/>
      <c r="AE130" s="7" t="s">
        <v>2012</v>
      </c>
      <c r="AF130" s="10" t="s">
        <v>2013</v>
      </c>
      <c r="AG130" s="30" t="str">
        <f t="shared" si="1"/>
        <v>Non-blank</v>
      </c>
    </row>
    <row r="131" spans="1:33" s="28" customFormat="1" ht="16.8" hidden="1" x14ac:dyDescent="0.3">
      <c r="A131" s="93"/>
      <c r="B131" s="7" t="s">
        <v>358</v>
      </c>
      <c r="C131" s="7" t="s">
        <v>317</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16.8" x14ac:dyDescent="0.3">
      <c r="A132" s="93"/>
      <c r="B132" s="7" t="s">
        <v>361</v>
      </c>
      <c r="C132" s="7" t="s">
        <v>318</v>
      </c>
      <c r="D132" s="7" t="s">
        <v>703</v>
      </c>
      <c r="E132" s="7" t="s">
        <v>114</v>
      </c>
      <c r="F132" s="66"/>
      <c r="G132" s="66"/>
      <c r="H132" s="66"/>
      <c r="I132" s="66"/>
      <c r="J132" s="66"/>
      <c r="K132" s="66"/>
      <c r="L132" s="66"/>
      <c r="M132" s="66"/>
      <c r="N132" s="66"/>
      <c r="O132" s="66"/>
      <c r="P132" s="66">
        <v>18.100000000000001</v>
      </c>
      <c r="Q132" s="66"/>
      <c r="R132" s="66"/>
      <c r="S132" s="66"/>
      <c r="T132" s="66"/>
      <c r="U132" s="66">
        <v>18.5</v>
      </c>
      <c r="V132" s="66"/>
      <c r="W132" s="66"/>
      <c r="X132" s="66"/>
      <c r="Y132" s="66"/>
      <c r="Z132" s="66"/>
      <c r="AA132" s="66"/>
      <c r="AB132" s="66"/>
      <c r="AC132" s="7"/>
      <c r="AD132" s="7"/>
      <c r="AE132" s="7" t="s">
        <v>2012</v>
      </c>
      <c r="AF132" s="10" t="s">
        <v>2013</v>
      </c>
      <c r="AG132" s="30" t="str">
        <f t="shared" si="1"/>
        <v>Non-blank</v>
      </c>
    </row>
    <row r="133" spans="1:33" s="28" customFormat="1" ht="16.8" x14ac:dyDescent="0.3">
      <c r="A133" s="93"/>
      <c r="B133" s="7" t="s">
        <v>363</v>
      </c>
      <c r="C133" s="7" t="s">
        <v>319</v>
      </c>
      <c r="D133" s="7" t="s">
        <v>703</v>
      </c>
      <c r="E133" s="7" t="s">
        <v>114</v>
      </c>
      <c r="F133" s="66"/>
      <c r="G133" s="66"/>
      <c r="H133" s="66"/>
      <c r="I133" s="66"/>
      <c r="J133" s="66"/>
      <c r="K133" s="66"/>
      <c r="L133" s="66"/>
      <c r="M133" s="66"/>
      <c r="N133" s="66"/>
      <c r="O133" s="66"/>
      <c r="P133" s="66">
        <v>18.100000000000001</v>
      </c>
      <c r="Q133" s="66"/>
      <c r="R133" s="66"/>
      <c r="S133" s="66"/>
      <c r="T133" s="66"/>
      <c r="U133" s="66">
        <v>18.399999999999999</v>
      </c>
      <c r="V133" s="66"/>
      <c r="W133" s="66"/>
      <c r="X133" s="66"/>
      <c r="Y133" s="66"/>
      <c r="Z133" s="66"/>
      <c r="AA133" s="66"/>
      <c r="AB133" s="66"/>
      <c r="AC133" s="7"/>
      <c r="AD133" s="7"/>
      <c r="AE133" s="7" t="s">
        <v>2012</v>
      </c>
      <c r="AF133" s="10" t="s">
        <v>2013</v>
      </c>
      <c r="AG133" s="30" t="str">
        <f t="shared" ref="AG133:AG196" si="2">IF(COUNTA(F133:AB133)=0,"X","Non-blank")</f>
        <v>Non-blank</v>
      </c>
    </row>
    <row r="134" spans="1:33" s="28" customFormat="1" ht="16.8" hidden="1" x14ac:dyDescent="0.3">
      <c r="A134" s="93"/>
      <c r="B134" s="7" t="s">
        <v>365</v>
      </c>
      <c r="C134" s="7" t="s">
        <v>320</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30" x14ac:dyDescent="0.3">
      <c r="A135" s="93"/>
      <c r="B135" s="7" t="s">
        <v>367</v>
      </c>
      <c r="C135" s="7" t="s">
        <v>321</v>
      </c>
      <c r="D135" s="7" t="s">
        <v>703</v>
      </c>
      <c r="E135" s="7" t="s">
        <v>114</v>
      </c>
      <c r="F135" s="66"/>
      <c r="G135" s="66"/>
      <c r="H135" s="66"/>
      <c r="I135" s="66"/>
      <c r="J135" s="66"/>
      <c r="K135" s="66"/>
      <c r="L135" s="66"/>
      <c r="M135" s="66"/>
      <c r="N135" s="66"/>
      <c r="O135" s="66"/>
      <c r="P135" s="66">
        <v>12.5</v>
      </c>
      <c r="Q135" s="66"/>
      <c r="R135" s="66"/>
      <c r="S135" s="66"/>
      <c r="T135" s="66"/>
      <c r="U135" s="66">
        <v>12.7</v>
      </c>
      <c r="V135" s="66"/>
      <c r="W135" s="66"/>
      <c r="X135" s="66"/>
      <c r="Y135" s="66"/>
      <c r="Z135" s="66"/>
      <c r="AA135" s="66"/>
      <c r="AB135" s="66"/>
      <c r="AC135" s="7"/>
      <c r="AD135" s="7"/>
      <c r="AE135" s="7" t="s">
        <v>2012</v>
      </c>
      <c r="AF135" s="10" t="s">
        <v>2013</v>
      </c>
      <c r="AG135" s="30" t="str">
        <f t="shared" si="2"/>
        <v>Non-blank</v>
      </c>
    </row>
    <row r="136" spans="1:33" s="28" customFormat="1" hidden="1" x14ac:dyDescent="0.3">
      <c r="A136" s="93"/>
      <c r="B136" s="7" t="s">
        <v>369</v>
      </c>
      <c r="C136" s="7" t="s">
        <v>322</v>
      </c>
      <c r="D136" s="7" t="s">
        <v>703</v>
      </c>
      <c r="E136" s="7" t="s">
        <v>114</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16.8" x14ac:dyDescent="0.3">
      <c r="A137" s="93"/>
      <c r="B137" s="7" t="s">
        <v>371</v>
      </c>
      <c r="C137" s="7" t="s">
        <v>323</v>
      </c>
      <c r="D137" s="7" t="s">
        <v>703</v>
      </c>
      <c r="E137" s="7" t="s">
        <v>114</v>
      </c>
      <c r="F137" s="66"/>
      <c r="G137" s="66"/>
      <c r="H137" s="66"/>
      <c r="I137" s="66"/>
      <c r="J137" s="66"/>
      <c r="K137" s="66"/>
      <c r="L137" s="66"/>
      <c r="M137" s="66"/>
      <c r="N137" s="66"/>
      <c r="O137" s="66"/>
      <c r="P137" s="66">
        <v>9</v>
      </c>
      <c r="Q137" s="66"/>
      <c r="R137" s="66"/>
      <c r="S137" s="66"/>
      <c r="T137" s="66"/>
      <c r="U137" s="66">
        <v>9.1999999999999993</v>
      </c>
      <c r="V137" s="66"/>
      <c r="W137" s="66"/>
      <c r="X137" s="66"/>
      <c r="Y137" s="66"/>
      <c r="Z137" s="66"/>
      <c r="AA137" s="66"/>
      <c r="AB137" s="66"/>
      <c r="AC137" s="7"/>
      <c r="AD137" s="7"/>
      <c r="AE137" s="7" t="s">
        <v>2012</v>
      </c>
      <c r="AF137" s="10" t="s">
        <v>2013</v>
      </c>
      <c r="AG137" s="30" t="str">
        <f t="shared" si="2"/>
        <v>Non-blank</v>
      </c>
    </row>
    <row r="138" spans="1:33" s="28" customFormat="1" ht="16.8" x14ac:dyDescent="0.3">
      <c r="A138" s="93"/>
      <c r="B138" s="7" t="s">
        <v>373</v>
      </c>
      <c r="C138" s="7" t="s">
        <v>324</v>
      </c>
      <c r="D138" s="7" t="s">
        <v>703</v>
      </c>
      <c r="E138" s="7" t="s">
        <v>114</v>
      </c>
      <c r="F138" s="66"/>
      <c r="G138" s="66"/>
      <c r="H138" s="66"/>
      <c r="I138" s="66"/>
      <c r="J138" s="66"/>
      <c r="K138" s="66"/>
      <c r="L138" s="66"/>
      <c r="M138" s="66"/>
      <c r="N138" s="66"/>
      <c r="O138" s="66"/>
      <c r="P138" s="66">
        <v>20.399999999999999</v>
      </c>
      <c r="Q138" s="66"/>
      <c r="R138" s="66"/>
      <c r="S138" s="66"/>
      <c r="T138" s="66"/>
      <c r="U138" s="66">
        <v>20.399999999999999</v>
      </c>
      <c r="V138" s="66"/>
      <c r="W138" s="66"/>
      <c r="X138" s="66"/>
      <c r="Y138" s="66"/>
      <c r="Z138" s="66"/>
      <c r="AA138" s="66"/>
      <c r="AB138" s="66"/>
      <c r="AC138" s="7" t="s">
        <v>2014</v>
      </c>
      <c r="AD138" s="7"/>
      <c r="AE138" s="7" t="s">
        <v>2012</v>
      </c>
      <c r="AF138" s="10" t="s">
        <v>2013</v>
      </c>
      <c r="AG138" s="30" t="str">
        <f t="shared" si="2"/>
        <v>Non-blank</v>
      </c>
    </row>
    <row r="139" spans="1:33" s="28" customFormat="1" ht="30" hidden="1" x14ac:dyDescent="0.3">
      <c r="A139" s="93"/>
      <c r="B139" s="7" t="s">
        <v>375</v>
      </c>
      <c r="C139" s="7" t="s">
        <v>325</v>
      </c>
      <c r="D139" s="7" t="s">
        <v>703</v>
      </c>
      <c r="E139" s="7" t="s">
        <v>114</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16.8" x14ac:dyDescent="0.3">
      <c r="A140" s="93"/>
      <c r="B140" s="7" t="s">
        <v>377</v>
      </c>
      <c r="C140" s="7" t="s">
        <v>326</v>
      </c>
      <c r="D140" s="7" t="s">
        <v>703</v>
      </c>
      <c r="E140" s="7" t="s">
        <v>114</v>
      </c>
      <c r="F140" s="66"/>
      <c r="G140" s="66"/>
      <c r="H140" s="66"/>
      <c r="I140" s="66"/>
      <c r="J140" s="66"/>
      <c r="K140" s="66"/>
      <c r="L140" s="66"/>
      <c r="M140" s="66"/>
      <c r="N140" s="66"/>
      <c r="O140" s="66"/>
      <c r="P140" s="66">
        <v>5.0999999999999996</v>
      </c>
      <c r="Q140" s="66"/>
      <c r="R140" s="66"/>
      <c r="S140" s="66"/>
      <c r="T140" s="66"/>
      <c r="U140" s="66">
        <v>5.3</v>
      </c>
      <c r="V140" s="66"/>
      <c r="W140" s="66"/>
      <c r="X140" s="66"/>
      <c r="Y140" s="66"/>
      <c r="Z140" s="66"/>
      <c r="AA140" s="66"/>
      <c r="AB140" s="66"/>
      <c r="AC140" s="7"/>
      <c r="AD140" s="7"/>
      <c r="AE140" s="7" t="s">
        <v>2012</v>
      </c>
      <c r="AF140" s="10" t="s">
        <v>2013</v>
      </c>
      <c r="AG140" s="30" t="str">
        <f t="shared" si="2"/>
        <v>Non-blank</v>
      </c>
    </row>
    <row r="141" spans="1:33" s="28" customFormat="1" ht="16.8" x14ac:dyDescent="0.3">
      <c r="A141" s="93"/>
      <c r="B141" s="7" t="s">
        <v>378</v>
      </c>
      <c r="C141" s="7" t="s">
        <v>327</v>
      </c>
      <c r="D141" s="7" t="s">
        <v>703</v>
      </c>
      <c r="E141" s="7" t="s">
        <v>114</v>
      </c>
      <c r="F141" s="66"/>
      <c r="G141" s="66"/>
      <c r="H141" s="66"/>
      <c r="I141" s="66"/>
      <c r="J141" s="66"/>
      <c r="K141" s="66"/>
      <c r="L141" s="66"/>
      <c r="M141" s="66"/>
      <c r="N141" s="66"/>
      <c r="O141" s="66"/>
      <c r="P141" s="66">
        <v>2.5</v>
      </c>
      <c r="Q141" s="66"/>
      <c r="R141" s="66"/>
      <c r="S141" s="66"/>
      <c r="T141" s="66"/>
      <c r="U141" s="66">
        <v>2.8</v>
      </c>
      <c r="V141" s="66"/>
      <c r="W141" s="66"/>
      <c r="X141" s="66"/>
      <c r="Y141" s="66"/>
      <c r="Z141" s="66"/>
      <c r="AA141" s="66"/>
      <c r="AB141" s="66"/>
      <c r="AC141" s="7"/>
      <c r="AD141" s="7"/>
      <c r="AE141" s="7" t="s">
        <v>2012</v>
      </c>
      <c r="AF141" s="10" t="s">
        <v>2013</v>
      </c>
      <c r="AG141" s="30" t="str">
        <f t="shared" si="2"/>
        <v>Non-blank</v>
      </c>
    </row>
    <row r="142" spans="1:33" s="28" customFormat="1" ht="16.8" x14ac:dyDescent="0.3">
      <c r="A142" s="93"/>
      <c r="B142" s="7" t="s">
        <v>379</v>
      </c>
      <c r="C142" s="7" t="s">
        <v>328</v>
      </c>
      <c r="D142" s="7" t="s">
        <v>703</v>
      </c>
      <c r="E142" s="7" t="s">
        <v>114</v>
      </c>
      <c r="F142" s="66"/>
      <c r="G142" s="66"/>
      <c r="H142" s="66"/>
      <c r="I142" s="66"/>
      <c r="J142" s="66"/>
      <c r="K142" s="66"/>
      <c r="L142" s="66"/>
      <c r="M142" s="66"/>
      <c r="N142" s="66"/>
      <c r="O142" s="66"/>
      <c r="P142" s="66">
        <v>12.5</v>
      </c>
      <c r="Q142" s="66"/>
      <c r="R142" s="66"/>
      <c r="S142" s="66"/>
      <c r="T142" s="66"/>
      <c r="U142" s="66">
        <v>12.7</v>
      </c>
      <c r="V142" s="66"/>
      <c r="W142" s="66"/>
      <c r="X142" s="66"/>
      <c r="Y142" s="66"/>
      <c r="Z142" s="66"/>
      <c r="AA142" s="66"/>
      <c r="AB142" s="66"/>
      <c r="AC142" s="7"/>
      <c r="AD142" s="7"/>
      <c r="AE142" s="7" t="s">
        <v>2012</v>
      </c>
      <c r="AF142" s="10" t="s">
        <v>2013</v>
      </c>
      <c r="AG142" s="30" t="str">
        <f t="shared" si="2"/>
        <v>Non-blank</v>
      </c>
    </row>
    <row r="143" spans="1:33" s="28" customFormat="1" ht="16.8" x14ac:dyDescent="0.3">
      <c r="A143" s="93"/>
      <c r="B143" s="7" t="s">
        <v>380</v>
      </c>
      <c r="C143" s="7" t="s">
        <v>330</v>
      </c>
      <c r="D143" s="7" t="s">
        <v>703</v>
      </c>
      <c r="E143" s="7" t="s">
        <v>114</v>
      </c>
      <c r="F143" s="66"/>
      <c r="G143" s="66"/>
      <c r="H143" s="66"/>
      <c r="I143" s="66"/>
      <c r="J143" s="66"/>
      <c r="K143" s="66"/>
      <c r="L143" s="66"/>
      <c r="M143" s="66"/>
      <c r="N143" s="66"/>
      <c r="O143" s="66"/>
      <c r="P143" s="66">
        <v>20.399999999999999</v>
      </c>
      <c r="Q143" s="66"/>
      <c r="R143" s="66"/>
      <c r="S143" s="66"/>
      <c r="T143" s="66"/>
      <c r="U143" s="66">
        <v>20.399999999999999</v>
      </c>
      <c r="V143" s="66"/>
      <c r="W143" s="66"/>
      <c r="X143" s="66"/>
      <c r="Y143" s="66"/>
      <c r="Z143" s="66"/>
      <c r="AA143" s="66"/>
      <c r="AB143" s="66"/>
      <c r="AC143" s="7" t="s">
        <v>2015</v>
      </c>
      <c r="AD143" s="7"/>
      <c r="AE143" s="7" t="s">
        <v>2012</v>
      </c>
      <c r="AF143" s="10" t="s">
        <v>2013</v>
      </c>
      <c r="AG143" s="30" t="str">
        <f t="shared" si="2"/>
        <v>Non-blank</v>
      </c>
    </row>
    <row r="144" spans="1:33" s="28" customFormat="1" ht="30" x14ac:dyDescent="0.3">
      <c r="A144" s="93"/>
      <c r="B144" s="7" t="s">
        <v>381</v>
      </c>
      <c r="C144" s="7" t="s">
        <v>333</v>
      </c>
      <c r="D144" s="7" t="s">
        <v>703</v>
      </c>
      <c r="E144" s="7" t="s">
        <v>109</v>
      </c>
      <c r="F144" s="66"/>
      <c r="G144" s="66">
        <v>280631</v>
      </c>
      <c r="H144" s="66"/>
      <c r="I144" s="66"/>
      <c r="J144" s="66"/>
      <c r="K144" s="66"/>
      <c r="L144" s="66"/>
      <c r="M144" s="66"/>
      <c r="N144" s="66"/>
      <c r="O144" s="66"/>
      <c r="P144" s="66">
        <v>180644</v>
      </c>
      <c r="Q144" s="66">
        <v>194178</v>
      </c>
      <c r="R144" s="66">
        <v>222061</v>
      </c>
      <c r="S144" s="66">
        <v>250241</v>
      </c>
      <c r="T144" s="66">
        <v>273929</v>
      </c>
      <c r="U144" s="66">
        <v>301222</v>
      </c>
      <c r="V144" s="66"/>
      <c r="W144" s="66"/>
      <c r="X144" s="66"/>
      <c r="Y144" s="66"/>
      <c r="Z144" s="66"/>
      <c r="AA144" s="66"/>
      <c r="AB144" s="66"/>
      <c r="AC144" s="7" t="s">
        <v>1259</v>
      </c>
      <c r="AD144" s="7" t="s">
        <v>1260</v>
      </c>
      <c r="AE144" s="7" t="s">
        <v>1261</v>
      </c>
      <c r="AF144" s="10" t="s">
        <v>1239</v>
      </c>
      <c r="AG144" s="30" t="str">
        <f t="shared" si="2"/>
        <v>Non-blank</v>
      </c>
    </row>
    <row r="145" spans="1:33" s="28" customFormat="1" ht="16.8" x14ac:dyDescent="0.3">
      <c r="A145" s="93"/>
      <c r="B145" s="7" t="s">
        <v>381</v>
      </c>
      <c r="C145" s="7" t="s">
        <v>333</v>
      </c>
      <c r="D145" s="7" t="s">
        <v>703</v>
      </c>
      <c r="E145" s="7" t="s">
        <v>109</v>
      </c>
      <c r="F145" s="66"/>
      <c r="G145" s="66"/>
      <c r="H145" s="66"/>
      <c r="I145" s="66"/>
      <c r="J145" s="66"/>
      <c r="K145" s="66"/>
      <c r="L145" s="66"/>
      <c r="M145" s="66"/>
      <c r="N145" s="66"/>
      <c r="O145" s="66"/>
      <c r="P145" s="66">
        <v>171210</v>
      </c>
      <c r="Q145" s="66"/>
      <c r="R145" s="66"/>
      <c r="S145" s="66"/>
      <c r="T145" s="66"/>
      <c r="U145" s="66">
        <v>228410</v>
      </c>
      <c r="V145" s="66"/>
      <c r="W145" s="66"/>
      <c r="X145" s="66"/>
      <c r="Y145" s="66"/>
      <c r="Z145" s="66"/>
      <c r="AA145" s="66"/>
      <c r="AB145" s="66"/>
      <c r="AC145" s="7"/>
      <c r="AD145" s="7"/>
      <c r="AE145" s="7" t="s">
        <v>2012</v>
      </c>
      <c r="AF145" s="10" t="s">
        <v>2013</v>
      </c>
      <c r="AG145" s="30" t="str">
        <f t="shared" si="2"/>
        <v>Non-blank</v>
      </c>
    </row>
    <row r="146" spans="1:33" s="28" customFormat="1" ht="30" x14ac:dyDescent="0.3">
      <c r="A146" s="93"/>
      <c r="B146" s="7" t="s">
        <v>383</v>
      </c>
      <c r="C146" s="7" t="s">
        <v>335</v>
      </c>
      <c r="D146" s="7" t="s">
        <v>703</v>
      </c>
      <c r="E146" s="7" t="s">
        <v>109</v>
      </c>
      <c r="F146" s="66"/>
      <c r="G146" s="66">
        <v>33015</v>
      </c>
      <c r="H146" s="66"/>
      <c r="I146" s="66"/>
      <c r="J146" s="66"/>
      <c r="K146" s="66"/>
      <c r="L146" s="66"/>
      <c r="M146" s="66"/>
      <c r="N146" s="66"/>
      <c r="O146" s="66"/>
      <c r="P146" s="66">
        <v>27914</v>
      </c>
      <c r="Q146" s="66">
        <v>30840</v>
      </c>
      <c r="R146" s="66">
        <v>31815</v>
      </c>
      <c r="S146" s="66">
        <v>34674</v>
      </c>
      <c r="T146" s="66">
        <v>37682</v>
      </c>
      <c r="U146" s="66">
        <v>41393</v>
      </c>
      <c r="V146" s="66"/>
      <c r="W146" s="66"/>
      <c r="X146" s="66"/>
      <c r="Y146" s="66"/>
      <c r="Z146" s="66"/>
      <c r="AA146" s="66"/>
      <c r="AB146" s="66"/>
      <c r="AC146" s="7" t="s">
        <v>1262</v>
      </c>
      <c r="AD146" s="7" t="s">
        <v>1260</v>
      </c>
      <c r="AE146" s="7" t="s">
        <v>1261</v>
      </c>
      <c r="AF146" s="10" t="s">
        <v>1239</v>
      </c>
      <c r="AG146" s="30" t="str">
        <f t="shared" si="2"/>
        <v>Non-blank</v>
      </c>
    </row>
    <row r="147" spans="1:33" s="28" customFormat="1" ht="16.8" x14ac:dyDescent="0.3">
      <c r="A147" s="93"/>
      <c r="B147" s="7" t="s">
        <v>383</v>
      </c>
      <c r="C147" s="7" t="s">
        <v>335</v>
      </c>
      <c r="D147" s="7" t="s">
        <v>703</v>
      </c>
      <c r="E147" s="7" t="s">
        <v>109</v>
      </c>
      <c r="F147" s="66"/>
      <c r="G147" s="66"/>
      <c r="H147" s="66"/>
      <c r="I147" s="66"/>
      <c r="J147" s="66"/>
      <c r="K147" s="66"/>
      <c r="L147" s="66"/>
      <c r="M147" s="66"/>
      <c r="N147" s="66"/>
      <c r="O147" s="66"/>
      <c r="P147" s="66">
        <v>31282</v>
      </c>
      <c r="Q147" s="66"/>
      <c r="R147" s="66"/>
      <c r="S147" s="66"/>
      <c r="T147" s="66"/>
      <c r="U147" s="66">
        <v>33679</v>
      </c>
      <c r="V147" s="66"/>
      <c r="W147" s="66"/>
      <c r="X147" s="66"/>
      <c r="Y147" s="66"/>
      <c r="Z147" s="66"/>
      <c r="AA147" s="66"/>
      <c r="AB147" s="66"/>
      <c r="AC147" s="7"/>
      <c r="AD147" s="7"/>
      <c r="AE147" s="7" t="s">
        <v>2012</v>
      </c>
      <c r="AF147" s="10" t="s">
        <v>2013</v>
      </c>
      <c r="AG147" s="30" t="str">
        <f t="shared" si="2"/>
        <v>Non-blank</v>
      </c>
    </row>
    <row r="148" spans="1:33" s="28" customFormat="1" ht="30" hidden="1" x14ac:dyDescent="0.3">
      <c r="A148" s="93"/>
      <c r="B148" s="7" t="s">
        <v>384</v>
      </c>
      <c r="C148" s="7" t="s">
        <v>339</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10"/>
      <c r="AG148" s="30" t="str">
        <f t="shared" si="2"/>
        <v>X</v>
      </c>
    </row>
    <row r="149" spans="1:33" s="28" customFormat="1" ht="30" x14ac:dyDescent="0.3">
      <c r="A149" s="93"/>
      <c r="B149" s="7" t="s">
        <v>385</v>
      </c>
      <c r="C149" s="7" t="s">
        <v>341</v>
      </c>
      <c r="D149" s="7" t="s">
        <v>703</v>
      </c>
      <c r="E149" s="7" t="s">
        <v>109</v>
      </c>
      <c r="F149" s="66"/>
      <c r="G149" s="66">
        <v>336477</v>
      </c>
      <c r="H149" s="66"/>
      <c r="I149" s="66"/>
      <c r="J149" s="66"/>
      <c r="K149" s="66"/>
      <c r="L149" s="66"/>
      <c r="M149" s="66"/>
      <c r="N149" s="66"/>
      <c r="O149" s="66"/>
      <c r="P149" s="66">
        <v>165799</v>
      </c>
      <c r="Q149" s="66">
        <v>182087</v>
      </c>
      <c r="R149" s="66">
        <v>202604</v>
      </c>
      <c r="S149" s="66">
        <v>228876</v>
      </c>
      <c r="T149" s="66">
        <v>253894</v>
      </c>
      <c r="U149" s="66">
        <v>282780</v>
      </c>
      <c r="V149" s="66"/>
      <c r="W149" s="66"/>
      <c r="X149" s="66"/>
      <c r="Y149" s="66"/>
      <c r="Z149" s="66"/>
      <c r="AA149" s="66"/>
      <c r="AB149" s="66"/>
      <c r="AC149" s="7" t="s">
        <v>1263</v>
      </c>
      <c r="AD149" s="7" t="s">
        <v>1260</v>
      </c>
      <c r="AE149" s="7" t="s">
        <v>1261</v>
      </c>
      <c r="AF149" s="10" t="s">
        <v>1239</v>
      </c>
      <c r="AG149" s="30" t="str">
        <f t="shared" si="2"/>
        <v>Non-blank</v>
      </c>
    </row>
    <row r="150" spans="1:33" s="28" customFormat="1" ht="30" x14ac:dyDescent="0.3">
      <c r="A150" s="93"/>
      <c r="B150" s="7" t="s">
        <v>385</v>
      </c>
      <c r="C150" s="7" t="s">
        <v>341</v>
      </c>
      <c r="D150" s="7" t="s">
        <v>703</v>
      </c>
      <c r="E150" s="7" t="s">
        <v>109</v>
      </c>
      <c r="F150" s="66"/>
      <c r="G150" s="66"/>
      <c r="H150" s="66"/>
      <c r="I150" s="66"/>
      <c r="J150" s="66"/>
      <c r="K150" s="66"/>
      <c r="L150" s="66"/>
      <c r="M150" s="66"/>
      <c r="N150" s="66"/>
      <c r="O150" s="66"/>
      <c r="P150" s="66">
        <v>292933</v>
      </c>
      <c r="Q150" s="66"/>
      <c r="R150" s="66"/>
      <c r="S150" s="66"/>
      <c r="T150" s="66"/>
      <c r="U150" s="66">
        <v>345187</v>
      </c>
      <c r="V150" s="66"/>
      <c r="W150" s="66"/>
      <c r="X150" s="66"/>
      <c r="Y150" s="66"/>
      <c r="Z150" s="66"/>
      <c r="AA150" s="66"/>
      <c r="AB150" s="66"/>
      <c r="AC150" s="7"/>
      <c r="AD150" s="7"/>
      <c r="AE150" s="7" t="s">
        <v>2012</v>
      </c>
      <c r="AF150" s="10" t="s">
        <v>2013</v>
      </c>
      <c r="AG150" s="30" t="str">
        <f t="shared" si="2"/>
        <v>Non-blank</v>
      </c>
    </row>
    <row r="151" spans="1:33" s="28" customFormat="1" ht="30" x14ac:dyDescent="0.3">
      <c r="A151" s="93"/>
      <c r="B151" s="7" t="s">
        <v>386</v>
      </c>
      <c r="C151" s="7" t="s">
        <v>343</v>
      </c>
      <c r="D151" s="7" t="s">
        <v>703</v>
      </c>
      <c r="E151" s="7" t="s">
        <v>109</v>
      </c>
      <c r="F151" s="66"/>
      <c r="G151" s="66">
        <v>13156</v>
      </c>
      <c r="H151" s="66"/>
      <c r="I151" s="66"/>
      <c r="J151" s="66"/>
      <c r="K151" s="66"/>
      <c r="L151" s="66"/>
      <c r="M151" s="66"/>
      <c r="N151" s="66"/>
      <c r="O151" s="66"/>
      <c r="P151" s="66">
        <v>17740</v>
      </c>
      <c r="Q151" s="66">
        <v>18808</v>
      </c>
      <c r="R151" s="66">
        <v>18864</v>
      </c>
      <c r="S151" s="66">
        <v>19692</v>
      </c>
      <c r="T151" s="66">
        <v>20106</v>
      </c>
      <c r="U151" s="66">
        <v>20365</v>
      </c>
      <c r="V151" s="66"/>
      <c r="W151" s="66"/>
      <c r="X151" s="66"/>
      <c r="Y151" s="66"/>
      <c r="Z151" s="66"/>
      <c r="AA151" s="66"/>
      <c r="AB151" s="66"/>
      <c r="AC151" s="7" t="s">
        <v>1264</v>
      </c>
      <c r="AD151" s="7" t="s">
        <v>1260</v>
      </c>
      <c r="AE151" s="7" t="s">
        <v>1261</v>
      </c>
      <c r="AF151" s="10" t="s">
        <v>1239</v>
      </c>
      <c r="AG151" s="30" t="str">
        <f t="shared" si="2"/>
        <v>Non-blank</v>
      </c>
    </row>
    <row r="152" spans="1:33" s="28" customFormat="1" ht="16.8" x14ac:dyDescent="0.3">
      <c r="A152" s="93"/>
      <c r="B152" s="7" t="s">
        <v>386</v>
      </c>
      <c r="C152" s="7" t="s">
        <v>343</v>
      </c>
      <c r="D152" s="7" t="s">
        <v>703</v>
      </c>
      <c r="E152" s="7" t="s">
        <v>109</v>
      </c>
      <c r="F152" s="66"/>
      <c r="G152" s="66"/>
      <c r="H152" s="66"/>
      <c r="I152" s="66"/>
      <c r="J152" s="66"/>
      <c r="K152" s="66"/>
      <c r="L152" s="66"/>
      <c r="M152" s="66"/>
      <c r="N152" s="66"/>
      <c r="O152" s="66"/>
      <c r="P152" s="66">
        <v>27605</v>
      </c>
      <c r="Q152" s="66"/>
      <c r="R152" s="66"/>
      <c r="S152" s="66"/>
      <c r="T152" s="66"/>
      <c r="U152" s="66">
        <v>27994</v>
      </c>
      <c r="V152" s="66"/>
      <c r="W152" s="66"/>
      <c r="X152" s="66"/>
      <c r="Y152" s="66"/>
      <c r="Z152" s="66"/>
      <c r="AA152" s="66"/>
      <c r="AB152" s="66"/>
      <c r="AC152" s="7"/>
      <c r="AD152" s="7"/>
      <c r="AE152" s="7" t="s">
        <v>2012</v>
      </c>
      <c r="AF152" s="10" t="s">
        <v>2013</v>
      </c>
      <c r="AG152" s="30" t="str">
        <f t="shared" si="2"/>
        <v>Non-blank</v>
      </c>
    </row>
    <row r="153" spans="1:33" s="28" customFormat="1" ht="30" x14ac:dyDescent="0.3">
      <c r="A153" s="93"/>
      <c r="B153" s="7" t="s">
        <v>387</v>
      </c>
      <c r="C153" s="7" t="s">
        <v>345</v>
      </c>
      <c r="D153" s="7" t="s">
        <v>703</v>
      </c>
      <c r="E153" s="7" t="s">
        <v>109</v>
      </c>
      <c r="F153" s="66"/>
      <c r="G153" s="66">
        <v>9288</v>
      </c>
      <c r="H153" s="66"/>
      <c r="I153" s="66"/>
      <c r="J153" s="66"/>
      <c r="K153" s="66"/>
      <c r="L153" s="66"/>
      <c r="M153" s="66"/>
      <c r="N153" s="66"/>
      <c r="O153" s="66"/>
      <c r="P153" s="66">
        <v>4009</v>
      </c>
      <c r="Q153" s="66">
        <v>4249</v>
      </c>
      <c r="R153" s="66">
        <v>4881</v>
      </c>
      <c r="S153" s="66">
        <v>4484</v>
      </c>
      <c r="T153" s="66">
        <v>4740</v>
      </c>
      <c r="U153" s="66">
        <v>5611</v>
      </c>
      <c r="V153" s="66"/>
      <c r="W153" s="66"/>
      <c r="X153" s="66"/>
      <c r="Y153" s="66"/>
      <c r="Z153" s="66"/>
      <c r="AA153" s="66"/>
      <c r="AB153" s="66"/>
      <c r="AC153" s="7" t="s">
        <v>1265</v>
      </c>
      <c r="AD153" s="7" t="s">
        <v>1260</v>
      </c>
      <c r="AE153" s="7" t="s">
        <v>1261</v>
      </c>
      <c r="AF153" s="9" t="s">
        <v>1239</v>
      </c>
      <c r="AG153" s="30" t="str">
        <f t="shared" si="2"/>
        <v>Non-blank</v>
      </c>
    </row>
    <row r="154" spans="1:33" s="28" customFormat="1" ht="30" x14ac:dyDescent="0.3">
      <c r="A154" s="93"/>
      <c r="B154" s="7" t="s">
        <v>388</v>
      </c>
      <c r="C154" s="7" t="s">
        <v>347</v>
      </c>
      <c r="D154" s="7" t="s">
        <v>703</v>
      </c>
      <c r="E154" s="7" t="s">
        <v>109</v>
      </c>
      <c r="F154" s="66"/>
      <c r="G154" s="66">
        <v>64787</v>
      </c>
      <c r="H154" s="66"/>
      <c r="I154" s="66"/>
      <c r="J154" s="66"/>
      <c r="K154" s="66"/>
      <c r="L154" s="66"/>
      <c r="M154" s="66"/>
      <c r="N154" s="66"/>
      <c r="O154" s="66"/>
      <c r="P154" s="66">
        <v>14210</v>
      </c>
      <c r="Q154" s="66">
        <v>13773</v>
      </c>
      <c r="R154" s="66">
        <v>15229</v>
      </c>
      <c r="S154" s="66">
        <v>18169</v>
      </c>
      <c r="T154" s="66">
        <v>20408</v>
      </c>
      <c r="U154" s="66">
        <v>21818</v>
      </c>
      <c r="V154" s="66"/>
      <c r="W154" s="66"/>
      <c r="X154" s="66"/>
      <c r="Y154" s="66"/>
      <c r="Z154" s="66"/>
      <c r="AA154" s="66"/>
      <c r="AB154" s="66"/>
      <c r="AC154" s="7" t="s">
        <v>1266</v>
      </c>
      <c r="AD154" s="7" t="s">
        <v>1260</v>
      </c>
      <c r="AE154" s="7" t="s">
        <v>1261</v>
      </c>
      <c r="AF154" s="9" t="s">
        <v>1239</v>
      </c>
      <c r="AG154" s="30" t="str">
        <f t="shared" si="2"/>
        <v>Non-blank</v>
      </c>
    </row>
    <row r="155" spans="1:33" s="28" customFormat="1" ht="30" x14ac:dyDescent="0.3">
      <c r="A155" s="93"/>
      <c r="B155" s="7" t="s">
        <v>389</v>
      </c>
      <c r="C155" s="7" t="s">
        <v>349</v>
      </c>
      <c r="D155" s="7" t="s">
        <v>703</v>
      </c>
      <c r="E155" s="7" t="s">
        <v>109</v>
      </c>
      <c r="F155" s="66"/>
      <c r="G155" s="66">
        <v>25570</v>
      </c>
      <c r="H155" s="66"/>
      <c r="I155" s="66"/>
      <c r="J155" s="66"/>
      <c r="K155" s="66"/>
      <c r="L155" s="66"/>
      <c r="M155" s="66"/>
      <c r="N155" s="66"/>
      <c r="O155" s="66"/>
      <c r="P155" s="66">
        <v>709</v>
      </c>
      <c r="Q155" s="66">
        <v>783</v>
      </c>
      <c r="R155" s="66">
        <v>854</v>
      </c>
      <c r="S155" s="66">
        <v>951</v>
      </c>
      <c r="T155" s="66">
        <v>1028</v>
      </c>
      <c r="U155" s="66">
        <v>1168</v>
      </c>
      <c r="V155" s="66"/>
      <c r="W155" s="66"/>
      <c r="X155" s="66"/>
      <c r="Y155" s="66"/>
      <c r="Z155" s="66"/>
      <c r="AA155" s="66"/>
      <c r="AB155" s="66"/>
      <c r="AC155" s="7" t="s">
        <v>1267</v>
      </c>
      <c r="AD155" s="7" t="s">
        <v>1260</v>
      </c>
      <c r="AE155" s="7" t="s">
        <v>1261</v>
      </c>
      <c r="AF155" s="10" t="s">
        <v>1239</v>
      </c>
      <c r="AG155" s="30" t="str">
        <f t="shared" si="2"/>
        <v>Non-blank</v>
      </c>
    </row>
    <row r="156" spans="1:33" s="28" customFormat="1" ht="30" hidden="1" x14ac:dyDescent="0.3">
      <c r="A156" s="93"/>
      <c r="B156" s="7" t="s">
        <v>391</v>
      </c>
      <c r="C156" s="7" t="s">
        <v>351</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hidden="1" x14ac:dyDescent="0.3">
      <c r="A157" s="93"/>
      <c r="B157" s="7" t="s">
        <v>392</v>
      </c>
      <c r="C157" s="7" t="s">
        <v>355</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hidden="1" x14ac:dyDescent="0.3">
      <c r="A158" s="93"/>
      <c r="B158" s="7" t="s">
        <v>393</v>
      </c>
      <c r="C158" s="7" t="s">
        <v>357</v>
      </c>
      <c r="D158" s="7" t="s">
        <v>703</v>
      </c>
      <c r="E158" s="7" t="s">
        <v>109</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30" hidden="1" x14ac:dyDescent="0.3">
      <c r="A159" s="93"/>
      <c r="B159" s="7" t="s">
        <v>394</v>
      </c>
      <c r="C159" s="7" t="s">
        <v>359</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c r="B160" s="7" t="s">
        <v>395</v>
      </c>
      <c r="C160" s="7" t="s">
        <v>362</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396</v>
      </c>
      <c r="C161" s="7" t="s">
        <v>364</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30" hidden="1" x14ac:dyDescent="0.3">
      <c r="A162" s="93"/>
      <c r="B162" s="7" t="s">
        <v>397</v>
      </c>
      <c r="C162" s="7" t="s">
        <v>366</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398</v>
      </c>
      <c r="C163" s="7" t="s">
        <v>368</v>
      </c>
      <c r="D163" s="7" t="s">
        <v>703</v>
      </c>
      <c r="E163" s="7" t="s">
        <v>109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30" hidden="1" x14ac:dyDescent="0.3">
      <c r="A164" s="93"/>
      <c r="B164" s="7" t="s">
        <v>399</v>
      </c>
      <c r="C164" s="7" t="s">
        <v>370</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x14ac:dyDescent="0.3">
      <c r="A165" s="93"/>
      <c r="B165" s="7" t="s">
        <v>400</v>
      </c>
      <c r="C165" s="7" t="s">
        <v>372</v>
      </c>
      <c r="D165" s="7" t="s">
        <v>703</v>
      </c>
      <c r="E165" s="7" t="s">
        <v>109</v>
      </c>
      <c r="F165" s="66"/>
      <c r="G165" s="66">
        <v>762924</v>
      </c>
      <c r="H165" s="66"/>
      <c r="I165" s="66"/>
      <c r="J165" s="66"/>
      <c r="K165" s="66"/>
      <c r="L165" s="66"/>
      <c r="M165" s="66"/>
      <c r="N165" s="66"/>
      <c r="O165" s="66"/>
      <c r="P165" s="66">
        <v>411025</v>
      </c>
      <c r="Q165" s="66">
        <v>444718</v>
      </c>
      <c r="R165" s="66">
        <v>496308</v>
      </c>
      <c r="S165" s="66">
        <v>557087</v>
      </c>
      <c r="T165" s="66">
        <v>587730</v>
      </c>
      <c r="U165" s="66">
        <v>674357</v>
      </c>
      <c r="V165" s="66"/>
      <c r="W165" s="66"/>
      <c r="X165" s="66"/>
      <c r="Y165" s="66"/>
      <c r="Z165" s="66"/>
      <c r="AA165" s="66"/>
      <c r="AB165" s="66"/>
      <c r="AC165" s="7"/>
      <c r="AD165" s="7" t="s">
        <v>1260</v>
      </c>
      <c r="AE165" s="7" t="s">
        <v>1261</v>
      </c>
      <c r="AF165" s="10" t="s">
        <v>1239</v>
      </c>
      <c r="AG165" s="30" t="str">
        <f t="shared" si="2"/>
        <v>Non-blank</v>
      </c>
    </row>
    <row r="166" spans="1:33" s="28" customFormat="1" ht="75" x14ac:dyDescent="0.3">
      <c r="A166" s="93"/>
      <c r="B166" s="7" t="s">
        <v>400</v>
      </c>
      <c r="C166" s="7" t="s">
        <v>372</v>
      </c>
      <c r="D166" s="7" t="s">
        <v>703</v>
      </c>
      <c r="E166" s="7" t="s">
        <v>109</v>
      </c>
      <c r="F166" s="66"/>
      <c r="G166" s="66">
        <v>664000</v>
      </c>
      <c r="H166" s="66">
        <v>801000</v>
      </c>
      <c r="I166" s="66">
        <v>842000</v>
      </c>
      <c r="J166" s="66">
        <v>875000</v>
      </c>
      <c r="K166" s="66">
        <v>911000</v>
      </c>
      <c r="L166" s="66">
        <v>948000</v>
      </c>
      <c r="M166" s="66">
        <v>987000</v>
      </c>
      <c r="N166" s="66">
        <v>573000</v>
      </c>
      <c r="O166" s="66">
        <v>581000</v>
      </c>
      <c r="P166" s="66">
        <v>511000</v>
      </c>
      <c r="Q166" s="66">
        <v>445000</v>
      </c>
      <c r="R166" s="66">
        <v>496000</v>
      </c>
      <c r="S166" s="66">
        <v>1278000</v>
      </c>
      <c r="T166" s="66">
        <v>1339000</v>
      </c>
      <c r="U166" s="66">
        <v>1042000</v>
      </c>
      <c r="V166" s="66"/>
      <c r="W166" s="66"/>
      <c r="X166" s="66"/>
      <c r="Y166" s="66"/>
      <c r="Z166" s="66"/>
      <c r="AA166" s="66"/>
      <c r="AB166" s="66"/>
      <c r="AC166" s="7"/>
      <c r="AD166" s="7" t="s">
        <v>1249</v>
      </c>
      <c r="AE166" s="7" t="s">
        <v>1268</v>
      </c>
      <c r="AF166" s="10" t="s">
        <v>1251</v>
      </c>
      <c r="AG166" s="30" t="str">
        <f t="shared" si="2"/>
        <v>Non-blank</v>
      </c>
    </row>
    <row r="167" spans="1:33" s="28" customFormat="1" ht="30" hidden="1" x14ac:dyDescent="0.3">
      <c r="A167" s="93"/>
      <c r="B167" s="7" t="s">
        <v>401</v>
      </c>
      <c r="C167" s="7" t="s">
        <v>374</v>
      </c>
      <c r="D167" s="7" t="s">
        <v>703</v>
      </c>
      <c r="E167" s="7" t="s">
        <v>32</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16.8" hidden="1" x14ac:dyDescent="0.3">
      <c r="A168" s="93"/>
      <c r="B168" s="7" t="s">
        <v>402</v>
      </c>
      <c r="C168" s="7" t="s">
        <v>376</v>
      </c>
      <c r="D168" s="7" t="s">
        <v>703</v>
      </c>
      <c r="E168" s="7" t="s">
        <v>32</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10"/>
      <c r="AG168" s="30" t="str">
        <f t="shared" si="2"/>
        <v>X</v>
      </c>
    </row>
    <row r="169" spans="1:33" s="28" customFormat="1" ht="30" x14ac:dyDescent="0.3">
      <c r="A169" s="93" t="s">
        <v>404</v>
      </c>
      <c r="B169" s="7" t="s">
        <v>405</v>
      </c>
      <c r="C169" s="7" t="s">
        <v>406</v>
      </c>
      <c r="D169" s="7" t="s">
        <v>701</v>
      </c>
      <c r="E169" s="7" t="s">
        <v>32</v>
      </c>
      <c r="F169" s="66"/>
      <c r="G169" s="66"/>
      <c r="H169" s="66"/>
      <c r="I169" s="66"/>
      <c r="J169" s="66"/>
      <c r="K169" s="66"/>
      <c r="L169" s="66"/>
      <c r="M169" s="66"/>
      <c r="N169" s="66"/>
      <c r="O169" s="66"/>
      <c r="P169" s="66"/>
      <c r="Q169" s="66"/>
      <c r="R169" s="66"/>
      <c r="S169" s="66"/>
      <c r="T169" s="66"/>
      <c r="U169" s="66"/>
      <c r="V169" s="66"/>
      <c r="W169" s="66"/>
      <c r="X169" s="66"/>
      <c r="Y169" s="66"/>
      <c r="Z169" s="66">
        <v>54.34</v>
      </c>
      <c r="AA169" s="66"/>
      <c r="AB169" s="66"/>
      <c r="AC169" s="7"/>
      <c r="AD169" s="7"/>
      <c r="AE169" s="7" t="s">
        <v>583</v>
      </c>
      <c r="AF169" s="9" t="s">
        <v>584</v>
      </c>
      <c r="AG169" s="30" t="str">
        <f t="shared" si="2"/>
        <v>Non-blank</v>
      </c>
    </row>
    <row r="170" spans="1:33" s="28" customFormat="1" ht="45" x14ac:dyDescent="0.3">
      <c r="A170" s="93"/>
      <c r="B170" s="7" t="s">
        <v>408</v>
      </c>
      <c r="C170" s="7" t="s">
        <v>409</v>
      </c>
      <c r="D170" s="7" t="s">
        <v>702</v>
      </c>
      <c r="E170" s="7" t="s">
        <v>32</v>
      </c>
      <c r="F170" s="66"/>
      <c r="G170" s="66"/>
      <c r="H170" s="66"/>
      <c r="I170" s="66"/>
      <c r="J170" s="66"/>
      <c r="K170" s="66"/>
      <c r="L170" s="66"/>
      <c r="M170" s="66"/>
      <c r="N170" s="66"/>
      <c r="O170" s="66"/>
      <c r="P170" s="66"/>
      <c r="Q170" s="66"/>
      <c r="R170" s="66"/>
      <c r="S170" s="66"/>
      <c r="T170" s="66"/>
      <c r="U170" s="66"/>
      <c r="V170" s="66"/>
      <c r="W170" s="66"/>
      <c r="X170" s="66"/>
      <c r="Y170" s="66"/>
      <c r="Z170" s="66">
        <v>10</v>
      </c>
      <c r="AA170" s="66"/>
      <c r="AB170" s="66"/>
      <c r="AC170" s="7"/>
      <c r="AD170" s="7"/>
      <c r="AE170" s="7" t="s">
        <v>566</v>
      </c>
      <c r="AF170" s="9" t="s">
        <v>567</v>
      </c>
      <c r="AG170" s="30" t="str">
        <f t="shared" si="2"/>
        <v>Non-blank</v>
      </c>
    </row>
    <row r="171" spans="1:33" s="28" customFormat="1" x14ac:dyDescent="0.3">
      <c r="A171" s="93"/>
      <c r="B171" s="7" t="s">
        <v>411</v>
      </c>
      <c r="C171" s="7" t="s">
        <v>412</v>
      </c>
      <c r="D171" s="7" t="s">
        <v>702</v>
      </c>
      <c r="E171" s="7" t="s">
        <v>36</v>
      </c>
      <c r="F171" s="66"/>
      <c r="G171" s="66"/>
      <c r="H171" s="66"/>
      <c r="I171" s="66"/>
      <c r="J171" s="66"/>
      <c r="K171" s="66"/>
      <c r="L171" s="66"/>
      <c r="M171" s="66"/>
      <c r="N171" s="66"/>
      <c r="O171" s="66"/>
      <c r="P171" s="66"/>
      <c r="Q171" s="66"/>
      <c r="R171" s="66"/>
      <c r="S171" s="66">
        <v>5.4</v>
      </c>
      <c r="T171" s="66"/>
      <c r="U171" s="66"/>
      <c r="V171" s="66"/>
      <c r="W171" s="66"/>
      <c r="X171" s="66"/>
      <c r="Y171" s="66"/>
      <c r="Z171" s="66"/>
      <c r="AA171" s="66"/>
      <c r="AB171" s="66"/>
      <c r="AC171" s="7"/>
      <c r="AD171" s="7"/>
      <c r="AE171" s="7" t="s">
        <v>783</v>
      </c>
      <c r="AF171" s="9" t="s">
        <v>784</v>
      </c>
      <c r="AG171" s="30" t="str">
        <f t="shared" si="2"/>
        <v>Non-blank</v>
      </c>
    </row>
    <row r="172" spans="1:33" s="28" customFormat="1" x14ac:dyDescent="0.3">
      <c r="A172" s="93"/>
      <c r="B172" s="7" t="s">
        <v>414</v>
      </c>
      <c r="C172" s="7" t="s">
        <v>415</v>
      </c>
      <c r="D172" s="7" t="s">
        <v>702</v>
      </c>
      <c r="E172" s="7" t="s">
        <v>32</v>
      </c>
      <c r="F172" s="66"/>
      <c r="G172" s="66"/>
      <c r="H172" s="66"/>
      <c r="I172" s="66"/>
      <c r="J172" s="66"/>
      <c r="K172" s="66"/>
      <c r="L172" s="66"/>
      <c r="M172" s="66"/>
      <c r="N172" s="66"/>
      <c r="O172" s="66"/>
      <c r="P172" s="66"/>
      <c r="Q172" s="66"/>
      <c r="R172" s="66"/>
      <c r="S172" s="66"/>
      <c r="T172" s="66"/>
      <c r="U172" s="66"/>
      <c r="V172" s="66"/>
      <c r="W172" s="66"/>
      <c r="X172" s="66"/>
      <c r="Y172" s="66"/>
      <c r="Z172" s="66">
        <v>8</v>
      </c>
      <c r="AA172" s="66"/>
      <c r="AB172" s="66"/>
      <c r="AC172" s="7"/>
      <c r="AD172" s="7"/>
      <c r="AE172" s="7" t="s">
        <v>566</v>
      </c>
      <c r="AF172" s="9" t="s">
        <v>567</v>
      </c>
      <c r="AG172" s="30" t="str">
        <f t="shared" si="2"/>
        <v>Non-blank</v>
      </c>
    </row>
    <row r="173" spans="1:33" s="28" customFormat="1" ht="30" hidden="1" x14ac:dyDescent="0.3">
      <c r="A173" s="93"/>
      <c r="B173" s="7" t="s">
        <v>417</v>
      </c>
      <c r="C173" s="7" t="s">
        <v>418</v>
      </c>
      <c r="D173" s="7" t="s">
        <v>702</v>
      </c>
      <c r="E173" s="7" t="s">
        <v>32</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9"/>
      <c r="AG173" s="30" t="str">
        <f t="shared" si="2"/>
        <v>X</v>
      </c>
    </row>
    <row r="174" spans="1:33" s="28" customFormat="1" ht="75" x14ac:dyDescent="0.3">
      <c r="A174" s="93" t="s">
        <v>420</v>
      </c>
      <c r="B174" s="7" t="s">
        <v>421</v>
      </c>
      <c r="C174" s="7" t="s">
        <v>422</v>
      </c>
      <c r="D174" s="7" t="s">
        <v>702</v>
      </c>
      <c r="E174" s="7" t="s">
        <v>423</v>
      </c>
      <c r="F174" s="66"/>
      <c r="G174" s="66"/>
      <c r="H174" s="66"/>
      <c r="I174" s="66"/>
      <c r="J174" s="66"/>
      <c r="K174" s="66"/>
      <c r="L174" s="66"/>
      <c r="M174" s="66"/>
      <c r="N174" s="66"/>
      <c r="O174" s="66"/>
      <c r="P174" s="66"/>
      <c r="Q174" s="66"/>
      <c r="R174" s="66"/>
      <c r="S174" s="66">
        <v>9.4</v>
      </c>
      <c r="T174" s="66"/>
      <c r="U174" s="66"/>
      <c r="V174" s="66"/>
      <c r="W174" s="66"/>
      <c r="X174" s="66"/>
      <c r="Y174" s="66"/>
      <c r="Z174" s="66"/>
      <c r="AA174" s="66"/>
      <c r="AB174" s="66"/>
      <c r="AC174" s="7"/>
      <c r="AD174" s="7"/>
      <c r="AE174" s="7" t="s">
        <v>585</v>
      </c>
      <c r="AF174" s="9" t="s">
        <v>565</v>
      </c>
      <c r="AG174" s="30" t="str">
        <f t="shared" si="2"/>
        <v>Non-blank</v>
      </c>
    </row>
    <row r="175" spans="1:33" s="28" customFormat="1" ht="30" x14ac:dyDescent="0.3">
      <c r="A175" s="93"/>
      <c r="B175" s="7" t="s">
        <v>425</v>
      </c>
      <c r="C175" s="7" t="s">
        <v>426</v>
      </c>
      <c r="D175" s="7" t="s">
        <v>702</v>
      </c>
      <c r="E175" s="7" t="s">
        <v>178</v>
      </c>
      <c r="F175" s="66"/>
      <c r="G175" s="66"/>
      <c r="H175" s="66"/>
      <c r="I175" s="66"/>
      <c r="J175" s="66"/>
      <c r="K175" s="66"/>
      <c r="L175" s="66"/>
      <c r="M175" s="66"/>
      <c r="N175" s="66"/>
      <c r="O175" s="66"/>
      <c r="P175" s="66"/>
      <c r="Q175" s="66"/>
      <c r="R175" s="66"/>
      <c r="S175" s="66">
        <v>203.23071922730003</v>
      </c>
      <c r="T175" s="66"/>
      <c r="U175" s="66"/>
      <c r="V175" s="66"/>
      <c r="W175" s="66"/>
      <c r="X175" s="66"/>
      <c r="Y175" s="66"/>
      <c r="Z175" s="66"/>
      <c r="AA175" s="66"/>
      <c r="AB175" s="66"/>
      <c r="AC175" s="7"/>
      <c r="AD175" s="7"/>
      <c r="AE175" s="7" t="s">
        <v>586</v>
      </c>
      <c r="AF175" s="9"/>
      <c r="AG175" s="30" t="str">
        <f t="shared" si="2"/>
        <v>Non-blank</v>
      </c>
    </row>
    <row r="176" spans="1:33" s="28" customFormat="1" ht="45" x14ac:dyDescent="0.3">
      <c r="A176" s="93"/>
      <c r="B176" s="7" t="s">
        <v>428</v>
      </c>
      <c r="C176" s="7" t="s">
        <v>429</v>
      </c>
      <c r="D176" s="7" t="s">
        <v>703</v>
      </c>
      <c r="E176" s="7" t="s">
        <v>109</v>
      </c>
      <c r="F176" s="66"/>
      <c r="G176" s="66"/>
      <c r="H176" s="66"/>
      <c r="I176" s="66"/>
      <c r="J176" s="66"/>
      <c r="K176" s="66"/>
      <c r="L176" s="66"/>
      <c r="M176" s="66"/>
      <c r="N176" s="66"/>
      <c r="O176" s="66">
        <v>2789</v>
      </c>
      <c r="P176" s="66">
        <v>2843</v>
      </c>
      <c r="Q176" s="66">
        <v>3133</v>
      </c>
      <c r="R176" s="66">
        <v>3937</v>
      </c>
      <c r="S176" s="66">
        <v>4437</v>
      </c>
      <c r="T176" s="66"/>
      <c r="U176" s="66"/>
      <c r="V176" s="66"/>
      <c r="W176" s="66"/>
      <c r="X176" s="66"/>
      <c r="Y176" s="66"/>
      <c r="Z176" s="66"/>
      <c r="AA176" s="66"/>
      <c r="AB176" s="66"/>
      <c r="AC176" s="7"/>
      <c r="AD176" s="7" t="s">
        <v>1240</v>
      </c>
      <c r="AE176" s="7" t="s">
        <v>1269</v>
      </c>
      <c r="AF176" s="10" t="s">
        <v>1242</v>
      </c>
      <c r="AG176" s="30" t="str">
        <f t="shared" si="2"/>
        <v>Non-blank</v>
      </c>
    </row>
    <row r="177" spans="1:33" s="28" customFormat="1" ht="16.8" x14ac:dyDescent="0.3">
      <c r="A177" s="93"/>
      <c r="B177" s="7" t="s">
        <v>428</v>
      </c>
      <c r="C177" s="7" t="s">
        <v>429</v>
      </c>
      <c r="D177" s="7" t="s">
        <v>703</v>
      </c>
      <c r="E177" s="7" t="s">
        <v>109</v>
      </c>
      <c r="F177" s="66"/>
      <c r="G177" s="66">
        <v>2930</v>
      </c>
      <c r="H177" s="66">
        <v>2369</v>
      </c>
      <c r="I177" s="66">
        <v>2780</v>
      </c>
      <c r="J177" s="66">
        <v>2298</v>
      </c>
      <c r="K177" s="66">
        <v>2131</v>
      </c>
      <c r="L177" s="66">
        <v>2228</v>
      </c>
      <c r="M177" s="66">
        <v>2323</v>
      </c>
      <c r="N177" s="66"/>
      <c r="O177" s="66"/>
      <c r="P177" s="66"/>
      <c r="Q177" s="66"/>
      <c r="R177" s="66"/>
      <c r="S177" s="66"/>
      <c r="T177" s="66"/>
      <c r="U177" s="66"/>
      <c r="V177" s="66"/>
      <c r="W177" s="66"/>
      <c r="X177" s="66"/>
      <c r="Y177" s="66"/>
      <c r="Z177" s="66"/>
      <c r="AA177" s="66"/>
      <c r="AB177" s="66"/>
      <c r="AC177" s="7"/>
      <c r="AD177" s="7" t="s">
        <v>598</v>
      </c>
      <c r="AE177" s="7"/>
      <c r="AF177" s="10" t="s">
        <v>1236</v>
      </c>
      <c r="AG177" s="30" t="str">
        <f t="shared" si="2"/>
        <v>Non-blank</v>
      </c>
    </row>
    <row r="178" spans="1:33" s="28" customFormat="1" ht="16.8" hidden="1" x14ac:dyDescent="0.3">
      <c r="A178" s="93"/>
      <c r="B178" s="7" t="s">
        <v>431</v>
      </c>
      <c r="C178" s="7" t="s">
        <v>432</v>
      </c>
      <c r="D178" s="7" t="s">
        <v>703</v>
      </c>
      <c r="E178" s="7" t="s">
        <v>109</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10"/>
      <c r="AG178" s="30" t="str">
        <f t="shared" si="2"/>
        <v>X</v>
      </c>
    </row>
    <row r="179" spans="1:33" s="28" customFormat="1" ht="30" hidden="1" x14ac:dyDescent="0.3">
      <c r="A179" s="93"/>
      <c r="B179" s="7" t="s">
        <v>434</v>
      </c>
      <c r="C179" s="7" t="s">
        <v>435</v>
      </c>
      <c r="D179" s="7" t="s">
        <v>703</v>
      </c>
      <c r="E179" s="7" t="s">
        <v>109</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10"/>
      <c r="AG179" s="30" t="str">
        <f t="shared" si="2"/>
        <v>X</v>
      </c>
    </row>
    <row r="180" spans="1:33" s="28" customFormat="1" ht="30" hidden="1" x14ac:dyDescent="0.3">
      <c r="A180" s="93"/>
      <c r="B180" s="7" t="s">
        <v>439</v>
      </c>
      <c r="C180" s="7" t="s">
        <v>437</v>
      </c>
      <c r="D180" s="7" t="s">
        <v>703</v>
      </c>
      <c r="E180" s="7" t="s">
        <v>109</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30" hidden="1" x14ac:dyDescent="0.3">
      <c r="A181" s="93"/>
      <c r="B181" s="7" t="s">
        <v>441</v>
      </c>
      <c r="C181" s="7" t="s">
        <v>440</v>
      </c>
      <c r="D181" s="7" t="s">
        <v>703</v>
      </c>
      <c r="E181" s="7" t="s">
        <v>109</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x14ac:dyDescent="0.3">
      <c r="A182" s="93" t="s">
        <v>442</v>
      </c>
      <c r="B182" s="7" t="s">
        <v>443</v>
      </c>
      <c r="C182" s="7" t="s">
        <v>444</v>
      </c>
      <c r="D182" s="7" t="s">
        <v>702</v>
      </c>
      <c r="E182" s="7" t="s">
        <v>445</v>
      </c>
      <c r="F182" s="66"/>
      <c r="G182" s="66"/>
      <c r="H182" s="66"/>
      <c r="I182" s="66"/>
      <c r="J182" s="66"/>
      <c r="K182" s="66"/>
      <c r="L182" s="66"/>
      <c r="M182" s="66"/>
      <c r="N182" s="66"/>
      <c r="O182" s="66"/>
      <c r="P182" s="66"/>
      <c r="Q182" s="66"/>
      <c r="R182" s="66"/>
      <c r="S182" s="66"/>
      <c r="T182" s="66"/>
      <c r="U182" s="66"/>
      <c r="V182" s="66"/>
      <c r="W182" s="66"/>
      <c r="X182" s="66"/>
      <c r="Y182" s="66">
        <v>85.8</v>
      </c>
      <c r="Z182" s="66"/>
      <c r="AA182" s="66"/>
      <c r="AB182" s="66"/>
      <c r="AC182" s="7"/>
      <c r="AD182" s="7"/>
      <c r="AE182" s="7" t="s">
        <v>785</v>
      </c>
      <c r="AF182" s="9" t="s">
        <v>786</v>
      </c>
      <c r="AG182" s="30" t="str">
        <f t="shared" si="2"/>
        <v>Non-blank</v>
      </c>
    </row>
    <row r="183" spans="1:33" s="28" customFormat="1" ht="30" x14ac:dyDescent="0.3">
      <c r="A183" s="93"/>
      <c r="B183" s="7" t="s">
        <v>443</v>
      </c>
      <c r="C183" s="7" t="s">
        <v>444</v>
      </c>
      <c r="D183" s="7" t="s">
        <v>702</v>
      </c>
      <c r="E183" s="7" t="s">
        <v>445</v>
      </c>
      <c r="F183" s="66"/>
      <c r="G183" s="66"/>
      <c r="H183" s="66"/>
      <c r="I183" s="66"/>
      <c r="J183" s="66"/>
      <c r="K183" s="66"/>
      <c r="L183" s="66"/>
      <c r="M183" s="66"/>
      <c r="N183" s="66"/>
      <c r="O183" s="66"/>
      <c r="P183" s="66"/>
      <c r="Q183" s="66"/>
      <c r="R183" s="66"/>
      <c r="S183" s="66"/>
      <c r="T183" s="66"/>
      <c r="U183" s="66"/>
      <c r="V183" s="66"/>
      <c r="W183" s="66">
        <v>76.7</v>
      </c>
      <c r="X183" s="66">
        <v>85.4</v>
      </c>
      <c r="Y183" s="66">
        <v>59.8</v>
      </c>
      <c r="Z183" s="66">
        <v>46.6</v>
      </c>
      <c r="AA183" s="66">
        <v>59</v>
      </c>
      <c r="AB183" s="66"/>
      <c r="AC183" s="7"/>
      <c r="AD183" s="7"/>
      <c r="AE183" s="7" t="s">
        <v>616</v>
      </c>
      <c r="AF183" s="9" t="s">
        <v>617</v>
      </c>
      <c r="AG183" s="30" t="str">
        <f t="shared" si="2"/>
        <v>Non-blank</v>
      </c>
    </row>
    <row r="184" spans="1:33" s="28" customFormat="1" ht="30" x14ac:dyDescent="0.3">
      <c r="A184" s="93"/>
      <c r="B184" s="7" t="s">
        <v>443</v>
      </c>
      <c r="C184" s="7" t="s">
        <v>444</v>
      </c>
      <c r="D184" s="7" t="s">
        <v>702</v>
      </c>
      <c r="E184" s="7" t="s">
        <v>445</v>
      </c>
      <c r="F184" s="66">
        <v>64.42</v>
      </c>
      <c r="G184" s="66">
        <v>60.47</v>
      </c>
      <c r="H184" s="66">
        <v>68.16</v>
      </c>
      <c r="I184" s="66">
        <v>63.83</v>
      </c>
      <c r="J184" s="66">
        <v>63.66</v>
      </c>
      <c r="K184" s="66">
        <v>64.73</v>
      </c>
      <c r="L184" s="66">
        <v>69.84</v>
      </c>
      <c r="M184" s="66">
        <v>73.09</v>
      </c>
      <c r="N184" s="66">
        <v>76.41</v>
      </c>
      <c r="O184" s="66">
        <v>94.82</v>
      </c>
      <c r="P184" s="66">
        <v>79.650000000000006</v>
      </c>
      <c r="Q184" s="66">
        <v>95</v>
      </c>
      <c r="R184" s="66">
        <v>111.82</v>
      </c>
      <c r="S184" s="66">
        <v>96.69</v>
      </c>
      <c r="T184" s="66">
        <v>103.81</v>
      </c>
      <c r="U184" s="66">
        <v>94.96</v>
      </c>
      <c r="V184" s="66">
        <v>106.58</v>
      </c>
      <c r="W184" s="66">
        <v>93.79</v>
      </c>
      <c r="X184" s="66">
        <v>103.76</v>
      </c>
      <c r="Y184" s="66">
        <v>83.95</v>
      </c>
      <c r="Z184" s="66"/>
      <c r="AA184" s="66"/>
      <c r="AB184" s="66"/>
      <c r="AC184" s="7"/>
      <c r="AD184" s="7"/>
      <c r="AE184" s="7" t="s">
        <v>588</v>
      </c>
      <c r="AF184" s="9" t="s">
        <v>589</v>
      </c>
      <c r="AG184" s="30" t="str">
        <f t="shared" si="2"/>
        <v>Non-blank</v>
      </c>
    </row>
    <row r="185" spans="1:33" s="28" customFormat="1" ht="30" x14ac:dyDescent="0.3">
      <c r="A185" s="93"/>
      <c r="B185" s="7" t="s">
        <v>447</v>
      </c>
      <c r="C185" s="7" t="s">
        <v>448</v>
      </c>
      <c r="D185" s="7" t="s">
        <v>702</v>
      </c>
      <c r="E185" s="7" t="s">
        <v>449</v>
      </c>
      <c r="F185" s="66">
        <v>773.932880796836</v>
      </c>
      <c r="G185" s="66"/>
      <c r="H185" s="66"/>
      <c r="I185" s="66"/>
      <c r="J185" s="66"/>
      <c r="K185" s="66"/>
      <c r="L185" s="66"/>
      <c r="M185" s="66"/>
      <c r="N185" s="66"/>
      <c r="O185" s="66"/>
      <c r="P185" s="66"/>
      <c r="Q185" s="66"/>
      <c r="R185" s="66"/>
      <c r="S185" s="66"/>
      <c r="T185" s="66"/>
      <c r="U185" s="66">
        <v>1532.3041734163201</v>
      </c>
      <c r="V185" s="66"/>
      <c r="W185" s="66"/>
      <c r="X185" s="66"/>
      <c r="Y185" s="66"/>
      <c r="Z185" s="66"/>
      <c r="AA185" s="66"/>
      <c r="AB185" s="66"/>
      <c r="AC185" s="7"/>
      <c r="AD185" s="7"/>
      <c r="AE185" s="7" t="s">
        <v>560</v>
      </c>
      <c r="AF185" s="9" t="s">
        <v>561</v>
      </c>
      <c r="AG185" s="30" t="str">
        <f t="shared" si="2"/>
        <v>Non-blank</v>
      </c>
    </row>
    <row r="186" spans="1:33" s="28" customFormat="1" ht="45" x14ac:dyDescent="0.3">
      <c r="A186" s="93"/>
      <c r="B186" s="7" t="s">
        <v>451</v>
      </c>
      <c r="C186" s="7" t="s">
        <v>452</v>
      </c>
      <c r="D186" s="7" t="s">
        <v>702</v>
      </c>
      <c r="E186" s="7" t="s">
        <v>453</v>
      </c>
      <c r="F186" s="66">
        <v>39.931443593501882</v>
      </c>
      <c r="G186" s="66"/>
      <c r="H186" s="66"/>
      <c r="I186" s="66"/>
      <c r="J186" s="66"/>
      <c r="K186" s="66"/>
      <c r="L186" s="66"/>
      <c r="M186" s="66"/>
      <c r="N186" s="66"/>
      <c r="O186" s="66"/>
      <c r="P186" s="66"/>
      <c r="Q186" s="66"/>
      <c r="R186" s="66"/>
      <c r="S186" s="66"/>
      <c r="T186" s="66"/>
      <c r="U186" s="66">
        <v>70.873435299925674</v>
      </c>
      <c r="V186" s="66"/>
      <c r="W186" s="66"/>
      <c r="X186" s="66"/>
      <c r="Y186" s="66"/>
      <c r="Z186" s="66"/>
      <c r="AA186" s="66"/>
      <c r="AB186" s="66"/>
      <c r="AC186" s="7"/>
      <c r="AD186" s="7"/>
      <c r="AE186" s="7" t="s">
        <v>568</v>
      </c>
      <c r="AF186" s="9"/>
      <c r="AG186" s="30" t="str">
        <f t="shared" si="2"/>
        <v>Non-blank</v>
      </c>
    </row>
    <row r="187" spans="1:33" s="28" customFormat="1" ht="30" x14ac:dyDescent="0.3">
      <c r="A187" s="93"/>
      <c r="B187" s="7" t="s">
        <v>455</v>
      </c>
      <c r="C187" s="7" t="s">
        <v>456</v>
      </c>
      <c r="D187" s="7" t="s">
        <v>702</v>
      </c>
      <c r="E187" s="7" t="s">
        <v>32</v>
      </c>
      <c r="F187" s="66"/>
      <c r="G187" s="66"/>
      <c r="H187" s="66"/>
      <c r="I187" s="66"/>
      <c r="J187" s="66"/>
      <c r="K187" s="66"/>
      <c r="L187" s="66"/>
      <c r="M187" s="66"/>
      <c r="N187" s="66"/>
      <c r="O187" s="66"/>
      <c r="P187" s="66"/>
      <c r="Q187" s="66"/>
      <c r="R187" s="66"/>
      <c r="S187" s="66"/>
      <c r="T187" s="66"/>
      <c r="U187" s="66">
        <v>55</v>
      </c>
      <c r="V187" s="66"/>
      <c r="W187" s="66"/>
      <c r="X187" s="66"/>
      <c r="Y187" s="66"/>
      <c r="Z187" s="66"/>
      <c r="AA187" s="66"/>
      <c r="AB187" s="66"/>
      <c r="AC187" s="7"/>
      <c r="AD187" s="7"/>
      <c r="AE187" s="7" t="s">
        <v>710</v>
      </c>
      <c r="AF187" s="9" t="s">
        <v>711</v>
      </c>
      <c r="AG187" s="30" t="str">
        <f t="shared" si="2"/>
        <v>Non-blank</v>
      </c>
    </row>
    <row r="188" spans="1:33" s="28" customFormat="1" x14ac:dyDescent="0.3">
      <c r="A188" s="93"/>
      <c r="B188" s="7" t="s">
        <v>458</v>
      </c>
      <c r="C188" s="7" t="s">
        <v>459</v>
      </c>
      <c r="D188" s="7" t="s">
        <v>702</v>
      </c>
      <c r="E188" s="7" t="s">
        <v>32</v>
      </c>
      <c r="F188" s="66"/>
      <c r="G188" s="66"/>
      <c r="H188" s="66"/>
      <c r="I188" s="66"/>
      <c r="J188" s="66"/>
      <c r="K188" s="66"/>
      <c r="L188" s="66"/>
      <c r="M188" s="66"/>
      <c r="N188" s="66"/>
      <c r="O188" s="66"/>
      <c r="P188" s="66"/>
      <c r="Q188" s="66"/>
      <c r="R188" s="66"/>
      <c r="S188" s="66"/>
      <c r="T188" s="66"/>
      <c r="U188" s="66"/>
      <c r="V188" s="66"/>
      <c r="W188" s="66"/>
      <c r="X188" s="66"/>
      <c r="Y188" s="66"/>
      <c r="Z188" s="66"/>
      <c r="AA188" s="66">
        <v>3.4</v>
      </c>
      <c r="AB188" s="66"/>
      <c r="AC188" s="7"/>
      <c r="AD188" s="7"/>
      <c r="AE188" s="7" t="s">
        <v>785</v>
      </c>
      <c r="AF188" s="9" t="s">
        <v>786</v>
      </c>
      <c r="AG188" s="30" t="str">
        <f t="shared" si="2"/>
        <v>Non-blank</v>
      </c>
    </row>
    <row r="189" spans="1:33" s="28" customFormat="1" ht="30" x14ac:dyDescent="0.3">
      <c r="A189" s="93"/>
      <c r="B189" s="7" t="s">
        <v>461</v>
      </c>
      <c r="C189" s="7" t="s">
        <v>462</v>
      </c>
      <c r="D189" s="7" t="s">
        <v>702</v>
      </c>
      <c r="E189" s="7" t="s">
        <v>32</v>
      </c>
      <c r="F189" s="66"/>
      <c r="G189" s="66"/>
      <c r="H189" s="66"/>
      <c r="I189" s="66"/>
      <c r="J189" s="66"/>
      <c r="K189" s="66"/>
      <c r="L189" s="66"/>
      <c r="M189" s="66"/>
      <c r="N189" s="66"/>
      <c r="O189" s="66"/>
      <c r="P189" s="66"/>
      <c r="Q189" s="66"/>
      <c r="R189" s="66"/>
      <c r="S189" s="66"/>
      <c r="T189" s="66"/>
      <c r="U189" s="66"/>
      <c r="V189" s="66"/>
      <c r="W189" s="66"/>
      <c r="X189" s="66"/>
      <c r="Y189" s="66"/>
      <c r="Z189" s="66"/>
      <c r="AA189" s="66">
        <v>0.6</v>
      </c>
      <c r="AB189" s="66"/>
      <c r="AC189" s="7"/>
      <c r="AD189" s="7"/>
      <c r="AE189" s="7" t="s">
        <v>785</v>
      </c>
      <c r="AF189" s="9" t="s">
        <v>786</v>
      </c>
      <c r="AG189" s="30" t="str">
        <f t="shared" si="2"/>
        <v>Non-blank</v>
      </c>
    </row>
    <row r="190" spans="1:33" s="28" customFormat="1" ht="30" x14ac:dyDescent="0.3">
      <c r="A190" s="93"/>
      <c r="B190" s="7" t="s">
        <v>464</v>
      </c>
      <c r="C190" s="7" t="s">
        <v>465</v>
      </c>
      <c r="D190" s="7" t="s">
        <v>702</v>
      </c>
      <c r="E190" s="7" t="s">
        <v>445</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v>6.7052015520147196E-2</v>
      </c>
      <c r="AC190" s="7"/>
      <c r="AD190" s="7"/>
      <c r="AE190" s="7" t="s">
        <v>618</v>
      </c>
      <c r="AF190" s="9" t="s">
        <v>619</v>
      </c>
      <c r="AG190" s="30" t="str">
        <f t="shared" si="2"/>
        <v>Non-blank</v>
      </c>
    </row>
    <row r="191" spans="1:33" s="28" customFormat="1" ht="30" x14ac:dyDescent="0.3">
      <c r="A191" s="93"/>
      <c r="B191" s="7" t="s">
        <v>467</v>
      </c>
      <c r="C191" s="7" t="s">
        <v>468</v>
      </c>
      <c r="D191" s="7" t="s">
        <v>702</v>
      </c>
      <c r="E191" s="7" t="s">
        <v>445</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v>1.36920616869067E-2</v>
      </c>
      <c r="AC191" s="7"/>
      <c r="AD191" s="7"/>
      <c r="AE191" s="7" t="s">
        <v>618</v>
      </c>
      <c r="AF191" s="9" t="s">
        <v>619</v>
      </c>
      <c r="AG191" s="30" t="str">
        <f t="shared" si="2"/>
        <v>Non-blank</v>
      </c>
    </row>
    <row r="192" spans="1:33" s="28" customFormat="1" ht="30" x14ac:dyDescent="0.3">
      <c r="A192" s="93"/>
      <c r="B192" s="7" t="s">
        <v>470</v>
      </c>
      <c r="C192" s="7" t="s">
        <v>471</v>
      </c>
      <c r="D192" s="7" t="s">
        <v>702</v>
      </c>
      <c r="E192" s="7" t="s">
        <v>445</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v>0.58467329029909398</v>
      </c>
      <c r="AC192" s="7"/>
      <c r="AD192" s="7"/>
      <c r="AE192" s="7" t="s">
        <v>618</v>
      </c>
      <c r="AF192" s="9" t="s">
        <v>619</v>
      </c>
      <c r="AG192" s="30" t="str">
        <f t="shared" si="2"/>
        <v>Non-blank</v>
      </c>
    </row>
    <row r="193" spans="1:33" s="28" customFormat="1" ht="30" x14ac:dyDescent="0.3">
      <c r="A193" s="93"/>
      <c r="B193" s="7" t="s">
        <v>473</v>
      </c>
      <c r="C193" s="7" t="s">
        <v>474</v>
      </c>
      <c r="D193" s="7" t="s">
        <v>702</v>
      </c>
      <c r="E193" s="7" t="s">
        <v>445</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v>5.4849092484324E-2</v>
      </c>
      <c r="AC193" s="7"/>
      <c r="AD193" s="7"/>
      <c r="AE193" s="7" t="s">
        <v>618</v>
      </c>
      <c r="AF193" s="9" t="s">
        <v>619</v>
      </c>
      <c r="AG193" s="30" t="str">
        <f t="shared" si="2"/>
        <v>Non-blank</v>
      </c>
    </row>
    <row r="194" spans="1:33" s="28" customFormat="1" ht="30" x14ac:dyDescent="0.3">
      <c r="A194" s="93"/>
      <c r="B194" s="7" t="s">
        <v>476</v>
      </c>
      <c r="C194" s="7" t="s">
        <v>477</v>
      </c>
      <c r="D194" s="7" t="s">
        <v>702</v>
      </c>
      <c r="E194" s="7" t="s">
        <v>445</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v>9.5511013748529995E-4</v>
      </c>
      <c r="AC194" s="7"/>
      <c r="AD194" s="7"/>
      <c r="AE194" s="7" t="s">
        <v>618</v>
      </c>
      <c r="AF194" s="9" t="s">
        <v>619</v>
      </c>
      <c r="AG194" s="30" t="str">
        <f t="shared" si="2"/>
        <v>Non-blank</v>
      </c>
    </row>
    <row r="195" spans="1:33" s="28" customFormat="1" ht="30" x14ac:dyDescent="0.3">
      <c r="A195" s="93"/>
      <c r="B195" s="7" t="s">
        <v>479</v>
      </c>
      <c r="C195" s="7" t="s">
        <v>480</v>
      </c>
      <c r="D195" s="7" t="s">
        <v>702</v>
      </c>
      <c r="E195" s="7" t="s">
        <v>445</v>
      </c>
      <c r="F195" s="66">
        <v>12.09</v>
      </c>
      <c r="G195" s="66">
        <v>11.82</v>
      </c>
      <c r="H195" s="66">
        <v>11.54</v>
      </c>
      <c r="I195" s="66">
        <v>11.27</v>
      </c>
      <c r="J195" s="66">
        <v>10.99</v>
      </c>
      <c r="K195" s="66">
        <v>10.71</v>
      </c>
      <c r="L195" s="66">
        <v>11.38</v>
      </c>
      <c r="M195" s="66">
        <v>12.05</v>
      </c>
      <c r="N195" s="66">
        <v>12.72</v>
      </c>
      <c r="O195" s="66">
        <v>13.39</v>
      </c>
      <c r="P195" s="66">
        <v>14.06</v>
      </c>
      <c r="Q195" s="66">
        <v>14.79</v>
      </c>
      <c r="R195" s="66">
        <v>13.76</v>
      </c>
      <c r="S195" s="66">
        <v>13.33</v>
      </c>
      <c r="T195" s="66">
        <v>12.76</v>
      </c>
      <c r="U195" s="66">
        <v>12.59</v>
      </c>
      <c r="V195" s="66">
        <v>11.64</v>
      </c>
      <c r="W195" s="66">
        <v>12.05</v>
      </c>
      <c r="X195" s="66">
        <v>11.4</v>
      </c>
      <c r="Y195" s="66">
        <v>10.74</v>
      </c>
      <c r="Z195" s="66"/>
      <c r="AA195" s="66"/>
      <c r="AB195" s="66"/>
      <c r="AC195" s="7"/>
      <c r="AD195" s="7"/>
      <c r="AE195" s="7" t="s">
        <v>588</v>
      </c>
      <c r="AF195" s="9" t="s">
        <v>589</v>
      </c>
      <c r="AG195" s="30" t="str">
        <f t="shared" si="2"/>
        <v>Non-blank</v>
      </c>
    </row>
    <row r="196" spans="1:33" s="28" customFormat="1" ht="30" hidden="1" x14ac:dyDescent="0.3">
      <c r="A196" s="93"/>
      <c r="B196" s="7" t="s">
        <v>482</v>
      </c>
      <c r="C196" s="7" t="s">
        <v>483</v>
      </c>
      <c r="D196" s="7" t="s">
        <v>703</v>
      </c>
      <c r="E196" s="7" t="s">
        <v>445</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hidden="1" x14ac:dyDescent="0.3">
      <c r="A197" s="93"/>
      <c r="B197" s="7" t="s">
        <v>485</v>
      </c>
      <c r="C197" s="7" t="s">
        <v>486</v>
      </c>
      <c r="D197" s="7" t="s">
        <v>703</v>
      </c>
      <c r="E197" s="7" t="s">
        <v>445</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17" si="3">IF(COUNTA(F197:AB197)=0,"X","Non-blank")</f>
        <v>X</v>
      </c>
    </row>
    <row r="198" spans="1:33" s="28" customFormat="1" ht="30" hidden="1" x14ac:dyDescent="0.3">
      <c r="A198" s="93"/>
      <c r="B198" s="7" t="s">
        <v>488</v>
      </c>
      <c r="C198" s="7" t="s">
        <v>489</v>
      </c>
      <c r="D198" s="7" t="s">
        <v>703</v>
      </c>
      <c r="E198" s="7" t="s">
        <v>445</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3"/>
        <v>X</v>
      </c>
    </row>
    <row r="199" spans="1:33" s="28" customFormat="1" x14ac:dyDescent="0.3">
      <c r="A199" s="93" t="s">
        <v>491</v>
      </c>
      <c r="B199" s="7" t="s">
        <v>492</v>
      </c>
      <c r="C199" s="7" t="s">
        <v>493</v>
      </c>
      <c r="D199" s="7" t="s">
        <v>702</v>
      </c>
      <c r="E199" s="7" t="s">
        <v>494</v>
      </c>
      <c r="F199" s="66">
        <v>870.30377624902701</v>
      </c>
      <c r="G199" s="66"/>
      <c r="H199" s="66"/>
      <c r="I199" s="66"/>
      <c r="J199" s="66"/>
      <c r="K199" s="66"/>
      <c r="L199" s="66"/>
      <c r="M199" s="66"/>
      <c r="N199" s="66"/>
      <c r="O199" s="66"/>
      <c r="P199" s="66"/>
      <c r="Q199" s="66"/>
      <c r="R199" s="66"/>
      <c r="S199" s="66"/>
      <c r="T199" s="66"/>
      <c r="U199" s="66">
        <v>2286.8783762251501</v>
      </c>
      <c r="V199" s="66"/>
      <c r="W199" s="66"/>
      <c r="X199" s="66"/>
      <c r="Y199" s="66"/>
      <c r="Z199" s="66"/>
      <c r="AA199" s="66"/>
      <c r="AB199" s="66"/>
      <c r="AC199" s="7"/>
      <c r="AD199" s="7"/>
      <c r="AE199" s="7" t="s">
        <v>560</v>
      </c>
      <c r="AF199" s="9" t="s">
        <v>561</v>
      </c>
      <c r="AG199" s="30" t="str">
        <f t="shared" si="3"/>
        <v>Non-blank</v>
      </c>
    </row>
    <row r="200" spans="1:33" s="28" customFormat="1" ht="30" x14ac:dyDescent="0.3">
      <c r="A200" s="93"/>
      <c r="B200" s="7" t="s">
        <v>496</v>
      </c>
      <c r="C200" s="7" t="s">
        <v>497</v>
      </c>
      <c r="D200" s="7" t="s">
        <v>702</v>
      </c>
      <c r="E200" s="7" t="s">
        <v>498</v>
      </c>
      <c r="F200" s="66">
        <v>44.903746840060322</v>
      </c>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t="s">
        <v>568</v>
      </c>
      <c r="AF200" s="9"/>
      <c r="AG200" s="30" t="str">
        <f t="shared" si="3"/>
        <v>Non-blank</v>
      </c>
    </row>
    <row r="201" spans="1:33" s="28" customFormat="1" ht="30" x14ac:dyDescent="0.3">
      <c r="A201" s="93"/>
      <c r="B201" s="7" t="s">
        <v>500</v>
      </c>
      <c r="C201" s="7" t="s">
        <v>501</v>
      </c>
      <c r="D201" s="7" t="s">
        <v>702</v>
      </c>
      <c r="E201" s="7" t="s">
        <v>502</v>
      </c>
      <c r="F201" s="66"/>
      <c r="G201" s="66"/>
      <c r="H201" s="66"/>
      <c r="I201" s="66"/>
      <c r="J201" s="66"/>
      <c r="K201" s="66"/>
      <c r="L201" s="66"/>
      <c r="M201" s="66">
        <v>3070.0493248795201</v>
      </c>
      <c r="N201" s="66"/>
      <c r="O201" s="66"/>
      <c r="P201" s="66"/>
      <c r="Q201" s="66"/>
      <c r="R201" s="66"/>
      <c r="S201" s="66"/>
      <c r="T201" s="66"/>
      <c r="U201" s="66"/>
      <c r="V201" s="66"/>
      <c r="W201" s="66"/>
      <c r="X201" s="66"/>
      <c r="Y201" s="66"/>
      <c r="Z201" s="66"/>
      <c r="AA201" s="66"/>
      <c r="AB201" s="66"/>
      <c r="AC201" s="7"/>
      <c r="AD201" s="7"/>
      <c r="AE201" s="7" t="s">
        <v>607</v>
      </c>
      <c r="AF201" s="9" t="s">
        <v>608</v>
      </c>
      <c r="AG201" s="30" t="str">
        <f t="shared" si="3"/>
        <v>Non-blank</v>
      </c>
    </row>
    <row r="202" spans="1:33" s="28" customFormat="1" ht="30" x14ac:dyDescent="0.3">
      <c r="A202" s="93"/>
      <c r="B202" s="7" t="s">
        <v>504</v>
      </c>
      <c r="C202" s="7" t="s">
        <v>505</v>
      </c>
      <c r="D202" s="7" t="s">
        <v>702</v>
      </c>
      <c r="E202" s="7" t="s">
        <v>16</v>
      </c>
      <c r="F202" s="66"/>
      <c r="G202" s="66"/>
      <c r="H202" s="66"/>
      <c r="I202" s="66"/>
      <c r="J202" s="66"/>
      <c r="K202" s="66"/>
      <c r="L202" s="66"/>
      <c r="M202" s="66"/>
      <c r="N202" s="66"/>
      <c r="O202" s="66"/>
      <c r="P202" s="66"/>
      <c r="Q202" s="66"/>
      <c r="R202" s="66"/>
      <c r="S202" s="66"/>
      <c r="T202" s="66"/>
      <c r="U202" s="66">
        <v>2172</v>
      </c>
      <c r="V202" s="66"/>
      <c r="W202" s="66"/>
      <c r="X202" s="66"/>
      <c r="Y202" s="66"/>
      <c r="Z202" s="66"/>
      <c r="AA202" s="66"/>
      <c r="AB202" s="66"/>
      <c r="AC202" s="7"/>
      <c r="AD202" s="7"/>
      <c r="AE202" s="7" t="s">
        <v>560</v>
      </c>
      <c r="AF202" s="9" t="s">
        <v>561</v>
      </c>
      <c r="AG202" s="30" t="str">
        <f t="shared" si="3"/>
        <v>Non-blank</v>
      </c>
    </row>
    <row r="203" spans="1:33" s="28" customFormat="1" ht="30" x14ac:dyDescent="0.3">
      <c r="A203" s="93"/>
      <c r="B203" s="7" t="s">
        <v>507</v>
      </c>
      <c r="C203" s="7" t="s">
        <v>508</v>
      </c>
      <c r="D203" s="7" t="s">
        <v>702</v>
      </c>
      <c r="E203" s="7" t="s">
        <v>178</v>
      </c>
      <c r="F203" s="66">
        <v>15155445.5869</v>
      </c>
      <c r="G203" s="66"/>
      <c r="H203" s="66"/>
      <c r="I203" s="66"/>
      <c r="J203" s="66"/>
      <c r="K203" s="66"/>
      <c r="L203" s="66"/>
      <c r="M203" s="66"/>
      <c r="N203" s="66"/>
      <c r="O203" s="66"/>
      <c r="P203" s="66"/>
      <c r="Q203" s="66"/>
      <c r="R203" s="66"/>
      <c r="S203" s="66"/>
      <c r="T203" s="66"/>
      <c r="U203" s="66">
        <v>17163711.576099999</v>
      </c>
      <c r="V203" s="66"/>
      <c r="W203" s="66"/>
      <c r="X203" s="66"/>
      <c r="Y203" s="66"/>
      <c r="Z203" s="66"/>
      <c r="AA203" s="66"/>
      <c r="AB203" s="66"/>
      <c r="AC203" s="7"/>
      <c r="AD203" s="7"/>
      <c r="AE203" s="7" t="s">
        <v>560</v>
      </c>
      <c r="AF203" s="9" t="s">
        <v>561</v>
      </c>
      <c r="AG203" s="30" t="str">
        <f t="shared" si="3"/>
        <v>Non-blank</v>
      </c>
    </row>
    <row r="204" spans="1:33" s="28" customFormat="1" ht="30" x14ac:dyDescent="0.3">
      <c r="A204" s="93"/>
      <c r="B204" s="7" t="s">
        <v>510</v>
      </c>
      <c r="C204" s="7" t="s">
        <v>511</v>
      </c>
      <c r="D204" s="7" t="s">
        <v>702</v>
      </c>
      <c r="E204" s="7" t="s">
        <v>32</v>
      </c>
      <c r="F204" s="66">
        <v>78.195258995146503</v>
      </c>
      <c r="G204" s="66"/>
      <c r="H204" s="66"/>
      <c r="I204" s="66"/>
      <c r="J204" s="66"/>
      <c r="K204" s="66"/>
      <c r="L204" s="66"/>
      <c r="M204" s="66"/>
      <c r="N204" s="66"/>
      <c r="O204" s="66"/>
      <c r="P204" s="66"/>
      <c r="Q204" s="66"/>
      <c r="R204" s="66"/>
      <c r="S204" s="66"/>
      <c r="T204" s="66"/>
      <c r="U204" s="66">
        <v>79.387057935317898</v>
      </c>
      <c r="V204" s="66"/>
      <c r="W204" s="66"/>
      <c r="X204" s="66"/>
      <c r="Y204" s="66"/>
      <c r="Z204" s="66"/>
      <c r="AA204" s="66"/>
      <c r="AB204" s="66"/>
      <c r="AC204" s="7"/>
      <c r="AD204" s="7"/>
      <c r="AE204" s="7" t="s">
        <v>568</v>
      </c>
      <c r="AF204" s="9"/>
      <c r="AG204" s="30" t="str">
        <f t="shared" si="3"/>
        <v>Non-blank</v>
      </c>
    </row>
    <row r="205" spans="1:33" s="28" customFormat="1" ht="30" x14ac:dyDescent="0.3">
      <c r="A205" s="93"/>
      <c r="B205" s="7" t="s">
        <v>513</v>
      </c>
      <c r="C205" s="7" t="s">
        <v>514</v>
      </c>
      <c r="D205" s="7" t="s">
        <v>702</v>
      </c>
      <c r="E205" s="7" t="s">
        <v>16</v>
      </c>
      <c r="F205" s="66"/>
      <c r="G205" s="66"/>
      <c r="H205" s="66"/>
      <c r="I205" s="66"/>
      <c r="J205" s="66"/>
      <c r="K205" s="66"/>
      <c r="L205" s="66"/>
      <c r="M205" s="66"/>
      <c r="N205" s="66"/>
      <c r="O205" s="66"/>
      <c r="P205" s="66"/>
      <c r="Q205" s="66"/>
      <c r="R205" s="66"/>
      <c r="S205" s="66"/>
      <c r="T205" s="66"/>
      <c r="U205" s="66">
        <v>517</v>
      </c>
      <c r="V205" s="66"/>
      <c r="W205" s="66"/>
      <c r="X205" s="66"/>
      <c r="Y205" s="66"/>
      <c r="Z205" s="66"/>
      <c r="AA205" s="66"/>
      <c r="AB205" s="66"/>
      <c r="AC205" s="7"/>
      <c r="AD205" s="7"/>
      <c r="AE205" s="7" t="s">
        <v>560</v>
      </c>
      <c r="AF205" s="9" t="s">
        <v>561</v>
      </c>
      <c r="AG205" s="30" t="str">
        <f t="shared" si="3"/>
        <v>Non-blank</v>
      </c>
    </row>
    <row r="206" spans="1:33" s="28" customFormat="1" ht="30" x14ac:dyDescent="0.3">
      <c r="A206" s="93"/>
      <c r="B206" s="7" t="s">
        <v>516</v>
      </c>
      <c r="C206" s="7" t="s">
        <v>517</v>
      </c>
      <c r="D206" s="7" t="s">
        <v>702</v>
      </c>
      <c r="E206" s="7" t="s">
        <v>178</v>
      </c>
      <c r="F206" s="66">
        <v>1071167.20049</v>
      </c>
      <c r="G206" s="66"/>
      <c r="H206" s="66"/>
      <c r="I206" s="66"/>
      <c r="J206" s="66"/>
      <c r="K206" s="66"/>
      <c r="L206" s="66"/>
      <c r="M206" s="66"/>
      <c r="N206" s="66"/>
      <c r="O206" s="66"/>
      <c r="P206" s="66"/>
      <c r="Q206" s="66"/>
      <c r="R206" s="66"/>
      <c r="S206" s="66"/>
      <c r="T206" s="66"/>
      <c r="U206" s="66">
        <v>1321094.3544999999</v>
      </c>
      <c r="V206" s="66"/>
      <c r="W206" s="66"/>
      <c r="X206" s="66"/>
      <c r="Y206" s="66"/>
      <c r="Z206" s="66"/>
      <c r="AA206" s="66"/>
      <c r="AB206" s="66"/>
      <c r="AC206" s="7"/>
      <c r="AD206" s="7"/>
      <c r="AE206" s="7" t="s">
        <v>560</v>
      </c>
      <c r="AF206" s="9" t="s">
        <v>561</v>
      </c>
      <c r="AG206" s="30" t="str">
        <f t="shared" si="3"/>
        <v>Non-blank</v>
      </c>
    </row>
    <row r="207" spans="1:33" s="28" customFormat="1" ht="30" x14ac:dyDescent="0.3">
      <c r="A207" s="93"/>
      <c r="B207" s="7" t="s">
        <v>519</v>
      </c>
      <c r="C207" s="7" t="s">
        <v>520</v>
      </c>
      <c r="D207" s="7" t="s">
        <v>702</v>
      </c>
      <c r="E207" s="7" t="s">
        <v>32</v>
      </c>
      <c r="F207" s="66">
        <v>5.5267392957302297</v>
      </c>
      <c r="G207" s="66"/>
      <c r="H207" s="66"/>
      <c r="I207" s="66"/>
      <c r="J207" s="66"/>
      <c r="K207" s="66"/>
      <c r="L207" s="66"/>
      <c r="M207" s="66"/>
      <c r="N207" s="66"/>
      <c r="O207" s="66"/>
      <c r="P207" s="66"/>
      <c r="Q207" s="66"/>
      <c r="R207" s="66"/>
      <c r="S207" s="66"/>
      <c r="T207" s="66"/>
      <c r="U207" s="66">
        <v>6.1104379197767704</v>
      </c>
      <c r="V207" s="66"/>
      <c r="W207" s="66"/>
      <c r="X207" s="66"/>
      <c r="Y207" s="66"/>
      <c r="Z207" s="66"/>
      <c r="AA207" s="66"/>
      <c r="AB207" s="66"/>
      <c r="AC207" s="7"/>
      <c r="AD207" s="7"/>
      <c r="AE207" s="7" t="s">
        <v>568</v>
      </c>
      <c r="AF207" s="9"/>
      <c r="AG207" s="30" t="str">
        <f t="shared" si="3"/>
        <v>Non-blank</v>
      </c>
    </row>
    <row r="208" spans="1:33" s="28" customFormat="1" hidden="1" x14ac:dyDescent="0.3">
      <c r="A208" s="93"/>
      <c r="B208" s="7" t="s">
        <v>522</v>
      </c>
      <c r="C208" s="7" t="s">
        <v>523</v>
      </c>
      <c r="D208" s="7" t="s">
        <v>703</v>
      </c>
      <c r="E208" s="7" t="s">
        <v>524</v>
      </c>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7"/>
      <c r="AD208" s="7"/>
      <c r="AE208" s="7"/>
      <c r="AF208" s="9"/>
      <c r="AG208" s="30" t="str">
        <f t="shared" si="3"/>
        <v>X</v>
      </c>
    </row>
    <row r="209" spans="1:33" s="28" customFormat="1" hidden="1" x14ac:dyDescent="0.3">
      <c r="A209" s="93"/>
      <c r="B209" s="7" t="s">
        <v>526</v>
      </c>
      <c r="C209" s="7" t="s">
        <v>527</v>
      </c>
      <c r="D209" s="7" t="s">
        <v>703</v>
      </c>
      <c r="E209" s="7" t="s">
        <v>524</v>
      </c>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7"/>
      <c r="AD209" s="7"/>
      <c r="AE209" s="7"/>
      <c r="AF209" s="9"/>
      <c r="AG209" s="30" t="str">
        <f t="shared" si="3"/>
        <v>X</v>
      </c>
    </row>
    <row r="210" spans="1:33" s="28" customFormat="1" ht="30" hidden="1" x14ac:dyDescent="0.3">
      <c r="A210" s="93"/>
      <c r="B210" s="7" t="s">
        <v>529</v>
      </c>
      <c r="C210" s="7" t="s">
        <v>530</v>
      </c>
      <c r="D210" s="7" t="s">
        <v>703</v>
      </c>
      <c r="E210" s="7" t="s">
        <v>531</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9"/>
      <c r="AG210" s="30" t="str">
        <f t="shared" si="3"/>
        <v>X</v>
      </c>
    </row>
    <row r="211" spans="1:33" s="28" customFormat="1" ht="30" hidden="1" x14ac:dyDescent="0.3">
      <c r="A211" s="93" t="s">
        <v>533</v>
      </c>
      <c r="B211" s="7" t="s">
        <v>534</v>
      </c>
      <c r="C211" s="7" t="s">
        <v>535</v>
      </c>
      <c r="D211" s="7" t="s">
        <v>702</v>
      </c>
      <c r="E211" s="7" t="s">
        <v>32</v>
      </c>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7"/>
      <c r="AD211" s="7"/>
      <c r="AE211" s="7"/>
      <c r="AF211" s="9"/>
      <c r="AG211" s="30" t="str">
        <f t="shared" si="3"/>
        <v>X</v>
      </c>
    </row>
    <row r="212" spans="1:33" s="28" customFormat="1" ht="30" hidden="1" x14ac:dyDescent="0.3">
      <c r="A212" s="93"/>
      <c r="B212" s="7" t="s">
        <v>537</v>
      </c>
      <c r="C212" s="7" t="s">
        <v>538</v>
      </c>
      <c r="D212" s="7" t="s">
        <v>702</v>
      </c>
      <c r="E212" s="7" t="s">
        <v>32</v>
      </c>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7"/>
      <c r="AD212" s="7"/>
      <c r="AE212" s="7"/>
      <c r="AF212" s="9"/>
      <c r="AG212" s="30" t="str">
        <f t="shared" si="3"/>
        <v>X</v>
      </c>
    </row>
    <row r="213" spans="1:33" s="28" customFormat="1" ht="30" hidden="1" x14ac:dyDescent="0.3">
      <c r="A213" s="93"/>
      <c r="B213" s="7" t="s">
        <v>539</v>
      </c>
      <c r="C213" s="7" t="s">
        <v>540</v>
      </c>
      <c r="D213" s="7" t="s">
        <v>702</v>
      </c>
      <c r="E213" s="7" t="s">
        <v>32</v>
      </c>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7"/>
      <c r="AD213" s="7"/>
      <c r="AE213" s="7"/>
      <c r="AF213" s="9"/>
      <c r="AG213" s="30" t="str">
        <f t="shared" si="3"/>
        <v>X</v>
      </c>
    </row>
    <row r="214" spans="1:33" s="28" customFormat="1" ht="30" hidden="1" x14ac:dyDescent="0.3">
      <c r="A214" s="93"/>
      <c r="B214" s="7" t="s">
        <v>541</v>
      </c>
      <c r="C214" s="7" t="s">
        <v>542</v>
      </c>
      <c r="D214" s="7" t="s">
        <v>702</v>
      </c>
      <c r="E214" s="7" t="s">
        <v>36</v>
      </c>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7"/>
      <c r="AD214" s="7"/>
      <c r="AE214" s="7"/>
      <c r="AF214" s="9"/>
      <c r="AG214" s="30" t="str">
        <f t="shared" si="3"/>
        <v>X</v>
      </c>
    </row>
    <row r="215" spans="1:33" s="28" customFormat="1" ht="105" x14ac:dyDescent="0.3">
      <c r="A215" s="93"/>
      <c r="B215" s="7" t="s">
        <v>543</v>
      </c>
      <c r="C215" s="7" t="s">
        <v>544</v>
      </c>
      <c r="D215" s="7" t="s">
        <v>702</v>
      </c>
      <c r="E215" s="7" t="s">
        <v>545</v>
      </c>
      <c r="F215" s="66"/>
      <c r="G215" s="66"/>
      <c r="H215" s="66"/>
      <c r="I215" s="66"/>
      <c r="J215" s="66"/>
      <c r="K215" s="66"/>
      <c r="L215" s="66"/>
      <c r="M215" s="66"/>
      <c r="N215" s="66"/>
      <c r="O215" s="66"/>
      <c r="P215" s="66"/>
      <c r="Q215" s="66"/>
      <c r="R215" s="66"/>
      <c r="S215" s="66"/>
      <c r="T215" s="66"/>
      <c r="U215" s="66">
        <v>9.0710073073000004</v>
      </c>
      <c r="V215" s="66"/>
      <c r="W215" s="66"/>
      <c r="X215" s="66"/>
      <c r="Y215" s="66"/>
      <c r="Z215" s="66"/>
      <c r="AA215" s="66"/>
      <c r="AB215" s="66"/>
      <c r="AC215" s="7"/>
      <c r="AD215" s="7"/>
      <c r="AE215" s="7" t="s">
        <v>560</v>
      </c>
      <c r="AF215" s="9" t="s">
        <v>561</v>
      </c>
      <c r="AG215" s="30" t="str">
        <f t="shared" si="3"/>
        <v>Non-blank</v>
      </c>
    </row>
    <row r="216" spans="1:33" s="28" customFormat="1" ht="30" hidden="1" x14ac:dyDescent="0.3">
      <c r="A216" s="93"/>
      <c r="B216" s="7" t="s">
        <v>547</v>
      </c>
      <c r="C216" s="7" t="s">
        <v>548</v>
      </c>
      <c r="D216" s="7" t="s">
        <v>702</v>
      </c>
      <c r="E216" s="7" t="s">
        <v>549</v>
      </c>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7"/>
      <c r="AD216" s="7"/>
      <c r="AE216" s="7"/>
      <c r="AF216" s="9"/>
      <c r="AG216" s="30" t="str">
        <f t="shared" si="3"/>
        <v>X</v>
      </c>
    </row>
    <row r="217" spans="1:33" s="28" customFormat="1" ht="30" hidden="1" x14ac:dyDescent="0.3">
      <c r="A217" s="93"/>
      <c r="B217" s="7" t="s">
        <v>551</v>
      </c>
      <c r="C217" s="7" t="s">
        <v>552</v>
      </c>
      <c r="D217" s="7" t="s">
        <v>702</v>
      </c>
      <c r="E217" s="7" t="s">
        <v>36</v>
      </c>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7"/>
      <c r="AD217" s="7"/>
      <c r="AE217" s="7"/>
      <c r="AF217" s="9"/>
      <c r="AG217" s="30" t="str">
        <f t="shared" si="3"/>
        <v>X</v>
      </c>
    </row>
    <row r="218" spans="1:33" s="28" customFormat="1" x14ac:dyDescent="0.3">
      <c r="AF218" s="30"/>
      <c r="AG218" s="30"/>
    </row>
    <row r="219" spans="1:33" x14ac:dyDescent="0.3">
      <c r="B219" s="27">
        <f>COUNTA(B5:B217)</f>
        <v>213</v>
      </c>
      <c r="C219" s="28">
        <f>COUNTA(C5:C217)</f>
        <v>213</v>
      </c>
      <c r="D219" s="27">
        <f>COUNTA(D5:D217)</f>
        <v>213</v>
      </c>
      <c r="E219" s="27">
        <f>COUNTA(E5:E217)</f>
        <v>213</v>
      </c>
      <c r="AB219" s="64">
        <f>COUNTA(F5:AB217)</f>
        <v>391</v>
      </c>
      <c r="AG219" s="80">
        <f>COUNTIF(AG5:AG217,"Non-blank")</f>
        <v>146</v>
      </c>
    </row>
    <row r="221" spans="1:33" x14ac:dyDescent="0.3">
      <c r="D221" s="65" t="s">
        <v>701</v>
      </c>
      <c r="E221" s="1" t="s">
        <v>554</v>
      </c>
    </row>
    <row r="222" spans="1:33" x14ac:dyDescent="0.3">
      <c r="D222" s="65" t="s">
        <v>702</v>
      </c>
      <c r="E222" s="1" t="s">
        <v>555</v>
      </c>
    </row>
    <row r="223" spans="1:33" x14ac:dyDescent="0.3">
      <c r="D223" s="65" t="s">
        <v>703</v>
      </c>
      <c r="E223" s="1" t="s">
        <v>556</v>
      </c>
    </row>
  </sheetData>
  <autoFilter ref="A4:AG217" xr:uid="{E28FAD52-D3A4-432E-8BAA-7FE1CA046FB6}">
    <filterColumn colId="32">
      <filters>
        <filter val="Non-blank"/>
      </filters>
    </filterColumn>
  </autoFilter>
  <mergeCells count="10">
    <mergeCell ref="A83:A168"/>
    <mergeCell ref="A2:B2"/>
    <mergeCell ref="A5:A22"/>
    <mergeCell ref="A23:A40"/>
    <mergeCell ref="A41:A82"/>
    <mergeCell ref="A169:A173"/>
    <mergeCell ref="A174:A181"/>
    <mergeCell ref="A182:A198"/>
    <mergeCell ref="A199:A210"/>
    <mergeCell ref="A211:A217"/>
  </mergeCells>
  <hyperlinks>
    <hyperlink ref="A2:B2" location="TOC!A1" display="&lt;&lt;&lt; Table of Contents" xr:uid="{DACD9B6D-01FC-4408-99D1-569AD18C84DD}"/>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0A0D5-307B-487F-8C24-747A1569838A}">
  <sheetPr codeName="Sheet24" filterMode="1">
    <tabColor rgb="FFFFC000"/>
  </sheetPr>
  <dimension ref="A1:AG255"/>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896</v>
      </c>
      <c r="B1" s="58" t="s">
        <v>897</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18376186.477699999</v>
      </c>
      <c r="G5" s="66"/>
      <c r="H5" s="66"/>
      <c r="I5" s="66"/>
      <c r="J5" s="66"/>
      <c r="K5" s="66"/>
      <c r="L5" s="66"/>
      <c r="M5" s="66"/>
      <c r="N5" s="66"/>
      <c r="O5" s="66"/>
      <c r="P5" s="66"/>
      <c r="Q5" s="66"/>
      <c r="R5" s="66"/>
      <c r="S5" s="66"/>
      <c r="T5" s="66"/>
      <c r="U5" s="66">
        <v>21755882.3649</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16146527</v>
      </c>
      <c r="G6" s="66"/>
      <c r="H6" s="66"/>
      <c r="I6" s="66"/>
      <c r="J6" s="66"/>
      <c r="K6" s="66">
        <v>17257072</v>
      </c>
      <c r="L6" s="66"/>
      <c r="M6" s="66"/>
      <c r="N6" s="66"/>
      <c r="O6" s="66"/>
      <c r="P6" s="66">
        <v>18257413</v>
      </c>
      <c r="Q6" s="66"/>
      <c r="R6" s="66"/>
      <c r="S6" s="66"/>
      <c r="T6" s="66"/>
      <c r="U6" s="66">
        <v>19315737</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22885000</v>
      </c>
      <c r="X7" s="66"/>
      <c r="Y7" s="66"/>
      <c r="Z7" s="66"/>
      <c r="AA7" s="66"/>
      <c r="AB7" s="66"/>
      <c r="AC7" s="7"/>
      <c r="AD7" s="7"/>
      <c r="AE7" s="7" t="s">
        <v>564</v>
      </c>
      <c r="AF7" s="10" t="s">
        <v>565</v>
      </c>
      <c r="AG7" s="30" t="str">
        <f t="shared" si="0"/>
        <v>Non-blank</v>
      </c>
    </row>
    <row r="8" spans="1:33" s="28" customFormat="1" ht="16.8" x14ac:dyDescent="0.3">
      <c r="A8" s="93"/>
      <c r="B8" s="7" t="s">
        <v>10</v>
      </c>
      <c r="C8" s="7" t="s">
        <v>11</v>
      </c>
      <c r="D8" s="7" t="s">
        <v>701</v>
      </c>
      <c r="E8" s="7" t="s">
        <v>109</v>
      </c>
      <c r="F8" s="66"/>
      <c r="G8" s="66"/>
      <c r="H8" s="66"/>
      <c r="I8" s="66"/>
      <c r="J8" s="66"/>
      <c r="K8" s="66"/>
      <c r="L8" s="66"/>
      <c r="M8" s="66"/>
      <c r="N8" s="66"/>
      <c r="O8" s="66"/>
      <c r="P8" s="66"/>
      <c r="Q8" s="66">
        <v>12440000</v>
      </c>
      <c r="R8" s="66"/>
      <c r="S8" s="66"/>
      <c r="T8" s="66"/>
      <c r="U8" s="66"/>
      <c r="V8" s="66"/>
      <c r="W8" s="66"/>
      <c r="X8" s="66"/>
      <c r="Y8" s="66"/>
      <c r="Z8" s="66"/>
      <c r="AA8" s="66"/>
      <c r="AB8" s="66"/>
      <c r="AC8" s="7"/>
      <c r="AD8" s="7" t="s">
        <v>598</v>
      </c>
      <c r="AE8" s="7"/>
      <c r="AF8" s="10" t="s">
        <v>1270</v>
      </c>
      <c r="AG8" s="30" t="str">
        <f t="shared" si="0"/>
        <v>Non-blank</v>
      </c>
    </row>
    <row r="9" spans="1:33" s="28" customFormat="1" ht="16.8" x14ac:dyDescent="0.3">
      <c r="A9" s="93"/>
      <c r="B9" s="7" t="s">
        <v>10</v>
      </c>
      <c r="C9" s="7" t="s">
        <v>11</v>
      </c>
      <c r="D9" s="7" t="s">
        <v>701</v>
      </c>
      <c r="E9" s="7" t="s">
        <v>109</v>
      </c>
      <c r="F9" s="66"/>
      <c r="G9" s="66"/>
      <c r="H9" s="66"/>
      <c r="I9" s="66"/>
      <c r="J9" s="66"/>
      <c r="K9" s="66"/>
      <c r="L9" s="66"/>
      <c r="M9" s="66"/>
      <c r="N9" s="66"/>
      <c r="O9" s="66"/>
      <c r="P9" s="66"/>
      <c r="Q9" s="66"/>
      <c r="R9" s="66"/>
      <c r="S9" s="66"/>
      <c r="T9" s="66"/>
      <c r="U9" s="66">
        <v>12643252</v>
      </c>
      <c r="V9" s="66">
        <v>12689644</v>
      </c>
      <c r="W9" s="66">
        <v>12736036</v>
      </c>
      <c r="X9" s="66">
        <v>12782429</v>
      </c>
      <c r="Y9" s="66">
        <v>12828821</v>
      </c>
      <c r="Z9" s="66">
        <v>12875213</v>
      </c>
      <c r="AA9" s="66"/>
      <c r="AB9" s="66"/>
      <c r="AC9" s="7" t="s">
        <v>1271</v>
      </c>
      <c r="AD9" s="7" t="s">
        <v>1154</v>
      </c>
      <c r="AE9" s="7"/>
      <c r="AF9" s="10" t="s">
        <v>1272</v>
      </c>
      <c r="AG9" s="30" t="str">
        <f t="shared" si="0"/>
        <v>Non-blank</v>
      </c>
    </row>
    <row r="10" spans="1:33" s="28" customFormat="1" ht="16.8" x14ac:dyDescent="0.3">
      <c r="A10" s="93"/>
      <c r="B10" s="7" t="s">
        <v>10</v>
      </c>
      <c r="C10" s="7" t="s">
        <v>11</v>
      </c>
      <c r="D10" s="7" t="s">
        <v>701</v>
      </c>
      <c r="E10" s="7" t="s">
        <v>109</v>
      </c>
      <c r="F10" s="66"/>
      <c r="G10" s="66"/>
      <c r="H10" s="66"/>
      <c r="I10" s="66"/>
      <c r="J10" s="66"/>
      <c r="K10" s="66"/>
      <c r="L10" s="66"/>
      <c r="M10" s="66"/>
      <c r="N10" s="66"/>
      <c r="O10" s="66"/>
      <c r="P10" s="66">
        <v>12478447</v>
      </c>
      <c r="Q10" s="66"/>
      <c r="R10" s="66"/>
      <c r="S10" s="66"/>
      <c r="T10" s="66"/>
      <c r="U10" s="66">
        <v>13521878</v>
      </c>
      <c r="V10" s="66"/>
      <c r="W10" s="66"/>
      <c r="X10" s="66"/>
      <c r="Y10" s="66"/>
      <c r="Z10" s="66"/>
      <c r="AA10" s="66"/>
      <c r="AB10" s="66"/>
      <c r="AC10" s="7"/>
      <c r="AD10" s="7"/>
      <c r="AE10" s="7" t="s">
        <v>2012</v>
      </c>
      <c r="AF10" s="10" t="s">
        <v>2013</v>
      </c>
      <c r="AG10" s="30" t="str">
        <f t="shared" si="0"/>
        <v>Non-blank</v>
      </c>
    </row>
    <row r="11" spans="1:33" s="28" customFormat="1" ht="16.8" x14ac:dyDescent="0.3">
      <c r="A11" s="93"/>
      <c r="B11" s="7" t="s">
        <v>14</v>
      </c>
      <c r="C11" s="7" t="s">
        <v>15</v>
      </c>
      <c r="D11" s="7" t="s">
        <v>701</v>
      </c>
      <c r="E11" s="7" t="s">
        <v>16</v>
      </c>
      <c r="F11" s="66">
        <v>964</v>
      </c>
      <c r="G11" s="66"/>
      <c r="H11" s="66"/>
      <c r="I11" s="66"/>
      <c r="J11" s="66"/>
      <c r="K11" s="66"/>
      <c r="L11" s="66"/>
      <c r="M11" s="66"/>
      <c r="N11" s="66"/>
      <c r="O11" s="66"/>
      <c r="P11" s="66"/>
      <c r="Q11" s="66"/>
      <c r="R11" s="66"/>
      <c r="S11" s="66"/>
      <c r="T11" s="66"/>
      <c r="U11" s="66">
        <v>1077</v>
      </c>
      <c r="V11" s="66"/>
      <c r="W11" s="66"/>
      <c r="X11" s="66"/>
      <c r="Y11" s="66"/>
      <c r="Z11" s="66"/>
      <c r="AA11" s="66"/>
      <c r="AB11" s="66"/>
      <c r="AC11" s="7"/>
      <c r="AD11" s="7"/>
      <c r="AE11" s="7" t="s">
        <v>560</v>
      </c>
      <c r="AF11" s="10" t="s">
        <v>561</v>
      </c>
      <c r="AG11" s="30" t="str">
        <f t="shared" si="0"/>
        <v>Non-blank</v>
      </c>
    </row>
    <row r="12" spans="1:33" s="28" customFormat="1" ht="16.8" x14ac:dyDescent="0.3">
      <c r="A12" s="93"/>
      <c r="B12" s="7" t="s">
        <v>14</v>
      </c>
      <c r="C12" s="7" t="s">
        <v>15</v>
      </c>
      <c r="D12" s="7" t="s">
        <v>701</v>
      </c>
      <c r="E12" s="7" t="s">
        <v>16</v>
      </c>
      <c r="F12" s="66"/>
      <c r="G12" s="66"/>
      <c r="H12" s="66"/>
      <c r="I12" s="66"/>
      <c r="J12" s="66"/>
      <c r="K12" s="66"/>
      <c r="L12" s="66"/>
      <c r="M12" s="66"/>
      <c r="N12" s="66"/>
      <c r="O12" s="66"/>
      <c r="P12" s="66"/>
      <c r="Q12" s="66">
        <v>458.28</v>
      </c>
      <c r="R12" s="66"/>
      <c r="S12" s="66"/>
      <c r="T12" s="66"/>
      <c r="U12" s="66"/>
      <c r="V12" s="66"/>
      <c r="W12" s="66"/>
      <c r="X12" s="66"/>
      <c r="Y12" s="66"/>
      <c r="Z12" s="66"/>
      <c r="AA12" s="66"/>
      <c r="AB12" s="66"/>
      <c r="AC12" s="7"/>
      <c r="AD12" s="7" t="s">
        <v>598</v>
      </c>
      <c r="AE12" s="7"/>
      <c r="AF12" s="10" t="s">
        <v>1270</v>
      </c>
      <c r="AG12" s="30" t="str">
        <f t="shared" si="0"/>
        <v>Non-blank</v>
      </c>
    </row>
    <row r="13" spans="1:33" s="28" customFormat="1" ht="16.8" x14ac:dyDescent="0.3">
      <c r="A13" s="93"/>
      <c r="B13" s="7" t="s">
        <v>14</v>
      </c>
      <c r="C13" s="7" t="s">
        <v>15</v>
      </c>
      <c r="D13" s="7" t="s">
        <v>701</v>
      </c>
      <c r="E13" s="7" t="s">
        <v>16</v>
      </c>
      <c r="F13" s="66"/>
      <c r="G13" s="66"/>
      <c r="H13" s="66"/>
      <c r="I13" s="66"/>
      <c r="J13" s="66"/>
      <c r="K13" s="66"/>
      <c r="L13" s="66"/>
      <c r="M13" s="66"/>
      <c r="N13" s="66"/>
      <c r="O13" s="66"/>
      <c r="P13" s="66">
        <v>689.2</v>
      </c>
      <c r="Q13" s="66"/>
      <c r="R13" s="66"/>
      <c r="S13" s="66"/>
      <c r="T13" s="66"/>
      <c r="U13" s="66">
        <v>732.2</v>
      </c>
      <c r="V13" s="66"/>
      <c r="W13" s="66"/>
      <c r="X13" s="66"/>
      <c r="Y13" s="66"/>
      <c r="Z13" s="66"/>
      <c r="AA13" s="66"/>
      <c r="AB13" s="66"/>
      <c r="AC13" s="7"/>
      <c r="AD13" s="7"/>
      <c r="AE13" s="7" t="s">
        <v>2012</v>
      </c>
      <c r="AF13" s="10" t="s">
        <v>2013</v>
      </c>
      <c r="AG13" s="30" t="str">
        <f t="shared" si="0"/>
        <v>Non-blank</v>
      </c>
    </row>
    <row r="14" spans="1:33" s="28" customFormat="1" ht="30" x14ac:dyDescent="0.3">
      <c r="A14" s="93"/>
      <c r="B14" s="7" t="s">
        <v>18</v>
      </c>
      <c r="C14" s="7" t="s">
        <v>19</v>
      </c>
      <c r="D14" s="7" t="s">
        <v>702</v>
      </c>
      <c r="E14" s="7" t="s">
        <v>20</v>
      </c>
      <c r="F14" s="66">
        <v>19062.434105497923</v>
      </c>
      <c r="G14" s="66"/>
      <c r="H14" s="66"/>
      <c r="I14" s="66"/>
      <c r="J14" s="66"/>
      <c r="K14" s="66"/>
      <c r="L14" s="66"/>
      <c r="M14" s="66"/>
      <c r="N14" s="66"/>
      <c r="O14" s="66"/>
      <c r="P14" s="66"/>
      <c r="Q14" s="66"/>
      <c r="R14" s="66"/>
      <c r="S14" s="66"/>
      <c r="T14" s="66"/>
      <c r="U14" s="66">
        <v>20200.447878272982</v>
      </c>
      <c r="V14" s="66"/>
      <c r="W14" s="66"/>
      <c r="X14" s="66"/>
      <c r="Y14" s="66"/>
      <c r="Z14" s="66"/>
      <c r="AA14" s="66"/>
      <c r="AB14" s="66"/>
      <c r="AC14" s="7"/>
      <c r="AD14" s="7"/>
      <c r="AE14" s="7" t="s">
        <v>568</v>
      </c>
      <c r="AF14" s="10"/>
      <c r="AG14" s="30" t="str">
        <f t="shared" si="0"/>
        <v>Non-blank</v>
      </c>
    </row>
    <row r="15" spans="1:33" s="28" customFormat="1" ht="30" x14ac:dyDescent="0.3">
      <c r="A15" s="93"/>
      <c r="B15" s="7" t="s">
        <v>22</v>
      </c>
      <c r="C15" s="7" t="s">
        <v>23</v>
      </c>
      <c r="D15" s="7" t="s">
        <v>702</v>
      </c>
      <c r="E15" s="7" t="s">
        <v>24</v>
      </c>
      <c r="F15" s="66">
        <v>49.940930559999998</v>
      </c>
      <c r="G15" s="66"/>
      <c r="H15" s="66"/>
      <c r="I15" s="66"/>
      <c r="J15" s="66"/>
      <c r="K15" s="66"/>
      <c r="L15" s="66"/>
      <c r="M15" s="66"/>
      <c r="N15" s="66"/>
      <c r="O15" s="66"/>
      <c r="P15" s="66"/>
      <c r="Q15" s="66"/>
      <c r="R15" s="66"/>
      <c r="S15" s="66"/>
      <c r="T15" s="66"/>
      <c r="U15" s="66">
        <v>144.17236787199997</v>
      </c>
      <c r="V15" s="66"/>
      <c r="W15" s="66"/>
      <c r="X15" s="66"/>
      <c r="Y15" s="66"/>
      <c r="Z15" s="66"/>
      <c r="AA15" s="66"/>
      <c r="AB15" s="66"/>
      <c r="AC15" s="7"/>
      <c r="AD15" s="7"/>
      <c r="AE15" s="7" t="s">
        <v>560</v>
      </c>
      <c r="AF15" s="10" t="s">
        <v>561</v>
      </c>
      <c r="AG15" s="30" t="str">
        <f t="shared" si="0"/>
        <v>Non-blank</v>
      </c>
    </row>
    <row r="16" spans="1:33" s="28" customFormat="1" ht="30" x14ac:dyDescent="0.3">
      <c r="A16" s="93"/>
      <c r="B16" s="7" t="s">
        <v>22</v>
      </c>
      <c r="C16" s="7" t="s">
        <v>23</v>
      </c>
      <c r="D16" s="7" t="s">
        <v>702</v>
      </c>
      <c r="E16" s="7" t="s">
        <v>24</v>
      </c>
      <c r="F16" s="66"/>
      <c r="G16" s="66"/>
      <c r="H16" s="66"/>
      <c r="I16" s="66"/>
      <c r="J16" s="66"/>
      <c r="K16" s="66"/>
      <c r="L16" s="66"/>
      <c r="M16" s="66"/>
      <c r="N16" s="66"/>
      <c r="O16" s="66"/>
      <c r="P16" s="66">
        <v>32.252869999999994</v>
      </c>
      <c r="Q16" s="66"/>
      <c r="R16" s="66"/>
      <c r="S16" s="66"/>
      <c r="T16" s="66"/>
      <c r="U16" s="66">
        <v>41.778749999999995</v>
      </c>
      <c r="V16" s="66"/>
      <c r="W16" s="66"/>
      <c r="X16" s="66"/>
      <c r="Y16" s="66"/>
      <c r="Z16" s="66"/>
      <c r="AA16" s="66"/>
      <c r="AB16" s="66"/>
      <c r="AC16" s="7"/>
      <c r="AD16" s="7"/>
      <c r="AE16" s="7" t="s">
        <v>2012</v>
      </c>
      <c r="AF16" s="10" t="s">
        <v>2013</v>
      </c>
      <c r="AG16" s="30" t="str">
        <f t="shared" si="0"/>
        <v>Non-blank</v>
      </c>
    </row>
    <row r="17" spans="1:33" s="28" customFormat="1" ht="30" x14ac:dyDescent="0.3">
      <c r="A17" s="93"/>
      <c r="B17" s="7" t="s">
        <v>26</v>
      </c>
      <c r="C17" s="7" t="s">
        <v>27</v>
      </c>
      <c r="D17" s="7" t="s">
        <v>702</v>
      </c>
      <c r="E17" s="7" t="s">
        <v>28</v>
      </c>
      <c r="F17" s="66">
        <v>2717.6982896100167</v>
      </c>
      <c r="G17" s="66"/>
      <c r="H17" s="66"/>
      <c r="I17" s="66"/>
      <c r="J17" s="66"/>
      <c r="K17" s="66"/>
      <c r="L17" s="66"/>
      <c r="M17" s="66"/>
      <c r="N17" s="66"/>
      <c r="O17" s="66"/>
      <c r="P17" s="66"/>
      <c r="Q17" s="66"/>
      <c r="R17" s="66"/>
      <c r="S17" s="66"/>
      <c r="T17" s="66"/>
      <c r="U17" s="66">
        <v>6626.8223671130636</v>
      </c>
      <c r="V17" s="66"/>
      <c r="W17" s="66"/>
      <c r="X17" s="66"/>
      <c r="Y17" s="66"/>
      <c r="Z17" s="66"/>
      <c r="AA17" s="66"/>
      <c r="AB17" s="66"/>
      <c r="AC17" s="7"/>
      <c r="AD17" s="7"/>
      <c r="AE17" s="7" t="s">
        <v>568</v>
      </c>
      <c r="AF17" s="10"/>
      <c r="AG17" s="30" t="str">
        <f t="shared" si="0"/>
        <v>Non-blank</v>
      </c>
    </row>
    <row r="18" spans="1:33" s="28" customFormat="1" ht="30" x14ac:dyDescent="0.3">
      <c r="A18" s="93"/>
      <c r="B18" s="7" t="s">
        <v>26</v>
      </c>
      <c r="C18" s="7" t="s">
        <v>27</v>
      </c>
      <c r="D18" s="7" t="s">
        <v>702</v>
      </c>
      <c r="E18" s="7" t="s">
        <v>28</v>
      </c>
      <c r="F18" s="66"/>
      <c r="G18" s="66"/>
      <c r="H18" s="66"/>
      <c r="I18" s="66"/>
      <c r="J18" s="66"/>
      <c r="K18" s="66"/>
      <c r="L18" s="66"/>
      <c r="M18" s="66"/>
      <c r="N18" s="66"/>
      <c r="O18" s="66"/>
      <c r="P18" s="66">
        <v>1751.5159999999998</v>
      </c>
      <c r="Q18" s="66"/>
      <c r="R18" s="66"/>
      <c r="S18" s="66"/>
      <c r="T18" s="66"/>
      <c r="U18" s="66">
        <v>2093.7436000000002</v>
      </c>
      <c r="V18" s="66"/>
      <c r="W18" s="66"/>
      <c r="X18" s="66"/>
      <c r="Y18" s="66"/>
      <c r="Z18" s="66"/>
      <c r="AA18" s="66"/>
      <c r="AB18" s="66"/>
      <c r="AC18" s="7"/>
      <c r="AD18" s="7"/>
      <c r="AE18" s="7" t="s">
        <v>2012</v>
      </c>
      <c r="AF18" s="10" t="s">
        <v>2013</v>
      </c>
      <c r="AG18" s="30" t="str">
        <f t="shared" si="0"/>
        <v>Non-blank</v>
      </c>
    </row>
    <row r="19" spans="1:33" s="28" customFormat="1" ht="16.8" x14ac:dyDescent="0.3">
      <c r="A19" s="93"/>
      <c r="B19" s="7" t="s">
        <v>30</v>
      </c>
      <c r="C19" s="7" t="s">
        <v>31</v>
      </c>
      <c r="D19" s="7" t="s">
        <v>702</v>
      </c>
      <c r="E19" s="7" t="s">
        <v>32</v>
      </c>
      <c r="F19" s="66"/>
      <c r="G19" s="66"/>
      <c r="H19" s="66"/>
      <c r="I19" s="66"/>
      <c r="J19" s="66"/>
      <c r="K19" s="66"/>
      <c r="L19" s="66"/>
      <c r="M19" s="66"/>
      <c r="N19" s="66"/>
      <c r="O19" s="66"/>
      <c r="P19" s="66"/>
      <c r="Q19" s="66"/>
      <c r="R19" s="66"/>
      <c r="S19" s="66"/>
      <c r="T19" s="66">
        <v>11.7</v>
      </c>
      <c r="U19" s="66"/>
      <c r="V19" s="66"/>
      <c r="W19" s="66"/>
      <c r="X19" s="66"/>
      <c r="Y19" s="66"/>
      <c r="Z19" s="66"/>
      <c r="AA19" s="66"/>
      <c r="AB19" s="66"/>
      <c r="AC19" s="7"/>
      <c r="AD19" s="7"/>
      <c r="AE19" s="7" t="s">
        <v>604</v>
      </c>
      <c r="AF19" s="10" t="s">
        <v>565</v>
      </c>
      <c r="AG19" s="30" t="str">
        <f t="shared" si="0"/>
        <v>Non-blank</v>
      </c>
    </row>
    <row r="20" spans="1:33" s="28" customFormat="1" ht="16.8" x14ac:dyDescent="0.3">
      <c r="A20" s="93"/>
      <c r="B20" s="7" t="s">
        <v>34</v>
      </c>
      <c r="C20" s="7" t="s">
        <v>35</v>
      </c>
      <c r="D20" s="7" t="s">
        <v>702</v>
      </c>
      <c r="E20" s="7" t="s">
        <v>36</v>
      </c>
      <c r="F20" s="66"/>
      <c r="G20" s="66"/>
      <c r="H20" s="66"/>
      <c r="I20" s="66"/>
      <c r="J20" s="66"/>
      <c r="K20" s="66"/>
      <c r="L20" s="66"/>
      <c r="M20" s="66"/>
      <c r="N20" s="66"/>
      <c r="O20" s="66"/>
      <c r="P20" s="66"/>
      <c r="Q20" s="66"/>
      <c r="R20" s="66"/>
      <c r="S20" s="66"/>
      <c r="T20" s="66"/>
      <c r="U20" s="66"/>
      <c r="V20" s="66">
        <v>29.35</v>
      </c>
      <c r="W20" s="66"/>
      <c r="X20" s="66"/>
      <c r="Y20" s="66"/>
      <c r="Z20" s="66"/>
      <c r="AA20" s="66"/>
      <c r="AB20" s="66"/>
      <c r="AC20" s="7"/>
      <c r="AD20" s="7"/>
      <c r="AE20" s="7" t="s">
        <v>601</v>
      </c>
      <c r="AF20" s="10" t="s">
        <v>565</v>
      </c>
      <c r="AG20" s="30" t="str">
        <f t="shared" si="0"/>
        <v>Non-blank</v>
      </c>
    </row>
    <row r="21" spans="1:33" s="28" customFormat="1" ht="30" x14ac:dyDescent="0.3">
      <c r="A21" s="93"/>
      <c r="B21" s="7" t="s">
        <v>38</v>
      </c>
      <c r="C21" s="7" t="s">
        <v>39</v>
      </c>
      <c r="D21" s="7" t="s">
        <v>703</v>
      </c>
      <c r="E21" s="7" t="s">
        <v>32</v>
      </c>
      <c r="F21" s="66"/>
      <c r="G21" s="66"/>
      <c r="H21" s="66"/>
      <c r="I21" s="66"/>
      <c r="J21" s="66"/>
      <c r="K21" s="66"/>
      <c r="L21" s="66"/>
      <c r="M21" s="66"/>
      <c r="N21" s="66"/>
      <c r="O21" s="66"/>
      <c r="P21" s="66"/>
      <c r="Q21" s="66"/>
      <c r="R21" s="66"/>
      <c r="S21" s="66"/>
      <c r="T21" s="66"/>
      <c r="U21" s="66"/>
      <c r="V21" s="66">
        <v>11</v>
      </c>
      <c r="W21" s="66"/>
      <c r="X21" s="66"/>
      <c r="Y21" s="66"/>
      <c r="Z21" s="66"/>
      <c r="AA21" s="66"/>
      <c r="AB21" s="66"/>
      <c r="AC21" s="7"/>
      <c r="AD21" s="7" t="s">
        <v>598</v>
      </c>
      <c r="AE21" s="7"/>
      <c r="AF21" s="10" t="s">
        <v>1270</v>
      </c>
      <c r="AG21" s="30" t="str">
        <f t="shared" si="0"/>
        <v>Non-blank</v>
      </c>
    </row>
    <row r="22" spans="1:33" s="28" customFormat="1" ht="30" hidden="1" x14ac:dyDescent="0.3">
      <c r="A22" s="93"/>
      <c r="B22" s="7" t="s">
        <v>41</v>
      </c>
      <c r="C22" s="7" t="s">
        <v>42</v>
      </c>
      <c r="D22" s="7" t="s">
        <v>703</v>
      </c>
      <c r="E22" s="7" t="s">
        <v>43</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10"/>
      <c r="AG22" s="30" t="str">
        <f t="shared" si="0"/>
        <v>X</v>
      </c>
    </row>
    <row r="23" spans="1:33" s="28" customFormat="1" ht="30" hidden="1" x14ac:dyDescent="0.3">
      <c r="A23" s="93"/>
      <c r="B23" s="7" t="s">
        <v>45</v>
      </c>
      <c r="C23" s="7" t="s">
        <v>46</v>
      </c>
      <c r="D23" s="7" t="s">
        <v>703</v>
      </c>
      <c r="E23" s="7" t="s">
        <v>12</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10"/>
      <c r="AG23" s="30" t="str">
        <f t="shared" si="0"/>
        <v>X</v>
      </c>
    </row>
    <row r="24" spans="1:33" s="28" customFormat="1" ht="30" hidden="1" x14ac:dyDescent="0.3">
      <c r="A24" s="93"/>
      <c r="B24" s="7" t="s">
        <v>49</v>
      </c>
      <c r="C24" s="7" t="s">
        <v>48</v>
      </c>
      <c r="D24" s="7" t="s">
        <v>703</v>
      </c>
      <c r="E24" s="7" t="s">
        <v>50</v>
      </c>
      <c r="F24" s="66"/>
      <c r="G24" s="66"/>
      <c r="H24" s="66"/>
      <c r="I24" s="66"/>
      <c r="J24" s="66"/>
      <c r="K24" s="66"/>
      <c r="L24" s="66"/>
      <c r="M24" s="66"/>
      <c r="N24" s="66"/>
      <c r="O24" s="66"/>
      <c r="P24" s="66"/>
      <c r="Q24" s="66"/>
      <c r="R24" s="66"/>
      <c r="S24" s="66"/>
      <c r="T24" s="66"/>
      <c r="U24" s="66"/>
      <c r="V24" s="66"/>
      <c r="W24" s="66"/>
      <c r="X24" s="66"/>
      <c r="Y24" s="66"/>
      <c r="Z24" s="66"/>
      <c r="AA24" s="66"/>
      <c r="AB24" s="66"/>
      <c r="AC24" s="7"/>
      <c r="AD24" s="7"/>
      <c r="AE24" s="7"/>
      <c r="AF24" s="9"/>
      <c r="AG24" s="30" t="str">
        <f t="shared" si="0"/>
        <v>X</v>
      </c>
    </row>
    <row r="25" spans="1:33" s="28" customFormat="1" ht="16.8" x14ac:dyDescent="0.3">
      <c r="A25" s="93" t="s">
        <v>52</v>
      </c>
      <c r="B25" s="7" t="s">
        <v>53</v>
      </c>
      <c r="C25" s="7" t="s">
        <v>54</v>
      </c>
      <c r="D25" s="7" t="s">
        <v>701</v>
      </c>
      <c r="E25" s="7" t="s">
        <v>16</v>
      </c>
      <c r="F25" s="66">
        <v>356.982421875</v>
      </c>
      <c r="G25" s="66"/>
      <c r="H25" s="66"/>
      <c r="I25" s="66"/>
      <c r="J25" s="66"/>
      <c r="K25" s="66"/>
      <c r="L25" s="66"/>
      <c r="M25" s="66"/>
      <c r="N25" s="66"/>
      <c r="O25" s="66"/>
      <c r="P25" s="66"/>
      <c r="Q25" s="66"/>
      <c r="R25" s="66"/>
      <c r="S25" s="66"/>
      <c r="T25" s="66"/>
      <c r="U25" s="66">
        <v>364.17031860399999</v>
      </c>
      <c r="V25" s="66"/>
      <c r="W25" s="66"/>
      <c r="X25" s="66"/>
      <c r="Y25" s="66"/>
      <c r="Z25" s="66"/>
      <c r="AA25" s="66"/>
      <c r="AB25" s="66"/>
      <c r="AC25" s="7"/>
      <c r="AD25" s="7"/>
      <c r="AE25" s="7" t="s">
        <v>560</v>
      </c>
      <c r="AF25" s="10" t="s">
        <v>561</v>
      </c>
      <c r="AG25" s="30" t="str">
        <f t="shared" si="0"/>
        <v>Non-blank</v>
      </c>
    </row>
    <row r="26" spans="1:33" s="28" customFormat="1" ht="30" x14ac:dyDescent="0.3">
      <c r="A26" s="93"/>
      <c r="B26" s="7" t="s">
        <v>56</v>
      </c>
      <c r="C26" s="7" t="s">
        <v>57</v>
      </c>
      <c r="D26" s="7" t="s">
        <v>702</v>
      </c>
      <c r="E26" s="7" t="s">
        <v>32</v>
      </c>
      <c r="F26" s="66">
        <v>37.031371563796696</v>
      </c>
      <c r="G26" s="66"/>
      <c r="H26" s="66"/>
      <c r="I26" s="66"/>
      <c r="J26" s="66"/>
      <c r="K26" s="66"/>
      <c r="L26" s="66"/>
      <c r="M26" s="66"/>
      <c r="N26" s="66"/>
      <c r="O26" s="66"/>
      <c r="P26" s="66"/>
      <c r="Q26" s="66"/>
      <c r="R26" s="66"/>
      <c r="S26" s="66"/>
      <c r="T26" s="66"/>
      <c r="U26" s="66">
        <v>33.813400056081697</v>
      </c>
      <c r="V26" s="66"/>
      <c r="W26" s="66"/>
      <c r="X26" s="66"/>
      <c r="Y26" s="66"/>
      <c r="Z26" s="66"/>
      <c r="AA26" s="66"/>
      <c r="AB26" s="66"/>
      <c r="AC26" s="7"/>
      <c r="AD26" s="7"/>
      <c r="AE26" s="7" t="s">
        <v>568</v>
      </c>
      <c r="AF26" s="9"/>
      <c r="AG26" s="30" t="str">
        <f t="shared" si="0"/>
        <v>Non-blank</v>
      </c>
    </row>
    <row r="27" spans="1:33" s="28" customFormat="1" ht="30" x14ac:dyDescent="0.3">
      <c r="A27" s="93"/>
      <c r="B27" s="7" t="s">
        <v>59</v>
      </c>
      <c r="C27" s="7" t="s">
        <v>60</v>
      </c>
      <c r="D27" s="7" t="s">
        <v>702</v>
      </c>
      <c r="E27" s="7" t="s">
        <v>61</v>
      </c>
      <c r="F27" s="66">
        <v>19.426360431700001</v>
      </c>
      <c r="G27" s="66"/>
      <c r="H27" s="66"/>
      <c r="I27" s="66"/>
      <c r="J27" s="66"/>
      <c r="K27" s="66"/>
      <c r="L27" s="66"/>
      <c r="M27" s="66"/>
      <c r="N27" s="66"/>
      <c r="O27" s="66"/>
      <c r="P27" s="66"/>
      <c r="Q27" s="66"/>
      <c r="R27" s="66"/>
      <c r="S27" s="66"/>
      <c r="T27" s="66"/>
      <c r="U27" s="66">
        <v>16.7389358195</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63</v>
      </c>
      <c r="C28" s="7" t="s">
        <v>64</v>
      </c>
      <c r="D28" s="7" t="s">
        <v>702</v>
      </c>
      <c r="E28" s="7" t="s">
        <v>32</v>
      </c>
      <c r="F28" s="66"/>
      <c r="G28" s="66"/>
      <c r="H28" s="66"/>
      <c r="I28" s="66"/>
      <c r="J28" s="66"/>
      <c r="K28" s="66"/>
      <c r="L28" s="66"/>
      <c r="M28" s="66"/>
      <c r="N28" s="66"/>
      <c r="O28" s="66"/>
      <c r="P28" s="66"/>
      <c r="Q28" s="66"/>
      <c r="R28" s="66"/>
      <c r="S28" s="66"/>
      <c r="T28" s="66"/>
      <c r="U28" s="66">
        <v>5.8881710680000001</v>
      </c>
      <c r="V28" s="66"/>
      <c r="W28" s="66"/>
      <c r="X28" s="66"/>
      <c r="Y28" s="66"/>
      <c r="Z28" s="66"/>
      <c r="AA28" s="66"/>
      <c r="AB28" s="66"/>
      <c r="AC28" s="7"/>
      <c r="AD28" s="7"/>
      <c r="AE28" s="7" t="s">
        <v>560</v>
      </c>
      <c r="AF28" s="10" t="s">
        <v>561</v>
      </c>
      <c r="AG28" s="30" t="str">
        <f t="shared" si="0"/>
        <v>Non-blank</v>
      </c>
    </row>
    <row r="29" spans="1:33" s="28" customFormat="1" ht="30" x14ac:dyDescent="0.3">
      <c r="A29" s="93"/>
      <c r="B29" s="7" t="s">
        <v>66</v>
      </c>
      <c r="C29" s="7" t="s">
        <v>67</v>
      </c>
      <c r="D29" s="7" t="s">
        <v>702</v>
      </c>
      <c r="E29" s="7" t="s">
        <v>68</v>
      </c>
      <c r="F29" s="66"/>
      <c r="G29" s="66"/>
      <c r="H29" s="66"/>
      <c r="I29" s="66"/>
      <c r="J29" s="66"/>
      <c r="K29" s="66"/>
      <c r="L29" s="66"/>
      <c r="M29" s="66"/>
      <c r="N29" s="66"/>
      <c r="O29" s="66"/>
      <c r="P29" s="66"/>
      <c r="Q29" s="66"/>
      <c r="R29" s="66"/>
      <c r="S29" s="66"/>
      <c r="T29" s="66"/>
      <c r="U29" s="66"/>
      <c r="V29" s="66"/>
      <c r="W29" s="66"/>
      <c r="X29" s="66"/>
      <c r="Y29" s="66"/>
      <c r="Z29" s="66">
        <v>33</v>
      </c>
      <c r="AA29" s="66"/>
      <c r="AB29" s="66"/>
      <c r="AC29" s="7"/>
      <c r="AD29" s="7"/>
      <c r="AE29" s="7" t="s">
        <v>566</v>
      </c>
      <c r="AF29" s="9" t="s">
        <v>567</v>
      </c>
      <c r="AG29" s="30" t="str">
        <f t="shared" si="0"/>
        <v>Non-blank</v>
      </c>
    </row>
    <row r="30" spans="1:33" s="28" customFormat="1" ht="45" x14ac:dyDescent="0.3">
      <c r="A30" s="93"/>
      <c r="B30" s="7" t="s">
        <v>70</v>
      </c>
      <c r="C30" s="7" t="s">
        <v>71</v>
      </c>
      <c r="D30" s="7" t="s">
        <v>702</v>
      </c>
      <c r="E30" s="7" t="s">
        <v>72</v>
      </c>
      <c r="F30" s="66"/>
      <c r="G30" s="66"/>
      <c r="H30" s="66"/>
      <c r="I30" s="66"/>
      <c r="J30" s="66"/>
      <c r="K30" s="66"/>
      <c r="L30" s="66"/>
      <c r="M30" s="66"/>
      <c r="N30" s="66"/>
      <c r="O30" s="66"/>
      <c r="P30" s="66"/>
      <c r="Q30" s="66"/>
      <c r="R30" s="66"/>
      <c r="S30" s="66"/>
      <c r="T30" s="66"/>
      <c r="U30" s="66">
        <v>4.9230934602305521</v>
      </c>
      <c r="V30" s="66"/>
      <c r="W30" s="66"/>
      <c r="X30" s="66"/>
      <c r="Y30" s="66"/>
      <c r="Z30" s="66"/>
      <c r="AA30" s="66"/>
      <c r="AB30" s="66"/>
      <c r="AC30" s="7"/>
      <c r="AD30" s="7"/>
      <c r="AE30" s="7" t="s">
        <v>777</v>
      </c>
      <c r="AF30" s="9" t="s">
        <v>778</v>
      </c>
      <c r="AG30" s="30" t="str">
        <f t="shared" si="0"/>
        <v>Non-blank</v>
      </c>
    </row>
    <row r="31" spans="1:33" s="28" customFormat="1" ht="45" x14ac:dyDescent="0.3">
      <c r="A31" s="93"/>
      <c r="B31" s="7" t="s">
        <v>74</v>
      </c>
      <c r="C31" s="7" t="s">
        <v>75</v>
      </c>
      <c r="D31" s="7" t="s">
        <v>702</v>
      </c>
      <c r="E31" s="7" t="s">
        <v>32</v>
      </c>
      <c r="F31" s="66"/>
      <c r="G31" s="66"/>
      <c r="H31" s="66"/>
      <c r="I31" s="66"/>
      <c r="J31" s="66"/>
      <c r="K31" s="66"/>
      <c r="L31" s="66"/>
      <c r="M31" s="66"/>
      <c r="N31" s="66"/>
      <c r="O31" s="66"/>
      <c r="P31" s="66"/>
      <c r="Q31" s="66"/>
      <c r="R31" s="66"/>
      <c r="S31" s="66"/>
      <c r="T31" s="66"/>
      <c r="U31" s="66">
        <v>2.5</v>
      </c>
      <c r="V31" s="66"/>
      <c r="W31" s="66"/>
      <c r="X31" s="66"/>
      <c r="Y31" s="66"/>
      <c r="Z31" s="66"/>
      <c r="AA31" s="66"/>
      <c r="AB31" s="66"/>
      <c r="AC31" s="7"/>
      <c r="AD31" s="7"/>
      <c r="AE31" s="7" t="s">
        <v>777</v>
      </c>
      <c r="AF31" s="9" t="s">
        <v>778</v>
      </c>
      <c r="AG31" s="30" t="str">
        <f t="shared" si="0"/>
        <v>Non-blank</v>
      </c>
    </row>
    <row r="32" spans="1:33" s="28" customFormat="1" ht="45" x14ac:dyDescent="0.3">
      <c r="A32" s="93"/>
      <c r="B32" s="7" t="s">
        <v>77</v>
      </c>
      <c r="C32" s="7" t="s">
        <v>78</v>
      </c>
      <c r="D32" s="7" t="s">
        <v>702</v>
      </c>
      <c r="E32" s="7" t="s">
        <v>32</v>
      </c>
      <c r="F32" s="66"/>
      <c r="G32" s="66"/>
      <c r="H32" s="66"/>
      <c r="I32" s="66"/>
      <c r="J32" s="66"/>
      <c r="K32" s="66"/>
      <c r="L32" s="66"/>
      <c r="M32" s="66"/>
      <c r="N32" s="66"/>
      <c r="O32" s="66"/>
      <c r="P32" s="66"/>
      <c r="Q32" s="66"/>
      <c r="R32" s="66"/>
      <c r="S32" s="66"/>
      <c r="T32" s="66"/>
      <c r="U32" s="66">
        <v>70.134336738830598</v>
      </c>
      <c r="V32" s="66"/>
      <c r="W32" s="66"/>
      <c r="X32" s="66"/>
      <c r="Y32" s="66"/>
      <c r="Z32" s="66"/>
      <c r="AA32" s="66"/>
      <c r="AB32" s="66"/>
      <c r="AC32" s="7"/>
      <c r="AD32" s="7"/>
      <c r="AE32" s="7" t="s">
        <v>777</v>
      </c>
      <c r="AF32" s="9" t="s">
        <v>778</v>
      </c>
      <c r="AG32" s="30" t="str">
        <f t="shared" si="0"/>
        <v>Non-blank</v>
      </c>
    </row>
    <row r="33" spans="1:33" s="28" customFormat="1" ht="30" x14ac:dyDescent="0.3">
      <c r="A33" s="93"/>
      <c r="B33" s="7" t="s">
        <v>80</v>
      </c>
      <c r="C33" s="7" t="s">
        <v>81</v>
      </c>
      <c r="D33" s="7" t="s">
        <v>701</v>
      </c>
      <c r="E33" s="7" t="s">
        <v>32</v>
      </c>
      <c r="F33" s="66"/>
      <c r="G33" s="66"/>
      <c r="H33" s="66"/>
      <c r="I33" s="66"/>
      <c r="J33" s="66"/>
      <c r="K33" s="66"/>
      <c r="L33" s="66"/>
      <c r="M33" s="66"/>
      <c r="N33" s="66"/>
      <c r="O33" s="66"/>
      <c r="P33" s="66"/>
      <c r="Q33" s="66"/>
      <c r="R33" s="66"/>
      <c r="S33" s="66"/>
      <c r="T33" s="66"/>
      <c r="U33" s="66">
        <v>66.19</v>
      </c>
      <c r="V33" s="66"/>
      <c r="W33" s="66"/>
      <c r="X33" s="66"/>
      <c r="Y33" s="66"/>
      <c r="Z33" s="66"/>
      <c r="AA33" s="66"/>
      <c r="AB33" s="66"/>
      <c r="AC33" s="7"/>
      <c r="AD33" s="7"/>
      <c r="AE33" s="7" t="s">
        <v>560</v>
      </c>
      <c r="AF33" s="10" t="s">
        <v>561</v>
      </c>
      <c r="AG33" s="30" t="str">
        <f t="shared" si="0"/>
        <v>Non-blank</v>
      </c>
    </row>
    <row r="34" spans="1:33" s="28" customFormat="1" ht="60" x14ac:dyDescent="0.3">
      <c r="A34" s="93"/>
      <c r="B34" s="7" t="s">
        <v>80</v>
      </c>
      <c r="C34" s="7" t="s">
        <v>81</v>
      </c>
      <c r="D34" s="7" t="s">
        <v>701</v>
      </c>
      <c r="E34" s="7" t="s">
        <v>32</v>
      </c>
      <c r="F34" s="66"/>
      <c r="G34" s="66"/>
      <c r="H34" s="66"/>
      <c r="I34" s="66"/>
      <c r="J34" s="66"/>
      <c r="K34" s="66"/>
      <c r="L34" s="66"/>
      <c r="M34" s="66"/>
      <c r="N34" s="66"/>
      <c r="O34" s="66"/>
      <c r="P34" s="66"/>
      <c r="Q34" s="66"/>
      <c r="R34" s="66">
        <v>3.7</v>
      </c>
      <c r="S34" s="66"/>
      <c r="T34" s="66"/>
      <c r="U34" s="66"/>
      <c r="V34" s="66"/>
      <c r="W34" s="66"/>
      <c r="X34" s="66"/>
      <c r="Y34" s="66"/>
      <c r="Z34" s="66"/>
      <c r="AA34" s="66"/>
      <c r="AB34" s="66"/>
      <c r="AC34" s="7"/>
      <c r="AD34" s="7" t="s">
        <v>598</v>
      </c>
      <c r="AE34" s="7" t="s">
        <v>1273</v>
      </c>
      <c r="AF34" s="10" t="s">
        <v>1270</v>
      </c>
      <c r="AG34" s="30" t="str">
        <f t="shared" si="0"/>
        <v>Non-blank</v>
      </c>
    </row>
    <row r="35" spans="1:33" s="28" customFormat="1" ht="30" x14ac:dyDescent="0.3">
      <c r="A35" s="93"/>
      <c r="B35" s="7" t="s">
        <v>83</v>
      </c>
      <c r="C35" s="7" t="s">
        <v>84</v>
      </c>
      <c r="D35" s="7" t="s">
        <v>702</v>
      </c>
      <c r="E35" s="7" t="s">
        <v>16</v>
      </c>
      <c r="F35" s="66"/>
      <c r="G35" s="66"/>
      <c r="H35" s="66"/>
      <c r="I35" s="66"/>
      <c r="J35" s="66"/>
      <c r="K35" s="66"/>
      <c r="L35" s="66"/>
      <c r="M35" s="66"/>
      <c r="N35" s="66"/>
      <c r="O35" s="66"/>
      <c r="P35" s="66"/>
      <c r="Q35" s="66"/>
      <c r="R35" s="66"/>
      <c r="S35" s="66"/>
      <c r="T35" s="66"/>
      <c r="U35" s="66">
        <v>712.86629999999991</v>
      </c>
      <c r="V35" s="66"/>
      <c r="W35" s="66"/>
      <c r="X35" s="66"/>
      <c r="Y35" s="66"/>
      <c r="Z35" s="66"/>
      <c r="AA35" s="66"/>
      <c r="AB35" s="66"/>
      <c r="AC35" s="7"/>
      <c r="AD35" s="7"/>
      <c r="AE35" s="7" t="s">
        <v>568</v>
      </c>
      <c r="AF35" s="10"/>
      <c r="AG35" s="30" t="str">
        <f t="shared" si="0"/>
        <v>Non-blank</v>
      </c>
    </row>
    <row r="36" spans="1:33" s="28" customFormat="1" ht="30" x14ac:dyDescent="0.3">
      <c r="A36" s="93"/>
      <c r="B36" s="7" t="s">
        <v>86</v>
      </c>
      <c r="C36" s="7" t="s">
        <v>87</v>
      </c>
      <c r="D36" s="7" t="s">
        <v>702</v>
      </c>
      <c r="E36" s="7" t="s">
        <v>88</v>
      </c>
      <c r="F36" s="66"/>
      <c r="G36" s="66"/>
      <c r="H36" s="66"/>
      <c r="I36" s="66"/>
      <c r="J36" s="66"/>
      <c r="K36" s="66"/>
      <c r="L36" s="66"/>
      <c r="M36" s="66"/>
      <c r="N36" s="66"/>
      <c r="O36" s="66"/>
      <c r="P36" s="66"/>
      <c r="Q36" s="66"/>
      <c r="R36" s="66"/>
      <c r="S36" s="66"/>
      <c r="T36" s="66"/>
      <c r="U36" s="66"/>
      <c r="V36" s="66"/>
      <c r="W36" s="66">
        <v>834.19838189999996</v>
      </c>
      <c r="X36" s="66"/>
      <c r="Y36" s="66"/>
      <c r="Z36" s="66"/>
      <c r="AA36" s="66"/>
      <c r="AB36" s="66"/>
      <c r="AC36" s="7"/>
      <c r="AD36" s="7"/>
      <c r="AE36" s="7" t="s">
        <v>569</v>
      </c>
      <c r="AF36" s="10" t="s">
        <v>565</v>
      </c>
      <c r="AG36" s="30" t="str">
        <f t="shared" si="0"/>
        <v>Non-blank</v>
      </c>
    </row>
    <row r="37" spans="1:33" s="28" customFormat="1" ht="16.8" x14ac:dyDescent="0.3">
      <c r="A37" s="93"/>
      <c r="B37" s="7" t="s">
        <v>90</v>
      </c>
      <c r="C37" s="7" t="s">
        <v>91</v>
      </c>
      <c r="D37" s="7" t="s">
        <v>702</v>
      </c>
      <c r="E37" s="7" t="s">
        <v>92</v>
      </c>
      <c r="F37" s="66"/>
      <c r="G37" s="66"/>
      <c r="H37" s="66"/>
      <c r="I37" s="66"/>
      <c r="J37" s="66"/>
      <c r="K37" s="66"/>
      <c r="L37" s="66"/>
      <c r="M37" s="66"/>
      <c r="N37" s="66"/>
      <c r="O37" s="66"/>
      <c r="P37" s="66"/>
      <c r="Q37" s="66"/>
      <c r="R37" s="66"/>
      <c r="S37" s="66"/>
      <c r="T37" s="66"/>
      <c r="U37" s="66"/>
      <c r="V37" s="66"/>
      <c r="W37" s="66">
        <v>0.31202151890000002</v>
      </c>
      <c r="X37" s="66"/>
      <c r="Y37" s="66"/>
      <c r="Z37" s="66"/>
      <c r="AA37" s="66"/>
      <c r="AB37" s="66"/>
      <c r="AC37" s="7"/>
      <c r="AD37" s="7"/>
      <c r="AE37" s="7" t="s">
        <v>569</v>
      </c>
      <c r="AF37" s="10" t="s">
        <v>565</v>
      </c>
      <c r="AG37" s="30" t="str">
        <f t="shared" si="0"/>
        <v>Non-blank</v>
      </c>
    </row>
    <row r="38" spans="1:33" s="28" customFormat="1" ht="16.8" x14ac:dyDescent="0.3">
      <c r="A38" s="93"/>
      <c r="B38" s="7" t="s">
        <v>94</v>
      </c>
      <c r="C38" s="7" t="s">
        <v>95</v>
      </c>
      <c r="D38" s="7" t="s">
        <v>702</v>
      </c>
      <c r="E38" s="7" t="s">
        <v>92</v>
      </c>
      <c r="F38" s="66"/>
      <c r="G38" s="66"/>
      <c r="H38" s="66"/>
      <c r="I38" s="66"/>
      <c r="J38" s="66"/>
      <c r="K38" s="66"/>
      <c r="L38" s="66"/>
      <c r="M38" s="66"/>
      <c r="N38" s="66"/>
      <c r="O38" s="66"/>
      <c r="P38" s="66"/>
      <c r="Q38" s="66"/>
      <c r="R38" s="66"/>
      <c r="S38" s="66"/>
      <c r="T38" s="66"/>
      <c r="U38" s="66"/>
      <c r="V38" s="66"/>
      <c r="W38" s="66"/>
      <c r="X38" s="66"/>
      <c r="Y38" s="66">
        <v>0.1091474612</v>
      </c>
      <c r="Z38" s="66"/>
      <c r="AA38" s="66"/>
      <c r="AB38" s="66"/>
      <c r="AC38" s="7"/>
      <c r="AD38" s="7"/>
      <c r="AE38" s="7" t="s">
        <v>569</v>
      </c>
      <c r="AF38" s="10" t="s">
        <v>565</v>
      </c>
      <c r="AG38" s="30" t="str">
        <f t="shared" si="0"/>
        <v>Non-blank</v>
      </c>
    </row>
    <row r="39" spans="1:33" s="28" customFormat="1" ht="60" x14ac:dyDescent="0.3">
      <c r="A39" s="93"/>
      <c r="B39" s="7" t="s">
        <v>98</v>
      </c>
      <c r="C39" s="7" t="s">
        <v>97</v>
      </c>
      <c r="D39" s="7" t="s">
        <v>703</v>
      </c>
      <c r="E39" s="7" t="s">
        <v>32</v>
      </c>
      <c r="F39" s="66"/>
      <c r="G39" s="66"/>
      <c r="H39" s="66"/>
      <c r="I39" s="66"/>
      <c r="J39" s="66"/>
      <c r="K39" s="66"/>
      <c r="L39" s="66"/>
      <c r="M39" s="66"/>
      <c r="N39" s="66"/>
      <c r="O39" s="66"/>
      <c r="P39" s="66"/>
      <c r="Q39" s="66"/>
      <c r="R39" s="66">
        <v>12.8</v>
      </c>
      <c r="S39" s="66"/>
      <c r="T39" s="66"/>
      <c r="U39" s="66"/>
      <c r="V39" s="66"/>
      <c r="W39" s="66"/>
      <c r="X39" s="66"/>
      <c r="Y39" s="66"/>
      <c r="Z39" s="66"/>
      <c r="AA39" s="66"/>
      <c r="AB39" s="66"/>
      <c r="AC39" s="7"/>
      <c r="AD39" s="7" t="s">
        <v>598</v>
      </c>
      <c r="AE39" s="7" t="s">
        <v>1273</v>
      </c>
      <c r="AF39" s="10" t="s">
        <v>1270</v>
      </c>
      <c r="AG39" s="30" t="str">
        <f t="shared" si="0"/>
        <v>Non-blank</v>
      </c>
    </row>
    <row r="40" spans="1:33" s="28" customFormat="1" ht="60" x14ac:dyDescent="0.3">
      <c r="A40" s="93"/>
      <c r="B40" s="7" t="s">
        <v>100</v>
      </c>
      <c r="C40" s="7" t="s">
        <v>99</v>
      </c>
      <c r="D40" s="7" t="s">
        <v>703</v>
      </c>
      <c r="E40" s="7" t="s">
        <v>32</v>
      </c>
      <c r="F40" s="66"/>
      <c r="G40" s="66"/>
      <c r="H40" s="66"/>
      <c r="I40" s="66"/>
      <c r="J40" s="66"/>
      <c r="K40" s="66"/>
      <c r="L40" s="66"/>
      <c r="M40" s="66"/>
      <c r="N40" s="66"/>
      <c r="O40" s="66"/>
      <c r="P40" s="66"/>
      <c r="Q40" s="66"/>
      <c r="R40" s="66">
        <v>2.2000000000000002</v>
      </c>
      <c r="S40" s="66"/>
      <c r="T40" s="66"/>
      <c r="U40" s="66"/>
      <c r="V40" s="66"/>
      <c r="W40" s="66"/>
      <c r="X40" s="66"/>
      <c r="Y40" s="66"/>
      <c r="Z40" s="66"/>
      <c r="AA40" s="66"/>
      <c r="AB40" s="66"/>
      <c r="AC40" s="7"/>
      <c r="AD40" s="7" t="s">
        <v>598</v>
      </c>
      <c r="AE40" s="7" t="s">
        <v>1273</v>
      </c>
      <c r="AF40" s="10" t="s">
        <v>1270</v>
      </c>
      <c r="AG40" s="30" t="str">
        <f t="shared" si="0"/>
        <v>Non-blank</v>
      </c>
    </row>
    <row r="41" spans="1:33" s="28" customFormat="1" ht="30" hidden="1" x14ac:dyDescent="0.3">
      <c r="A41" s="93"/>
      <c r="B41" s="7" t="s">
        <v>699</v>
      </c>
      <c r="C41" s="7" t="s">
        <v>101</v>
      </c>
      <c r="D41" s="7" t="s">
        <v>703</v>
      </c>
      <c r="E41" s="7" t="s">
        <v>103</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30" hidden="1" x14ac:dyDescent="0.3">
      <c r="A42" s="93"/>
      <c r="B42" s="7" t="s">
        <v>105</v>
      </c>
      <c r="C42" s="7" t="s">
        <v>102</v>
      </c>
      <c r="D42" s="7" t="s">
        <v>703</v>
      </c>
      <c r="E42" s="7" t="s">
        <v>103</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16.8" hidden="1" x14ac:dyDescent="0.3">
      <c r="A43" s="93"/>
      <c r="B43" s="7" t="s">
        <v>108</v>
      </c>
      <c r="C43" s="7" t="s">
        <v>106</v>
      </c>
      <c r="D43" s="7" t="s">
        <v>703</v>
      </c>
      <c r="E43" s="7" t="s">
        <v>109</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16.8" x14ac:dyDescent="0.3">
      <c r="A44" s="93" t="s">
        <v>111</v>
      </c>
      <c r="B44" s="7" t="s">
        <v>112</v>
      </c>
      <c r="C44" s="7" t="s">
        <v>113</v>
      </c>
      <c r="D44" s="7" t="s">
        <v>701</v>
      </c>
      <c r="E44" s="7" t="s">
        <v>114</v>
      </c>
      <c r="F44" s="66"/>
      <c r="G44" s="66"/>
      <c r="H44" s="66"/>
      <c r="I44" s="66"/>
      <c r="J44" s="66"/>
      <c r="K44" s="66"/>
      <c r="L44" s="66"/>
      <c r="M44" s="66"/>
      <c r="N44" s="66"/>
      <c r="O44" s="66"/>
      <c r="P44" s="66"/>
      <c r="Q44" s="66"/>
      <c r="R44" s="66"/>
      <c r="S44" s="66"/>
      <c r="T44" s="66"/>
      <c r="U44" s="66"/>
      <c r="V44" s="66"/>
      <c r="W44" s="66">
        <v>1738.098622</v>
      </c>
      <c r="X44" s="66"/>
      <c r="Y44" s="66"/>
      <c r="Z44" s="66"/>
      <c r="AA44" s="66"/>
      <c r="AB44" s="66"/>
      <c r="AC44" s="7"/>
      <c r="AD44" s="7"/>
      <c r="AE44" s="7" t="s">
        <v>569</v>
      </c>
      <c r="AF44" s="10" t="s">
        <v>565</v>
      </c>
      <c r="AG44" s="30" t="str">
        <f t="shared" si="0"/>
        <v>Non-blank</v>
      </c>
    </row>
    <row r="45" spans="1:33" s="28" customFormat="1" ht="16.8" x14ac:dyDescent="0.3">
      <c r="A45" s="93"/>
      <c r="B45" s="7" t="s">
        <v>112</v>
      </c>
      <c r="C45" s="7" t="s">
        <v>113</v>
      </c>
      <c r="D45" s="7" t="s">
        <v>701</v>
      </c>
      <c r="E45" s="7" t="s">
        <v>114</v>
      </c>
      <c r="F45" s="66"/>
      <c r="G45" s="66"/>
      <c r="H45" s="66"/>
      <c r="I45" s="66"/>
      <c r="J45" s="66"/>
      <c r="K45" s="66"/>
      <c r="L45" s="66">
        <v>1941.16</v>
      </c>
      <c r="M45" s="66"/>
      <c r="N45" s="66"/>
      <c r="O45" s="66"/>
      <c r="P45" s="66"/>
      <c r="Q45" s="66"/>
      <c r="R45" s="66"/>
      <c r="S45" s="66"/>
      <c r="T45" s="66"/>
      <c r="U45" s="66"/>
      <c r="V45" s="66"/>
      <c r="W45" s="66"/>
      <c r="X45" s="66"/>
      <c r="Y45" s="66"/>
      <c r="Z45" s="66"/>
      <c r="AA45" s="66"/>
      <c r="AB45" s="66"/>
      <c r="AC45" s="7"/>
      <c r="AD45" s="7" t="s">
        <v>1154</v>
      </c>
      <c r="AE45" s="7"/>
      <c r="AF45" s="10" t="s">
        <v>1274</v>
      </c>
      <c r="AG45" s="30" t="str">
        <f t="shared" si="0"/>
        <v>Non-blank</v>
      </c>
    </row>
    <row r="46" spans="1:33" s="28" customFormat="1" ht="16.8" x14ac:dyDescent="0.3">
      <c r="A46" s="93"/>
      <c r="B46" s="7" t="s">
        <v>112</v>
      </c>
      <c r="C46" s="7" t="s">
        <v>113</v>
      </c>
      <c r="D46" s="7" t="s">
        <v>701</v>
      </c>
      <c r="E46" s="7" t="s">
        <v>114</v>
      </c>
      <c r="F46" s="66"/>
      <c r="G46" s="66"/>
      <c r="H46" s="66"/>
      <c r="I46" s="66"/>
      <c r="J46" s="66"/>
      <c r="K46" s="66"/>
      <c r="L46" s="66"/>
      <c r="M46" s="66"/>
      <c r="N46" s="66"/>
      <c r="O46" s="66"/>
      <c r="P46" s="66">
        <v>6823.6</v>
      </c>
      <c r="Q46" s="66"/>
      <c r="R46" s="66"/>
      <c r="S46" s="66"/>
      <c r="T46" s="66"/>
      <c r="U46" s="66">
        <v>7539.8</v>
      </c>
      <c r="V46" s="66"/>
      <c r="W46" s="66"/>
      <c r="X46" s="66"/>
      <c r="Y46" s="66"/>
      <c r="Z46" s="66"/>
      <c r="AA46" s="66"/>
      <c r="AB46" s="66"/>
      <c r="AC46" s="7"/>
      <c r="AD46" s="7"/>
      <c r="AE46" s="7" t="s">
        <v>2012</v>
      </c>
      <c r="AF46" s="10" t="s">
        <v>2013</v>
      </c>
      <c r="AG46" s="30" t="str">
        <f t="shared" si="0"/>
        <v>Non-blank</v>
      </c>
    </row>
    <row r="47" spans="1:33" s="28" customFormat="1" ht="16.8" x14ac:dyDescent="0.3">
      <c r="A47" s="93"/>
      <c r="B47" s="7" t="s">
        <v>116</v>
      </c>
      <c r="C47" s="7" t="s">
        <v>117</v>
      </c>
      <c r="D47" s="7" t="s">
        <v>702</v>
      </c>
      <c r="E47" s="7" t="s">
        <v>118</v>
      </c>
      <c r="F47" s="66"/>
      <c r="G47" s="66"/>
      <c r="H47" s="66"/>
      <c r="I47" s="66"/>
      <c r="J47" s="66"/>
      <c r="K47" s="66"/>
      <c r="L47" s="66"/>
      <c r="M47" s="66"/>
      <c r="N47" s="66"/>
      <c r="O47" s="66"/>
      <c r="P47" s="66">
        <v>9900</v>
      </c>
      <c r="Q47" s="66"/>
      <c r="R47" s="66"/>
      <c r="S47" s="66"/>
      <c r="T47" s="66"/>
      <c r="U47" s="66">
        <v>10300</v>
      </c>
      <c r="V47" s="66"/>
      <c r="W47" s="66"/>
      <c r="X47" s="66"/>
      <c r="Y47" s="66"/>
      <c r="Z47" s="66"/>
      <c r="AA47" s="66"/>
      <c r="AB47" s="66"/>
      <c r="AC47" s="7"/>
      <c r="AD47" s="7"/>
      <c r="AE47" s="7" t="s">
        <v>2012</v>
      </c>
      <c r="AF47" s="10" t="s">
        <v>2013</v>
      </c>
      <c r="AG47" s="30" t="str">
        <f t="shared" si="0"/>
        <v>Non-blank</v>
      </c>
    </row>
    <row r="48" spans="1:33" s="28" customFormat="1" ht="30" hidden="1" x14ac:dyDescent="0.3">
      <c r="A48" s="93"/>
      <c r="B48" s="7" t="s">
        <v>120</v>
      </c>
      <c r="C48" s="7" t="s">
        <v>121</v>
      </c>
      <c r="D48" s="7" t="s">
        <v>702</v>
      </c>
      <c r="E48" s="7" t="s">
        <v>118</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10"/>
      <c r="AG48" s="30" t="str">
        <f t="shared" si="0"/>
        <v>X</v>
      </c>
    </row>
    <row r="49" spans="1:33" s="28" customFormat="1" ht="16.8" hidden="1" x14ac:dyDescent="0.3">
      <c r="A49" s="93"/>
      <c r="B49" s="7" t="s">
        <v>123</v>
      </c>
      <c r="C49" s="7" t="s">
        <v>124</v>
      </c>
      <c r="D49" s="7" t="s">
        <v>702</v>
      </c>
      <c r="E49" s="7" t="s">
        <v>125</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10"/>
      <c r="AG49" s="30" t="str">
        <f t="shared" si="0"/>
        <v>X</v>
      </c>
    </row>
    <row r="50" spans="1:33" s="28" customFormat="1" ht="30" x14ac:dyDescent="0.3">
      <c r="A50" s="93"/>
      <c r="B50" s="7" t="s">
        <v>127</v>
      </c>
      <c r="C50" s="7" t="s">
        <v>128</v>
      </c>
      <c r="D50" s="7" t="s">
        <v>702</v>
      </c>
      <c r="E50" s="7" t="s">
        <v>114</v>
      </c>
      <c r="F50" s="66"/>
      <c r="G50" s="66"/>
      <c r="H50" s="66"/>
      <c r="I50" s="66"/>
      <c r="J50" s="66"/>
      <c r="K50" s="66"/>
      <c r="L50" s="66"/>
      <c r="M50" s="66"/>
      <c r="N50" s="66"/>
      <c r="O50" s="66"/>
      <c r="P50" s="66"/>
      <c r="Q50" s="66"/>
      <c r="R50" s="66"/>
      <c r="S50" s="66"/>
      <c r="T50" s="66"/>
      <c r="U50" s="66"/>
      <c r="V50" s="66"/>
      <c r="W50" s="66"/>
      <c r="X50" s="66"/>
      <c r="Y50" s="66"/>
      <c r="Z50" s="66"/>
      <c r="AA50" s="66">
        <v>7.7154736134702597</v>
      </c>
      <c r="AB50" s="66"/>
      <c r="AC50" s="7"/>
      <c r="AD50" s="7"/>
      <c r="AE50" s="7" t="s">
        <v>577</v>
      </c>
      <c r="AF50" s="10" t="s">
        <v>578</v>
      </c>
      <c r="AG50" s="30" t="str">
        <f t="shared" si="0"/>
        <v>Non-blank</v>
      </c>
    </row>
    <row r="51" spans="1:33" s="28" customFormat="1" ht="45" x14ac:dyDescent="0.3">
      <c r="A51" s="93"/>
      <c r="B51" s="7" t="s">
        <v>130</v>
      </c>
      <c r="C51" s="7" t="s">
        <v>131</v>
      </c>
      <c r="D51" s="7" t="s">
        <v>702</v>
      </c>
      <c r="E51" s="7" t="s">
        <v>132</v>
      </c>
      <c r="F51" s="66"/>
      <c r="G51" s="66"/>
      <c r="H51" s="66"/>
      <c r="I51" s="66"/>
      <c r="J51" s="66"/>
      <c r="K51" s="66"/>
      <c r="L51" s="66"/>
      <c r="M51" s="66"/>
      <c r="N51" s="66"/>
      <c r="O51" s="66"/>
      <c r="P51" s="66"/>
      <c r="Q51" s="66"/>
      <c r="R51" s="66"/>
      <c r="S51" s="66"/>
      <c r="T51" s="66"/>
      <c r="U51" s="66"/>
      <c r="V51" s="66"/>
      <c r="W51" s="66"/>
      <c r="X51" s="66"/>
      <c r="Y51" s="66"/>
      <c r="Z51" s="66"/>
      <c r="AA51" s="66">
        <v>354.63850576421902</v>
      </c>
      <c r="AB51" s="66"/>
      <c r="AC51" s="7" t="s">
        <v>579</v>
      </c>
      <c r="AD51" s="7"/>
      <c r="AE51" s="7" t="s">
        <v>580</v>
      </c>
      <c r="AF51" s="10"/>
      <c r="AG51" s="30" t="str">
        <f t="shared" si="0"/>
        <v>Non-blank</v>
      </c>
    </row>
    <row r="52" spans="1:33" s="28" customFormat="1" ht="45" x14ac:dyDescent="0.3">
      <c r="A52" s="93"/>
      <c r="B52" s="7" t="s">
        <v>134</v>
      </c>
      <c r="C52" s="7" t="s">
        <v>135</v>
      </c>
      <c r="D52" s="7" t="s">
        <v>702</v>
      </c>
      <c r="E52" s="7" t="s">
        <v>136</v>
      </c>
      <c r="F52" s="66"/>
      <c r="G52" s="66"/>
      <c r="H52" s="66"/>
      <c r="I52" s="66"/>
      <c r="J52" s="66"/>
      <c r="K52" s="66"/>
      <c r="L52" s="66"/>
      <c r="M52" s="66"/>
      <c r="N52" s="66"/>
      <c r="O52" s="66"/>
      <c r="P52" s="66"/>
      <c r="Q52" s="66"/>
      <c r="R52" s="66"/>
      <c r="S52" s="66"/>
      <c r="T52" s="66"/>
      <c r="U52" s="66">
        <v>8.591166267712957</v>
      </c>
      <c r="V52" s="66"/>
      <c r="W52" s="66"/>
      <c r="X52" s="66"/>
      <c r="Y52" s="66"/>
      <c r="Z52" s="66"/>
      <c r="AA52" s="66"/>
      <c r="AB52" s="66"/>
      <c r="AC52" s="7"/>
      <c r="AD52" s="7"/>
      <c r="AE52" s="7" t="s">
        <v>777</v>
      </c>
      <c r="AF52" s="9" t="s">
        <v>778</v>
      </c>
      <c r="AG52" s="30" t="str">
        <f t="shared" si="0"/>
        <v>Non-blank</v>
      </c>
    </row>
    <row r="53" spans="1:33" s="28" customFormat="1" ht="45" x14ac:dyDescent="0.3">
      <c r="A53" s="93"/>
      <c r="B53" s="7" t="s">
        <v>138</v>
      </c>
      <c r="C53" s="7" t="s">
        <v>139</v>
      </c>
      <c r="D53" s="7" t="s">
        <v>702</v>
      </c>
      <c r="E53" s="7" t="s">
        <v>140</v>
      </c>
      <c r="F53" s="66"/>
      <c r="G53" s="66"/>
      <c r="H53" s="66"/>
      <c r="I53" s="66"/>
      <c r="J53" s="66"/>
      <c r="K53" s="66"/>
      <c r="L53" s="66"/>
      <c r="M53" s="66"/>
      <c r="N53" s="66"/>
      <c r="O53" s="66"/>
      <c r="P53" s="66"/>
      <c r="Q53" s="66"/>
      <c r="R53" s="66"/>
      <c r="S53" s="66"/>
      <c r="T53" s="66"/>
      <c r="U53" s="66">
        <v>1.2520613754042729</v>
      </c>
      <c r="V53" s="66"/>
      <c r="W53" s="66"/>
      <c r="X53" s="66"/>
      <c r="Y53" s="66"/>
      <c r="Z53" s="66"/>
      <c r="AA53" s="66"/>
      <c r="AB53" s="66"/>
      <c r="AC53" s="7"/>
      <c r="AD53" s="7"/>
      <c r="AE53" s="7" t="s">
        <v>777</v>
      </c>
      <c r="AF53" s="9" t="s">
        <v>778</v>
      </c>
      <c r="AG53" s="30" t="str">
        <f t="shared" si="0"/>
        <v>Non-blank</v>
      </c>
    </row>
    <row r="54" spans="1:33" s="28" customFormat="1" ht="45" x14ac:dyDescent="0.3">
      <c r="A54" s="93"/>
      <c r="B54" s="7" t="s">
        <v>142</v>
      </c>
      <c r="C54" s="7" t="s">
        <v>143</v>
      </c>
      <c r="D54" s="7" t="s">
        <v>702</v>
      </c>
      <c r="E54" s="7" t="s">
        <v>32</v>
      </c>
      <c r="F54" s="66"/>
      <c r="G54" s="66"/>
      <c r="H54" s="66"/>
      <c r="I54" s="66"/>
      <c r="J54" s="66"/>
      <c r="K54" s="66"/>
      <c r="L54" s="66"/>
      <c r="M54" s="66"/>
      <c r="N54" s="66"/>
      <c r="O54" s="66"/>
      <c r="P54" s="66"/>
      <c r="Q54" s="66"/>
      <c r="R54" s="66"/>
      <c r="S54" s="66"/>
      <c r="T54" s="66"/>
      <c r="U54" s="66">
        <v>19.7532909890373</v>
      </c>
      <c r="V54" s="66"/>
      <c r="W54" s="66"/>
      <c r="X54" s="66"/>
      <c r="Y54" s="66"/>
      <c r="Z54" s="66"/>
      <c r="AA54" s="66"/>
      <c r="AB54" s="66"/>
      <c r="AC54" s="7"/>
      <c r="AD54" s="7"/>
      <c r="AE54" s="7" t="s">
        <v>777</v>
      </c>
      <c r="AF54" s="9" t="s">
        <v>778</v>
      </c>
      <c r="AG54" s="30" t="str">
        <f t="shared" si="0"/>
        <v>Non-blank</v>
      </c>
    </row>
    <row r="55" spans="1:33" s="28" customFormat="1" ht="30" x14ac:dyDescent="0.3">
      <c r="A55" s="93"/>
      <c r="B55" s="7" t="s">
        <v>145</v>
      </c>
      <c r="C55" s="7" t="s">
        <v>146</v>
      </c>
      <c r="D55" s="7" t="s">
        <v>702</v>
      </c>
      <c r="E55" s="7" t="s">
        <v>32</v>
      </c>
      <c r="F55" s="66"/>
      <c r="G55" s="66"/>
      <c r="H55" s="66"/>
      <c r="I55" s="66"/>
      <c r="J55" s="66"/>
      <c r="K55" s="66"/>
      <c r="L55" s="66"/>
      <c r="M55" s="66"/>
      <c r="N55" s="66"/>
      <c r="O55" s="66"/>
      <c r="P55" s="66"/>
      <c r="Q55" s="66"/>
      <c r="R55" s="66"/>
      <c r="S55" s="66"/>
      <c r="T55" s="66">
        <v>6.6</v>
      </c>
      <c r="U55" s="66"/>
      <c r="V55" s="66"/>
      <c r="W55" s="66"/>
      <c r="X55" s="66"/>
      <c r="Y55" s="66"/>
      <c r="Z55" s="66"/>
      <c r="AA55" s="66"/>
      <c r="AB55" s="66"/>
      <c r="AC55" s="7"/>
      <c r="AD55" s="7"/>
      <c r="AE55" s="7" t="s">
        <v>583</v>
      </c>
      <c r="AF55" s="10" t="s">
        <v>789</v>
      </c>
      <c r="AG55" s="30" t="str">
        <f t="shared" si="0"/>
        <v>Non-blank</v>
      </c>
    </row>
    <row r="56" spans="1:33" s="28" customFormat="1" ht="45" x14ac:dyDescent="0.3">
      <c r="A56" s="93"/>
      <c r="B56" s="7" t="s">
        <v>148</v>
      </c>
      <c r="C56" s="7" t="s">
        <v>149</v>
      </c>
      <c r="D56" s="7" t="s">
        <v>702</v>
      </c>
      <c r="E56" s="7" t="s">
        <v>16</v>
      </c>
      <c r="F56" s="66"/>
      <c r="G56" s="66"/>
      <c r="H56" s="66"/>
      <c r="I56" s="66"/>
      <c r="J56" s="66"/>
      <c r="K56" s="66"/>
      <c r="L56" s="66"/>
      <c r="M56" s="66"/>
      <c r="N56" s="66"/>
      <c r="O56" s="66"/>
      <c r="P56" s="66"/>
      <c r="Q56" s="66"/>
      <c r="R56" s="66"/>
      <c r="S56" s="66"/>
      <c r="T56" s="66">
        <v>71.082000000000008</v>
      </c>
      <c r="U56" s="66"/>
      <c r="V56" s="66"/>
      <c r="W56" s="66"/>
      <c r="X56" s="66"/>
      <c r="Y56" s="66"/>
      <c r="Z56" s="66"/>
      <c r="AA56" s="66"/>
      <c r="AB56" s="66"/>
      <c r="AC56" s="7" t="s">
        <v>791</v>
      </c>
      <c r="AD56" s="7"/>
      <c r="AE56" s="7" t="s">
        <v>790</v>
      </c>
      <c r="AF56" s="10"/>
      <c r="AG56" s="30" t="str">
        <f t="shared" si="0"/>
        <v>Non-blank</v>
      </c>
    </row>
    <row r="57" spans="1:33" s="28" customFormat="1" ht="45" x14ac:dyDescent="0.3">
      <c r="A57" s="93"/>
      <c r="B57" s="7" t="s">
        <v>151</v>
      </c>
      <c r="C57" s="7" t="s">
        <v>152</v>
      </c>
      <c r="D57" s="7" t="s">
        <v>702</v>
      </c>
      <c r="E57" s="7" t="s">
        <v>32</v>
      </c>
      <c r="F57" s="66"/>
      <c r="G57" s="66"/>
      <c r="H57" s="66"/>
      <c r="I57" s="66"/>
      <c r="J57" s="66"/>
      <c r="K57" s="66"/>
      <c r="L57" s="66"/>
      <c r="M57" s="66"/>
      <c r="N57" s="66"/>
      <c r="O57" s="66"/>
      <c r="P57" s="66"/>
      <c r="Q57" s="66"/>
      <c r="R57" s="66"/>
      <c r="S57" s="66"/>
      <c r="T57" s="66"/>
      <c r="U57" s="66">
        <v>24.469522384335001</v>
      </c>
      <c r="V57" s="66"/>
      <c r="W57" s="66"/>
      <c r="X57" s="66"/>
      <c r="Y57" s="66"/>
      <c r="Z57" s="66"/>
      <c r="AA57" s="66"/>
      <c r="AB57" s="66"/>
      <c r="AC57" s="7"/>
      <c r="AD57" s="7"/>
      <c r="AE57" s="7" t="s">
        <v>777</v>
      </c>
      <c r="AF57" s="9" t="s">
        <v>778</v>
      </c>
      <c r="AG57" s="30" t="str">
        <f t="shared" si="0"/>
        <v>Non-blank</v>
      </c>
    </row>
    <row r="58" spans="1:33" s="28" customFormat="1" ht="45" x14ac:dyDescent="0.3">
      <c r="A58" s="93"/>
      <c r="B58" s="7" t="s">
        <v>154</v>
      </c>
      <c r="C58" s="7" t="s">
        <v>155</v>
      </c>
      <c r="D58" s="7" t="s">
        <v>702</v>
      </c>
      <c r="E58" s="7" t="s">
        <v>32</v>
      </c>
      <c r="F58" s="66"/>
      <c r="G58" s="66"/>
      <c r="H58" s="66"/>
      <c r="I58" s="66"/>
      <c r="J58" s="66"/>
      <c r="K58" s="66"/>
      <c r="L58" s="66"/>
      <c r="M58" s="66"/>
      <c r="N58" s="66"/>
      <c r="O58" s="66"/>
      <c r="P58" s="66"/>
      <c r="Q58" s="66"/>
      <c r="R58" s="66"/>
      <c r="S58" s="66"/>
      <c r="T58" s="66"/>
      <c r="U58" s="66">
        <v>11.2424405345501</v>
      </c>
      <c r="V58" s="66"/>
      <c r="W58" s="66"/>
      <c r="X58" s="66"/>
      <c r="Y58" s="66"/>
      <c r="Z58" s="66"/>
      <c r="AA58" s="66"/>
      <c r="AB58" s="66"/>
      <c r="AC58" s="7"/>
      <c r="AD58" s="7"/>
      <c r="AE58" s="7" t="s">
        <v>777</v>
      </c>
      <c r="AF58" s="9" t="s">
        <v>778</v>
      </c>
      <c r="AG58" s="30" t="str">
        <f t="shared" si="0"/>
        <v>Non-blank</v>
      </c>
    </row>
    <row r="59" spans="1:33" s="28" customFormat="1" ht="16.8" x14ac:dyDescent="0.3">
      <c r="A59" s="93"/>
      <c r="B59" s="7" t="s">
        <v>157</v>
      </c>
      <c r="C59" s="7" t="s">
        <v>158</v>
      </c>
      <c r="D59" s="7" t="s">
        <v>701</v>
      </c>
      <c r="E59" s="7" t="s">
        <v>114</v>
      </c>
      <c r="F59" s="66">
        <v>160.65</v>
      </c>
      <c r="G59" s="66">
        <v>160.65</v>
      </c>
      <c r="H59" s="66">
        <v>160.65</v>
      </c>
      <c r="I59" s="66">
        <v>160.65</v>
      </c>
      <c r="J59" s="66">
        <v>177.45</v>
      </c>
      <c r="K59" s="66">
        <v>177.45</v>
      </c>
      <c r="L59" s="66">
        <v>177.45</v>
      </c>
      <c r="M59" s="66">
        <v>177.45</v>
      </c>
      <c r="N59" s="66">
        <v>177.45</v>
      </c>
      <c r="O59" s="66">
        <v>177.45</v>
      </c>
      <c r="P59" s="66">
        <v>177.45</v>
      </c>
      <c r="Q59" s="66">
        <v>177.45</v>
      </c>
      <c r="R59" s="66">
        <v>177.45</v>
      </c>
      <c r="S59" s="66">
        <v>177.45</v>
      </c>
      <c r="T59" s="66">
        <v>197.75</v>
      </c>
      <c r="U59" s="66">
        <v>197.75</v>
      </c>
      <c r="V59" s="66">
        <v>197.75</v>
      </c>
      <c r="W59" s="66">
        <v>197.75</v>
      </c>
      <c r="X59" s="66">
        <v>197.75</v>
      </c>
      <c r="Y59" s="66">
        <v>197.75</v>
      </c>
      <c r="Z59" s="66">
        <v>197.75</v>
      </c>
      <c r="AA59" s="66">
        <v>197.75</v>
      </c>
      <c r="AB59" s="66"/>
      <c r="AC59" s="7"/>
      <c r="AD59" s="7"/>
      <c r="AE59" s="7" t="s">
        <v>566</v>
      </c>
      <c r="AF59" s="10" t="s">
        <v>602</v>
      </c>
      <c r="AG59" s="30" t="str">
        <f t="shared" si="0"/>
        <v>Non-blank</v>
      </c>
    </row>
    <row r="60" spans="1:33" s="28" customFormat="1" ht="16.8" x14ac:dyDescent="0.3">
      <c r="A60" s="93"/>
      <c r="B60" s="7" t="s">
        <v>160</v>
      </c>
      <c r="C60" s="7" t="s">
        <v>161</v>
      </c>
      <c r="D60" s="7" t="s">
        <v>702</v>
      </c>
      <c r="E60" s="7" t="s">
        <v>118</v>
      </c>
      <c r="F60" s="66">
        <v>166.64937759336101</v>
      </c>
      <c r="G60" s="66"/>
      <c r="H60" s="66"/>
      <c r="I60" s="66"/>
      <c r="J60" s="66"/>
      <c r="K60" s="66"/>
      <c r="L60" s="66"/>
      <c r="M60" s="66"/>
      <c r="N60" s="66"/>
      <c r="O60" s="66"/>
      <c r="P60" s="66"/>
      <c r="Q60" s="66"/>
      <c r="R60" s="66"/>
      <c r="S60" s="66"/>
      <c r="T60" s="66"/>
      <c r="U60" s="66">
        <v>183.61188486536676</v>
      </c>
      <c r="V60" s="66"/>
      <c r="W60" s="66"/>
      <c r="X60" s="66"/>
      <c r="Y60" s="66"/>
      <c r="Z60" s="66"/>
      <c r="AA60" s="66"/>
      <c r="AB60" s="66"/>
      <c r="AC60" s="7"/>
      <c r="AD60" s="7"/>
      <c r="AE60" s="7" t="s">
        <v>603</v>
      </c>
      <c r="AF60" s="10"/>
      <c r="AG60" s="30" t="str">
        <f t="shared" si="0"/>
        <v>Non-blank</v>
      </c>
    </row>
    <row r="61" spans="1:33" s="28" customFormat="1" ht="16.8" hidden="1" x14ac:dyDescent="0.3">
      <c r="A61" s="93"/>
      <c r="B61" s="7" t="s">
        <v>163</v>
      </c>
      <c r="C61" s="7" t="s">
        <v>164</v>
      </c>
      <c r="D61" s="7" t="s">
        <v>701</v>
      </c>
      <c r="E61" s="7" t="s">
        <v>114</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166</v>
      </c>
      <c r="C62" s="7" t="s">
        <v>167</v>
      </c>
      <c r="D62" s="7" t="s">
        <v>702</v>
      </c>
      <c r="E62" s="7" t="s">
        <v>118</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169</v>
      </c>
      <c r="C63" s="7" t="s">
        <v>170</v>
      </c>
      <c r="D63" s="7" t="s">
        <v>701</v>
      </c>
      <c r="E63" s="7" t="s">
        <v>109</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60" hidden="1" x14ac:dyDescent="0.3">
      <c r="A64" s="93"/>
      <c r="B64" s="7" t="s">
        <v>172</v>
      </c>
      <c r="C64" s="7" t="s">
        <v>173</v>
      </c>
      <c r="D64" s="7" t="s">
        <v>702</v>
      </c>
      <c r="E64" s="7" t="s">
        <v>174</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16.8" hidden="1" x14ac:dyDescent="0.3">
      <c r="A65" s="93"/>
      <c r="B65" s="7" t="s">
        <v>176</v>
      </c>
      <c r="C65" s="7" t="s">
        <v>177</v>
      </c>
      <c r="D65" s="7" t="s">
        <v>702</v>
      </c>
      <c r="E65" s="7" t="s">
        <v>178</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30" hidden="1" x14ac:dyDescent="0.3">
      <c r="A66" s="93"/>
      <c r="B66" s="7" t="s">
        <v>180</v>
      </c>
      <c r="C66" s="7" t="s">
        <v>181</v>
      </c>
      <c r="D66" s="7" t="s">
        <v>702</v>
      </c>
      <c r="E66" s="7" t="s">
        <v>88</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hidden="1" x14ac:dyDescent="0.3">
      <c r="A67" s="93"/>
      <c r="B67" s="7" t="s">
        <v>183</v>
      </c>
      <c r="C67" s="7" t="s">
        <v>184</v>
      </c>
      <c r="D67" s="7" t="s">
        <v>701</v>
      </c>
      <c r="E67" s="7" t="s">
        <v>114</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hidden="1" x14ac:dyDescent="0.3">
      <c r="A68" s="93"/>
      <c r="B68" s="7" t="s">
        <v>186</v>
      </c>
      <c r="C68" s="7" t="s">
        <v>187</v>
      </c>
      <c r="D68" s="7" t="s">
        <v>702</v>
      </c>
      <c r="E68" s="7" t="s">
        <v>118</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x14ac:dyDescent="0.3">
      <c r="A69" s="93"/>
      <c r="B69" s="7" t="s">
        <v>189</v>
      </c>
      <c r="C69" s="7" t="s">
        <v>190</v>
      </c>
      <c r="D69" s="7" t="s">
        <v>702</v>
      </c>
      <c r="E69" s="7" t="s">
        <v>114</v>
      </c>
      <c r="F69" s="66">
        <v>160.65</v>
      </c>
      <c r="G69" s="66">
        <v>160.65</v>
      </c>
      <c r="H69" s="66">
        <v>160.65</v>
      </c>
      <c r="I69" s="66">
        <v>160.65</v>
      </c>
      <c r="J69" s="66">
        <v>177.45</v>
      </c>
      <c r="K69" s="66">
        <v>177.45</v>
      </c>
      <c r="L69" s="66">
        <v>177.45</v>
      </c>
      <c r="M69" s="66">
        <v>177.45</v>
      </c>
      <c r="N69" s="66">
        <v>177.45</v>
      </c>
      <c r="O69" s="66">
        <v>177.45</v>
      </c>
      <c r="P69" s="66">
        <v>177.45</v>
      </c>
      <c r="Q69" s="66">
        <v>177.45</v>
      </c>
      <c r="R69" s="66">
        <v>177.45</v>
      </c>
      <c r="S69" s="66">
        <v>177.45</v>
      </c>
      <c r="T69" s="66">
        <v>197.75</v>
      </c>
      <c r="U69" s="66">
        <v>197.75</v>
      </c>
      <c r="V69" s="66">
        <v>197.75</v>
      </c>
      <c r="W69" s="66">
        <v>197.75</v>
      </c>
      <c r="X69" s="66">
        <v>197.75</v>
      </c>
      <c r="Y69" s="66">
        <v>197.75</v>
      </c>
      <c r="Z69" s="66">
        <v>197.75</v>
      </c>
      <c r="AA69" s="66">
        <v>197.75</v>
      </c>
      <c r="AB69" s="66"/>
      <c r="AC69" s="7"/>
      <c r="AD69" s="7"/>
      <c r="AE69" s="7" t="s">
        <v>603</v>
      </c>
      <c r="AF69" s="10"/>
      <c r="AG69" s="30" t="str">
        <f t="shared" ref="AG69:AG132" si="1">IF(COUNTA(F69:AB69)=0,"X","Non-blank")</f>
        <v>Non-blank</v>
      </c>
    </row>
    <row r="70" spans="1:33" s="28" customFormat="1" ht="45" x14ac:dyDescent="0.3">
      <c r="A70" s="93"/>
      <c r="B70" s="7" t="s">
        <v>192</v>
      </c>
      <c r="C70" s="7" t="s">
        <v>193</v>
      </c>
      <c r="D70" s="7" t="s">
        <v>702</v>
      </c>
      <c r="E70" s="7" t="s">
        <v>194</v>
      </c>
      <c r="F70" s="66">
        <v>9.9492165727379707</v>
      </c>
      <c r="G70" s="66">
        <v>9.8142830960962808</v>
      </c>
      <c r="H70" s="66">
        <v>9.6829606413115492</v>
      </c>
      <c r="I70" s="66">
        <v>9.5551061678463096</v>
      </c>
      <c r="J70" s="66">
        <v>10.416788963897799</v>
      </c>
      <c r="K70" s="66">
        <v>10.2827837978791</v>
      </c>
      <c r="L70" s="66">
        <v>10.164976800137399</v>
      </c>
      <c r="M70" s="66">
        <v>10.0498385909271</v>
      </c>
      <c r="N70" s="66">
        <v>9.9372794982359807</v>
      </c>
      <c r="O70" s="66">
        <v>9.8272138228941692</v>
      </c>
      <c r="P70" s="66">
        <v>9.7195596209672992</v>
      </c>
      <c r="Q70" s="66">
        <v>9.6080958156458394</v>
      </c>
      <c r="R70" s="66">
        <v>9.4991595559029101</v>
      </c>
      <c r="S70" s="66">
        <v>9.3926658338802902</v>
      </c>
      <c r="T70" s="66">
        <v>10.3511269773138</v>
      </c>
      <c r="U70" s="66">
        <v>10.2376268378546</v>
      </c>
      <c r="V70" s="66">
        <v>10.1228564115689</v>
      </c>
      <c r="W70" s="66">
        <v>10.0106307583274</v>
      </c>
      <c r="X70" s="66">
        <v>9.9008661693285909</v>
      </c>
      <c r="Y70" s="66">
        <v>9.7934825673534007</v>
      </c>
      <c r="Z70" s="66">
        <v>9.6884033119396396</v>
      </c>
      <c r="AA70" s="66">
        <v>9.5316822997503206</v>
      </c>
      <c r="AB70" s="66"/>
      <c r="AC70" s="7"/>
      <c r="AD70" s="7"/>
      <c r="AE70" s="7" t="s">
        <v>566</v>
      </c>
      <c r="AF70" s="10" t="s">
        <v>602</v>
      </c>
      <c r="AG70" s="30" t="str">
        <f t="shared" si="1"/>
        <v>Non-blank</v>
      </c>
    </row>
    <row r="71" spans="1:33" s="28" customFormat="1" ht="16.8" x14ac:dyDescent="0.3">
      <c r="A71" s="93"/>
      <c r="B71" s="7" t="s">
        <v>196</v>
      </c>
      <c r="C71" s="7" t="s">
        <v>197</v>
      </c>
      <c r="D71" s="7" t="s">
        <v>701</v>
      </c>
      <c r="E71" s="7" t="s">
        <v>109</v>
      </c>
      <c r="F71" s="66"/>
      <c r="G71" s="66"/>
      <c r="H71" s="66"/>
      <c r="I71" s="66"/>
      <c r="J71" s="66"/>
      <c r="K71" s="66"/>
      <c r="L71" s="66"/>
      <c r="M71" s="66"/>
      <c r="N71" s="66"/>
      <c r="O71" s="66"/>
      <c r="P71" s="66"/>
      <c r="Q71" s="66"/>
      <c r="R71" s="66"/>
      <c r="S71" s="66"/>
      <c r="T71" s="66">
        <v>1</v>
      </c>
      <c r="U71" s="66"/>
      <c r="V71" s="66"/>
      <c r="W71" s="66"/>
      <c r="X71" s="66"/>
      <c r="Y71" s="66"/>
      <c r="Z71" s="66"/>
      <c r="AA71" s="66"/>
      <c r="AB71" s="66"/>
      <c r="AC71" s="7"/>
      <c r="AD71" s="7"/>
      <c r="AE71" s="7" t="s">
        <v>779</v>
      </c>
      <c r="AF71" s="10" t="s">
        <v>780</v>
      </c>
      <c r="AG71" s="30" t="str">
        <f t="shared" si="1"/>
        <v>Non-blank</v>
      </c>
    </row>
    <row r="72" spans="1:33" s="28" customFormat="1" ht="45" x14ac:dyDescent="0.3">
      <c r="A72" s="93"/>
      <c r="B72" s="7" t="s">
        <v>196</v>
      </c>
      <c r="C72" s="7" t="s">
        <v>197</v>
      </c>
      <c r="D72" s="7" t="s">
        <v>701</v>
      </c>
      <c r="E72" s="7" t="s">
        <v>109</v>
      </c>
      <c r="F72" s="66"/>
      <c r="G72" s="66"/>
      <c r="H72" s="66"/>
      <c r="I72" s="66"/>
      <c r="J72" s="66"/>
      <c r="K72" s="66"/>
      <c r="L72" s="66"/>
      <c r="M72" s="66"/>
      <c r="N72" s="66"/>
      <c r="O72" s="66"/>
      <c r="P72" s="66"/>
      <c r="Q72" s="66"/>
      <c r="R72" s="66"/>
      <c r="S72" s="66"/>
      <c r="T72" s="66"/>
      <c r="U72" s="66"/>
      <c r="V72" s="66">
        <v>2</v>
      </c>
      <c r="W72" s="66"/>
      <c r="X72" s="66"/>
      <c r="Y72" s="66"/>
      <c r="Z72" s="66"/>
      <c r="AA72" s="66"/>
      <c r="AB72" s="66"/>
      <c r="AC72" s="7"/>
      <c r="AD72" s="7" t="s">
        <v>1280</v>
      </c>
      <c r="AE72" s="7"/>
      <c r="AF72" s="10" t="s">
        <v>1281</v>
      </c>
      <c r="AG72" s="30" t="str">
        <f t="shared" si="1"/>
        <v>Non-blank</v>
      </c>
    </row>
    <row r="73" spans="1:33" s="28" customFormat="1" ht="16.8" x14ac:dyDescent="0.3">
      <c r="A73" s="93"/>
      <c r="B73" s="7" t="s">
        <v>199</v>
      </c>
      <c r="C73" s="7" t="s">
        <v>200</v>
      </c>
      <c r="D73" s="7" t="s">
        <v>701</v>
      </c>
      <c r="E73" s="7" t="s">
        <v>109</v>
      </c>
      <c r="F73" s="66"/>
      <c r="G73" s="66"/>
      <c r="H73" s="66"/>
      <c r="I73" s="66"/>
      <c r="J73" s="66"/>
      <c r="K73" s="66"/>
      <c r="L73" s="66"/>
      <c r="M73" s="66"/>
      <c r="N73" s="66"/>
      <c r="O73" s="66"/>
      <c r="P73" s="66"/>
      <c r="Q73" s="66"/>
      <c r="R73" s="66"/>
      <c r="S73" s="66"/>
      <c r="T73" s="66">
        <v>1</v>
      </c>
      <c r="U73" s="66"/>
      <c r="V73" s="66"/>
      <c r="W73" s="66"/>
      <c r="X73" s="66"/>
      <c r="Y73" s="66"/>
      <c r="Z73" s="66"/>
      <c r="AA73" s="66"/>
      <c r="AB73" s="66"/>
      <c r="AC73" s="7"/>
      <c r="AD73" s="7"/>
      <c r="AE73" s="7" t="s">
        <v>779</v>
      </c>
      <c r="AF73" s="10" t="s">
        <v>780</v>
      </c>
      <c r="AG73" s="30" t="str">
        <f t="shared" si="1"/>
        <v>Non-blank</v>
      </c>
    </row>
    <row r="74" spans="1:33" s="28" customFormat="1" ht="45" x14ac:dyDescent="0.3">
      <c r="A74" s="93"/>
      <c r="B74" s="7" t="s">
        <v>199</v>
      </c>
      <c r="C74" s="7" t="s">
        <v>200</v>
      </c>
      <c r="D74" s="7" t="s">
        <v>701</v>
      </c>
      <c r="E74" s="7" t="s">
        <v>109</v>
      </c>
      <c r="F74" s="66"/>
      <c r="G74" s="66"/>
      <c r="H74" s="66"/>
      <c r="I74" s="66"/>
      <c r="J74" s="66"/>
      <c r="K74" s="66"/>
      <c r="L74" s="66"/>
      <c r="M74" s="66"/>
      <c r="N74" s="66"/>
      <c r="O74" s="66"/>
      <c r="P74" s="66"/>
      <c r="Q74" s="66"/>
      <c r="R74" s="66">
        <v>2</v>
      </c>
      <c r="S74" s="66"/>
      <c r="T74" s="66"/>
      <c r="U74" s="66"/>
      <c r="V74" s="66"/>
      <c r="W74" s="66"/>
      <c r="X74" s="66"/>
      <c r="Y74" s="66"/>
      <c r="Z74" s="66"/>
      <c r="AA74" s="66"/>
      <c r="AB74" s="66"/>
      <c r="AC74" s="7"/>
      <c r="AD74" s="7" t="s">
        <v>1282</v>
      </c>
      <c r="AE74" s="7"/>
      <c r="AF74" s="10" t="s">
        <v>1283</v>
      </c>
      <c r="AG74" s="30" t="str">
        <f t="shared" si="1"/>
        <v>Non-blank</v>
      </c>
    </row>
    <row r="75" spans="1:33" s="28" customFormat="1" ht="30" x14ac:dyDescent="0.3">
      <c r="A75" s="93"/>
      <c r="B75" s="7" t="s">
        <v>202</v>
      </c>
      <c r="C75" s="7" t="s">
        <v>203</v>
      </c>
      <c r="D75" s="7" t="s">
        <v>702</v>
      </c>
      <c r="E75" s="7" t="s">
        <v>36</v>
      </c>
      <c r="F75" s="66"/>
      <c r="G75" s="66"/>
      <c r="H75" s="66"/>
      <c r="I75" s="66"/>
      <c r="J75" s="66"/>
      <c r="K75" s="66"/>
      <c r="L75" s="66"/>
      <c r="M75" s="66"/>
      <c r="N75" s="66"/>
      <c r="O75" s="66"/>
      <c r="P75" s="66"/>
      <c r="Q75" s="66"/>
      <c r="R75" s="66"/>
      <c r="S75" s="66"/>
      <c r="T75" s="66">
        <v>0.47799999999999998</v>
      </c>
      <c r="U75" s="66"/>
      <c r="V75" s="66"/>
      <c r="W75" s="66"/>
      <c r="X75" s="66"/>
      <c r="Y75" s="66"/>
      <c r="Z75" s="66"/>
      <c r="AA75" s="66"/>
      <c r="AB75" s="66"/>
      <c r="AC75" s="7" t="s">
        <v>844</v>
      </c>
      <c r="AD75" s="7"/>
      <c r="AE75" s="7" t="s">
        <v>583</v>
      </c>
      <c r="AF75" s="10" t="s">
        <v>792</v>
      </c>
      <c r="AG75" s="30" t="str">
        <f t="shared" si="1"/>
        <v>Non-blank</v>
      </c>
    </row>
    <row r="76" spans="1:33" s="28" customFormat="1" ht="60" x14ac:dyDescent="0.3">
      <c r="A76" s="93"/>
      <c r="B76" s="7" t="s">
        <v>205</v>
      </c>
      <c r="C76" s="7" t="s">
        <v>206</v>
      </c>
      <c r="D76" s="7" t="s">
        <v>702</v>
      </c>
      <c r="E76" s="7" t="s">
        <v>207</v>
      </c>
      <c r="F76" s="66"/>
      <c r="G76" s="66"/>
      <c r="H76" s="66"/>
      <c r="I76" s="66"/>
      <c r="J76" s="66"/>
      <c r="K76" s="66"/>
      <c r="L76" s="66"/>
      <c r="M76" s="66"/>
      <c r="N76" s="66"/>
      <c r="O76" s="66"/>
      <c r="P76" s="66"/>
      <c r="Q76" s="66"/>
      <c r="R76" s="66"/>
      <c r="S76" s="66"/>
      <c r="T76" s="66"/>
      <c r="U76" s="66"/>
      <c r="V76" s="66"/>
      <c r="W76" s="66">
        <v>5.2436094000000003E-2</v>
      </c>
      <c r="X76" s="66"/>
      <c r="Y76" s="66"/>
      <c r="Z76" s="66"/>
      <c r="AA76" s="66"/>
      <c r="AB76" s="66"/>
      <c r="AC76" s="7"/>
      <c r="AD76" s="7"/>
      <c r="AE76" s="7" t="s">
        <v>604</v>
      </c>
      <c r="AF76" s="10" t="s">
        <v>605</v>
      </c>
      <c r="AG76" s="30" t="str">
        <f t="shared" si="1"/>
        <v>Non-blank</v>
      </c>
    </row>
    <row r="77" spans="1:33" s="28" customFormat="1" ht="60" hidden="1" x14ac:dyDescent="0.3">
      <c r="A77" s="93"/>
      <c r="B77" s="7" t="s">
        <v>209</v>
      </c>
      <c r="C77" s="7" t="s">
        <v>210</v>
      </c>
      <c r="D77" s="7" t="s">
        <v>702</v>
      </c>
      <c r="E77" s="7" t="s">
        <v>207</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60" hidden="1" x14ac:dyDescent="0.3">
      <c r="A78" s="93"/>
      <c r="B78" s="7" t="s">
        <v>212</v>
      </c>
      <c r="C78" s="7" t="s">
        <v>213</v>
      </c>
      <c r="D78" s="7" t="s">
        <v>702</v>
      </c>
      <c r="E78" s="7" t="s">
        <v>207</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30" x14ac:dyDescent="0.3">
      <c r="A79" s="93"/>
      <c r="B79" s="7" t="s">
        <v>215</v>
      </c>
      <c r="C79" s="7" t="s">
        <v>216</v>
      </c>
      <c r="D79" s="7" t="s">
        <v>703</v>
      </c>
      <c r="E79" s="7" t="s">
        <v>114</v>
      </c>
      <c r="F79" s="66"/>
      <c r="G79" s="66"/>
      <c r="H79" s="66"/>
      <c r="I79" s="66"/>
      <c r="J79" s="66"/>
      <c r="K79" s="66"/>
      <c r="L79" s="66"/>
      <c r="M79" s="66"/>
      <c r="N79" s="66"/>
      <c r="O79" s="66"/>
      <c r="P79" s="66"/>
      <c r="Q79" s="66"/>
      <c r="R79" s="66"/>
      <c r="S79" s="66"/>
      <c r="T79" s="66"/>
      <c r="U79" s="66"/>
      <c r="V79" s="66"/>
      <c r="W79" s="66"/>
      <c r="X79" s="66"/>
      <c r="Y79" s="66">
        <v>376</v>
      </c>
      <c r="Z79" s="66"/>
      <c r="AA79" s="66"/>
      <c r="AB79" s="66"/>
      <c r="AC79" s="7" t="s">
        <v>1275</v>
      </c>
      <c r="AD79" s="7" t="s">
        <v>1276</v>
      </c>
      <c r="AE79" s="7"/>
      <c r="AF79" s="10" t="s">
        <v>1277</v>
      </c>
      <c r="AG79" s="30" t="str">
        <f t="shared" si="1"/>
        <v>Non-blank</v>
      </c>
    </row>
    <row r="80" spans="1:33" s="28" customFormat="1" ht="16.8" x14ac:dyDescent="0.3">
      <c r="A80" s="93"/>
      <c r="B80" s="7" t="s">
        <v>218</v>
      </c>
      <c r="C80" s="7" t="s">
        <v>219</v>
      </c>
      <c r="D80" s="7" t="s">
        <v>703</v>
      </c>
      <c r="E80" s="7" t="s">
        <v>109</v>
      </c>
      <c r="F80" s="66"/>
      <c r="G80" s="66"/>
      <c r="H80" s="66"/>
      <c r="I80" s="66"/>
      <c r="J80" s="66"/>
      <c r="K80" s="66"/>
      <c r="L80" s="66"/>
      <c r="M80" s="66"/>
      <c r="N80" s="66"/>
      <c r="O80" s="66"/>
      <c r="P80" s="66">
        <v>4081</v>
      </c>
      <c r="Q80" s="66"/>
      <c r="R80" s="66"/>
      <c r="S80" s="66"/>
      <c r="T80" s="66"/>
      <c r="U80" s="66">
        <v>4247</v>
      </c>
      <c r="V80" s="66"/>
      <c r="W80" s="66"/>
      <c r="X80" s="66"/>
      <c r="Y80" s="66"/>
      <c r="Z80" s="66"/>
      <c r="AA80" s="66"/>
      <c r="AB80" s="66"/>
      <c r="AC80" s="7"/>
      <c r="AD80" s="7"/>
      <c r="AE80" s="7" t="s">
        <v>2012</v>
      </c>
      <c r="AF80" s="10" t="s">
        <v>2013</v>
      </c>
      <c r="AG80" s="30" t="str">
        <f t="shared" si="1"/>
        <v>Non-blank</v>
      </c>
    </row>
    <row r="81" spans="1:33" s="28" customFormat="1" ht="16.8" x14ac:dyDescent="0.3">
      <c r="A81" s="93"/>
      <c r="B81" s="7" t="s">
        <v>221</v>
      </c>
      <c r="C81" s="7" t="s">
        <v>222</v>
      </c>
      <c r="D81" s="7" t="s">
        <v>703</v>
      </c>
      <c r="E81" s="7" t="s">
        <v>114</v>
      </c>
      <c r="F81" s="66"/>
      <c r="G81" s="66"/>
      <c r="H81" s="66"/>
      <c r="I81" s="66"/>
      <c r="J81" s="66"/>
      <c r="K81" s="66"/>
      <c r="L81" s="66"/>
      <c r="M81" s="66"/>
      <c r="N81" s="66"/>
      <c r="O81" s="66"/>
      <c r="P81" s="66">
        <v>0</v>
      </c>
      <c r="Q81" s="66"/>
      <c r="R81" s="66"/>
      <c r="S81" s="66"/>
      <c r="T81" s="66"/>
      <c r="U81" s="66">
        <v>6.9</v>
      </c>
      <c r="V81" s="66"/>
      <c r="W81" s="66"/>
      <c r="X81" s="66"/>
      <c r="Y81" s="66"/>
      <c r="Z81" s="66"/>
      <c r="AA81" s="66"/>
      <c r="AB81" s="66"/>
      <c r="AC81" s="7"/>
      <c r="AD81" s="7"/>
      <c r="AE81" s="7" t="s">
        <v>2012</v>
      </c>
      <c r="AF81" s="10" t="s">
        <v>2013</v>
      </c>
      <c r="AG81" s="30" t="str">
        <f t="shared" si="1"/>
        <v>Non-blank</v>
      </c>
    </row>
    <row r="82" spans="1:33" s="28" customFormat="1" ht="45" x14ac:dyDescent="0.3">
      <c r="A82" s="93"/>
      <c r="B82" s="7" t="s">
        <v>221</v>
      </c>
      <c r="C82" s="7" t="s">
        <v>222</v>
      </c>
      <c r="D82" s="7" t="s">
        <v>703</v>
      </c>
      <c r="E82" s="7" t="s">
        <v>114</v>
      </c>
      <c r="F82" s="66"/>
      <c r="G82" s="66"/>
      <c r="H82" s="66"/>
      <c r="I82" s="66"/>
      <c r="J82" s="66"/>
      <c r="K82" s="66"/>
      <c r="L82" s="66"/>
      <c r="M82" s="66"/>
      <c r="N82" s="66"/>
      <c r="O82" s="66"/>
      <c r="P82" s="66"/>
      <c r="Q82" s="66"/>
      <c r="R82" s="66"/>
      <c r="S82" s="66"/>
      <c r="T82" s="66"/>
      <c r="U82" s="66"/>
      <c r="V82" s="66"/>
      <c r="W82" s="66"/>
      <c r="X82" s="66"/>
      <c r="Y82" s="66"/>
      <c r="Z82" s="66"/>
      <c r="AA82" s="66"/>
      <c r="AB82" s="66">
        <v>2</v>
      </c>
      <c r="AC82" s="7"/>
      <c r="AD82" s="7" t="s">
        <v>2028</v>
      </c>
      <c r="AE82" s="7"/>
      <c r="AF82" s="10" t="s">
        <v>2027</v>
      </c>
      <c r="AG82" s="30" t="str">
        <f t="shared" si="1"/>
        <v>Non-blank</v>
      </c>
    </row>
    <row r="83" spans="1:33" s="28" customFormat="1" ht="16.8" x14ac:dyDescent="0.3">
      <c r="A83" s="93"/>
      <c r="B83" s="7" t="s">
        <v>224</v>
      </c>
      <c r="C83" s="7" t="s">
        <v>225</v>
      </c>
      <c r="D83" s="7" t="s">
        <v>703</v>
      </c>
      <c r="E83" s="7" t="s">
        <v>114</v>
      </c>
      <c r="F83" s="66"/>
      <c r="G83" s="66"/>
      <c r="H83" s="66"/>
      <c r="I83" s="66"/>
      <c r="J83" s="66"/>
      <c r="K83" s="66"/>
      <c r="L83" s="66"/>
      <c r="M83" s="66"/>
      <c r="N83" s="66"/>
      <c r="O83" s="66"/>
      <c r="P83" s="66">
        <v>682.4</v>
      </c>
      <c r="Q83" s="66"/>
      <c r="R83" s="66"/>
      <c r="S83" s="66"/>
      <c r="T83" s="66"/>
      <c r="U83" s="66">
        <v>797.9</v>
      </c>
      <c r="V83" s="66"/>
      <c r="W83" s="66"/>
      <c r="X83" s="66"/>
      <c r="Y83" s="66"/>
      <c r="Z83" s="66"/>
      <c r="AA83" s="66"/>
      <c r="AB83" s="66"/>
      <c r="AC83" s="7"/>
      <c r="AD83" s="7"/>
      <c r="AE83" s="7" t="s">
        <v>2012</v>
      </c>
      <c r="AF83" s="10" t="s">
        <v>2013</v>
      </c>
      <c r="AG83" s="30" t="str">
        <f t="shared" si="1"/>
        <v>Non-blank</v>
      </c>
    </row>
    <row r="84" spans="1:33" s="28" customFormat="1" ht="30" x14ac:dyDescent="0.3">
      <c r="A84" s="93"/>
      <c r="B84" s="7" t="s">
        <v>228</v>
      </c>
      <c r="C84" s="7" t="s">
        <v>227</v>
      </c>
      <c r="D84" s="7" t="s">
        <v>703</v>
      </c>
      <c r="E84" s="7" t="s">
        <v>109</v>
      </c>
      <c r="F84" s="66"/>
      <c r="G84" s="66"/>
      <c r="H84" s="66"/>
      <c r="I84" s="66"/>
      <c r="J84" s="66"/>
      <c r="K84" s="66"/>
      <c r="L84" s="66"/>
      <c r="M84" s="66"/>
      <c r="N84" s="66"/>
      <c r="O84" s="66"/>
      <c r="P84" s="66"/>
      <c r="Q84" s="66"/>
      <c r="R84" s="66"/>
      <c r="S84" s="66"/>
      <c r="T84" s="66"/>
      <c r="U84" s="66"/>
      <c r="V84" s="66">
        <v>3</v>
      </c>
      <c r="W84" s="66"/>
      <c r="X84" s="66"/>
      <c r="Y84" s="66"/>
      <c r="Z84" s="66"/>
      <c r="AA84" s="66"/>
      <c r="AB84" s="66"/>
      <c r="AC84" s="7"/>
      <c r="AD84" s="7" t="s">
        <v>598</v>
      </c>
      <c r="AE84" s="7"/>
      <c r="AF84" s="10" t="s">
        <v>1270</v>
      </c>
      <c r="AG84" s="30" t="str">
        <f t="shared" si="1"/>
        <v>Non-blank</v>
      </c>
    </row>
    <row r="85" spans="1:33" s="28" customFormat="1" ht="60" x14ac:dyDescent="0.3">
      <c r="A85" s="93"/>
      <c r="B85" s="7" t="s">
        <v>231</v>
      </c>
      <c r="C85" s="7" t="s">
        <v>229</v>
      </c>
      <c r="D85" s="7" t="s">
        <v>703</v>
      </c>
      <c r="E85" s="7" t="s">
        <v>109</v>
      </c>
      <c r="F85" s="66"/>
      <c r="G85" s="66"/>
      <c r="H85" s="66"/>
      <c r="I85" s="66"/>
      <c r="J85" s="66"/>
      <c r="K85" s="66"/>
      <c r="L85" s="66"/>
      <c r="M85" s="66"/>
      <c r="N85" s="66"/>
      <c r="O85" s="66"/>
      <c r="P85" s="66"/>
      <c r="Q85" s="66"/>
      <c r="R85" s="66"/>
      <c r="S85" s="66"/>
      <c r="T85" s="66"/>
      <c r="U85" s="66"/>
      <c r="V85" s="66"/>
      <c r="W85" s="66"/>
      <c r="X85" s="66"/>
      <c r="Y85" s="66"/>
      <c r="Z85" s="66">
        <v>112</v>
      </c>
      <c r="AA85" s="66"/>
      <c r="AB85" s="66"/>
      <c r="AC85" s="7"/>
      <c r="AD85" s="7" t="s">
        <v>1278</v>
      </c>
      <c r="AE85" s="7"/>
      <c r="AF85" s="10" t="s">
        <v>1279</v>
      </c>
      <c r="AG85" s="30" t="str">
        <f t="shared" si="1"/>
        <v>Non-blank</v>
      </c>
    </row>
    <row r="86" spans="1:33" s="28" customFormat="1" ht="30" x14ac:dyDescent="0.3">
      <c r="A86" s="93" t="s">
        <v>592</v>
      </c>
      <c r="B86" s="7" t="s">
        <v>233</v>
      </c>
      <c r="C86" s="7" t="s">
        <v>234</v>
      </c>
      <c r="D86" s="7" t="s">
        <v>701</v>
      </c>
      <c r="E86" s="7" t="s">
        <v>32</v>
      </c>
      <c r="F86" s="66"/>
      <c r="G86" s="66"/>
      <c r="H86" s="66"/>
      <c r="I86" s="66"/>
      <c r="J86" s="66"/>
      <c r="K86" s="66"/>
      <c r="L86" s="66"/>
      <c r="M86" s="66"/>
      <c r="N86" s="66"/>
      <c r="O86" s="66"/>
      <c r="P86" s="66"/>
      <c r="Q86" s="66"/>
      <c r="R86" s="66"/>
      <c r="S86" s="66"/>
      <c r="T86" s="66"/>
      <c r="U86" s="66"/>
      <c r="V86" s="66"/>
      <c r="W86" s="66">
        <v>15</v>
      </c>
      <c r="X86" s="66"/>
      <c r="Y86" s="66"/>
      <c r="Z86" s="66"/>
      <c r="AA86" s="66"/>
      <c r="AB86" s="66"/>
      <c r="AC86" s="7"/>
      <c r="AD86" s="7"/>
      <c r="AE86" s="7" t="s">
        <v>606</v>
      </c>
      <c r="AF86" s="10" t="s">
        <v>565</v>
      </c>
      <c r="AG86" s="30" t="str">
        <f t="shared" si="1"/>
        <v>Non-blank</v>
      </c>
    </row>
    <row r="87" spans="1:33" s="28" customFormat="1" ht="30" x14ac:dyDescent="0.3">
      <c r="A87" s="93"/>
      <c r="B87" s="7" t="s">
        <v>233</v>
      </c>
      <c r="C87" s="7" t="s">
        <v>234</v>
      </c>
      <c r="D87" s="7" t="s">
        <v>701</v>
      </c>
      <c r="E87" s="7" t="s">
        <v>32</v>
      </c>
      <c r="F87" s="66"/>
      <c r="G87" s="66"/>
      <c r="H87" s="66"/>
      <c r="I87" s="66"/>
      <c r="J87" s="66"/>
      <c r="K87" s="66"/>
      <c r="L87" s="66"/>
      <c r="M87" s="66">
        <v>8</v>
      </c>
      <c r="N87" s="66"/>
      <c r="O87" s="66"/>
      <c r="P87" s="66"/>
      <c r="Q87" s="66"/>
      <c r="R87" s="66"/>
      <c r="S87" s="66"/>
      <c r="T87" s="66"/>
      <c r="U87" s="66"/>
      <c r="V87" s="66"/>
      <c r="W87" s="66"/>
      <c r="X87" s="66"/>
      <c r="Y87" s="66"/>
      <c r="Z87" s="66"/>
      <c r="AA87" s="66"/>
      <c r="AB87" s="66"/>
      <c r="AC87" s="7"/>
      <c r="AD87" s="7"/>
      <c r="AE87" s="7" t="s">
        <v>607</v>
      </c>
      <c r="AF87" s="10" t="s">
        <v>608</v>
      </c>
      <c r="AG87" s="30" t="str">
        <f t="shared" si="1"/>
        <v>Non-blank</v>
      </c>
    </row>
    <row r="88" spans="1:33" s="28" customFormat="1" ht="30" x14ac:dyDescent="0.3">
      <c r="A88" s="93"/>
      <c r="B88" s="7" t="s">
        <v>233</v>
      </c>
      <c r="C88" s="7" t="s">
        <v>234</v>
      </c>
      <c r="D88" s="7" t="s">
        <v>701</v>
      </c>
      <c r="E88" s="7" t="s">
        <v>32</v>
      </c>
      <c r="F88" s="66"/>
      <c r="G88" s="66"/>
      <c r="H88" s="66"/>
      <c r="I88" s="66"/>
      <c r="J88" s="66"/>
      <c r="K88" s="66">
        <v>7</v>
      </c>
      <c r="L88" s="66"/>
      <c r="M88" s="66"/>
      <c r="N88" s="66"/>
      <c r="O88" s="66"/>
      <c r="P88" s="66"/>
      <c r="Q88" s="66"/>
      <c r="R88" s="66"/>
      <c r="S88" s="66"/>
      <c r="T88" s="66">
        <v>11.6</v>
      </c>
      <c r="U88" s="66"/>
      <c r="V88" s="66"/>
      <c r="W88" s="66"/>
      <c r="X88" s="66"/>
      <c r="Y88" s="66"/>
      <c r="Z88" s="66"/>
      <c r="AA88" s="66"/>
      <c r="AB88" s="66"/>
      <c r="AC88" s="7" t="s">
        <v>1284</v>
      </c>
      <c r="AD88" s="7" t="s">
        <v>598</v>
      </c>
      <c r="AE88" s="7"/>
      <c r="AF88" s="10" t="s">
        <v>1270</v>
      </c>
      <c r="AG88" s="30" t="str">
        <f t="shared" si="1"/>
        <v>Non-blank</v>
      </c>
    </row>
    <row r="89" spans="1:33" s="28" customFormat="1" ht="45" x14ac:dyDescent="0.3">
      <c r="A89" s="93"/>
      <c r="B89" s="7" t="s">
        <v>233</v>
      </c>
      <c r="C89" s="7" t="s">
        <v>234</v>
      </c>
      <c r="D89" s="7" t="s">
        <v>701</v>
      </c>
      <c r="E89" s="7" t="s">
        <v>32</v>
      </c>
      <c r="F89" s="66"/>
      <c r="G89" s="66"/>
      <c r="H89" s="66"/>
      <c r="I89" s="66"/>
      <c r="J89" s="66"/>
      <c r="K89" s="66"/>
      <c r="L89" s="66"/>
      <c r="M89" s="66"/>
      <c r="N89" s="66">
        <v>2.2000000000000002</v>
      </c>
      <c r="O89" s="66"/>
      <c r="P89" s="66"/>
      <c r="Q89" s="66"/>
      <c r="R89" s="66"/>
      <c r="S89" s="66"/>
      <c r="T89" s="66"/>
      <c r="U89" s="66"/>
      <c r="V89" s="66"/>
      <c r="W89" s="66"/>
      <c r="X89" s="66"/>
      <c r="Y89" s="66"/>
      <c r="Z89" s="66"/>
      <c r="AA89" s="66"/>
      <c r="AB89" s="66"/>
      <c r="AC89" s="7" t="s">
        <v>1285</v>
      </c>
      <c r="AD89" s="7" t="s">
        <v>1286</v>
      </c>
      <c r="AE89" s="7" t="s">
        <v>1287</v>
      </c>
      <c r="AF89" s="10" t="s">
        <v>1288</v>
      </c>
      <c r="AG89" s="30" t="str">
        <f t="shared" si="1"/>
        <v>Non-blank</v>
      </c>
    </row>
    <row r="90" spans="1:33" s="28" customFormat="1" ht="30" x14ac:dyDescent="0.3">
      <c r="A90" s="93"/>
      <c r="B90" s="7" t="s">
        <v>233</v>
      </c>
      <c r="C90" s="7" t="s">
        <v>234</v>
      </c>
      <c r="D90" s="7" t="s">
        <v>701</v>
      </c>
      <c r="E90" s="7" t="s">
        <v>32</v>
      </c>
      <c r="F90" s="66"/>
      <c r="G90" s="66"/>
      <c r="H90" s="66"/>
      <c r="I90" s="66"/>
      <c r="J90" s="66"/>
      <c r="K90" s="66"/>
      <c r="L90" s="66"/>
      <c r="M90" s="66"/>
      <c r="N90" s="66"/>
      <c r="O90" s="66"/>
      <c r="P90" s="66"/>
      <c r="Q90" s="66"/>
      <c r="R90" s="66"/>
      <c r="S90" s="66"/>
      <c r="T90" s="66"/>
      <c r="U90" s="66"/>
      <c r="V90" s="66"/>
      <c r="W90" s="66"/>
      <c r="X90" s="66"/>
      <c r="Y90" s="66"/>
      <c r="Z90" s="66"/>
      <c r="AA90" s="66"/>
      <c r="AB90" s="66">
        <v>8</v>
      </c>
      <c r="AC90" s="7"/>
      <c r="AD90" s="7"/>
      <c r="AE90" s="7" t="s">
        <v>2029</v>
      </c>
      <c r="AF90" s="10" t="s">
        <v>2030</v>
      </c>
      <c r="AG90" s="30" t="str">
        <f t="shared" si="1"/>
        <v>Non-blank</v>
      </c>
    </row>
    <row r="91" spans="1:33" s="28" customFormat="1" ht="30" x14ac:dyDescent="0.3">
      <c r="A91" s="93"/>
      <c r="B91" s="7" t="s">
        <v>236</v>
      </c>
      <c r="C91" s="7" t="s">
        <v>237</v>
      </c>
      <c r="D91" s="7" t="s">
        <v>701</v>
      </c>
      <c r="E91" s="7" t="s">
        <v>32</v>
      </c>
      <c r="F91" s="66"/>
      <c r="G91" s="66"/>
      <c r="H91" s="66"/>
      <c r="I91" s="66"/>
      <c r="J91" s="66"/>
      <c r="K91" s="66"/>
      <c r="L91" s="66"/>
      <c r="M91" s="66"/>
      <c r="N91" s="66"/>
      <c r="O91" s="66"/>
      <c r="P91" s="66"/>
      <c r="Q91" s="66"/>
      <c r="R91" s="66"/>
      <c r="S91" s="66"/>
      <c r="T91" s="66"/>
      <c r="U91" s="66"/>
      <c r="V91" s="66"/>
      <c r="W91" s="66">
        <v>45</v>
      </c>
      <c r="X91" s="66"/>
      <c r="Y91" s="66"/>
      <c r="Z91" s="66"/>
      <c r="AA91" s="66"/>
      <c r="AB91" s="66"/>
      <c r="AC91" s="7"/>
      <c r="AD91" s="7"/>
      <c r="AE91" s="7" t="s">
        <v>606</v>
      </c>
      <c r="AF91" s="10" t="s">
        <v>565</v>
      </c>
      <c r="AG91" s="30" t="str">
        <f t="shared" si="1"/>
        <v>Non-blank</v>
      </c>
    </row>
    <row r="92" spans="1:33" s="28" customFormat="1" ht="30" x14ac:dyDescent="0.3">
      <c r="A92" s="93"/>
      <c r="B92" s="7" t="s">
        <v>236</v>
      </c>
      <c r="C92" s="7" t="s">
        <v>237</v>
      </c>
      <c r="D92" s="7" t="s">
        <v>701</v>
      </c>
      <c r="E92" s="7" t="s">
        <v>32</v>
      </c>
      <c r="F92" s="66"/>
      <c r="G92" s="66"/>
      <c r="H92" s="66"/>
      <c r="I92" s="66"/>
      <c r="J92" s="66"/>
      <c r="K92" s="66"/>
      <c r="L92" s="66"/>
      <c r="M92" s="66">
        <v>45</v>
      </c>
      <c r="N92" s="66"/>
      <c r="O92" s="66"/>
      <c r="P92" s="66"/>
      <c r="Q92" s="66"/>
      <c r="R92" s="66"/>
      <c r="S92" s="66"/>
      <c r="T92" s="66"/>
      <c r="U92" s="66"/>
      <c r="V92" s="66"/>
      <c r="W92" s="66"/>
      <c r="X92" s="66"/>
      <c r="Y92" s="66"/>
      <c r="Z92" s="66"/>
      <c r="AA92" s="66"/>
      <c r="AB92" s="66"/>
      <c r="AC92" s="7"/>
      <c r="AD92" s="7"/>
      <c r="AE92" s="7" t="s">
        <v>607</v>
      </c>
      <c r="AF92" s="10" t="s">
        <v>608</v>
      </c>
      <c r="AG92" s="30" t="str">
        <f t="shared" si="1"/>
        <v>Non-blank</v>
      </c>
    </row>
    <row r="93" spans="1:33" s="28" customFormat="1" ht="30" x14ac:dyDescent="0.3">
      <c r="A93" s="93"/>
      <c r="B93" s="7" t="s">
        <v>236</v>
      </c>
      <c r="C93" s="7" t="s">
        <v>237</v>
      </c>
      <c r="D93" s="7" t="s">
        <v>701</v>
      </c>
      <c r="E93" s="7" t="s">
        <v>32</v>
      </c>
      <c r="F93" s="66"/>
      <c r="G93" s="66"/>
      <c r="H93" s="66"/>
      <c r="I93" s="66"/>
      <c r="J93" s="66"/>
      <c r="K93" s="66">
        <v>52</v>
      </c>
      <c r="L93" s="66"/>
      <c r="M93" s="66"/>
      <c r="N93" s="66"/>
      <c r="O93" s="66"/>
      <c r="P93" s="66"/>
      <c r="Q93" s="66"/>
      <c r="R93" s="66"/>
      <c r="S93" s="66"/>
      <c r="T93" s="66"/>
      <c r="U93" s="66"/>
      <c r="V93" s="66"/>
      <c r="W93" s="66"/>
      <c r="X93" s="66"/>
      <c r="Y93" s="66"/>
      <c r="Z93" s="66"/>
      <c r="AA93" s="66"/>
      <c r="AB93" s="66"/>
      <c r="AC93" s="7"/>
      <c r="AD93" s="7"/>
      <c r="AE93" s="7" t="s">
        <v>1985</v>
      </c>
      <c r="AF93" s="10" t="s">
        <v>1984</v>
      </c>
      <c r="AG93" s="30" t="str">
        <f t="shared" si="1"/>
        <v>Non-blank</v>
      </c>
    </row>
    <row r="94" spans="1:33" s="28" customFormat="1" ht="30" x14ac:dyDescent="0.3">
      <c r="A94" s="93"/>
      <c r="B94" s="7" t="s">
        <v>236</v>
      </c>
      <c r="C94" s="7" t="s">
        <v>237</v>
      </c>
      <c r="D94" s="7" t="s">
        <v>701</v>
      </c>
      <c r="E94" s="7" t="s">
        <v>32</v>
      </c>
      <c r="F94" s="66"/>
      <c r="G94" s="66"/>
      <c r="H94" s="66"/>
      <c r="I94" s="66"/>
      <c r="J94" s="66"/>
      <c r="K94" s="66"/>
      <c r="L94" s="66"/>
      <c r="M94" s="66">
        <v>52</v>
      </c>
      <c r="N94" s="66"/>
      <c r="O94" s="66"/>
      <c r="P94" s="66"/>
      <c r="Q94" s="66"/>
      <c r="R94" s="66"/>
      <c r="S94" s="66"/>
      <c r="T94" s="66"/>
      <c r="U94" s="66"/>
      <c r="V94" s="66"/>
      <c r="W94" s="66"/>
      <c r="X94" s="66"/>
      <c r="Y94" s="66"/>
      <c r="Z94" s="66"/>
      <c r="AA94" s="66"/>
      <c r="AB94" s="66"/>
      <c r="AC94" s="7"/>
      <c r="AD94" s="7"/>
      <c r="AE94" s="7" t="s">
        <v>1986</v>
      </c>
      <c r="AF94" s="10"/>
      <c r="AG94" s="30" t="str">
        <f t="shared" si="1"/>
        <v>Non-blank</v>
      </c>
    </row>
    <row r="95" spans="1:33" s="28" customFormat="1" ht="30" x14ac:dyDescent="0.3">
      <c r="A95" s="93"/>
      <c r="B95" s="7" t="s">
        <v>236</v>
      </c>
      <c r="C95" s="7" t="s">
        <v>237</v>
      </c>
      <c r="D95" s="7" t="s">
        <v>701</v>
      </c>
      <c r="E95" s="7" t="s">
        <v>32</v>
      </c>
      <c r="F95" s="66"/>
      <c r="G95" s="66"/>
      <c r="H95" s="66"/>
      <c r="I95" s="66"/>
      <c r="J95" s="66"/>
      <c r="K95" s="66"/>
      <c r="L95" s="66"/>
      <c r="M95" s="66"/>
      <c r="N95" s="66"/>
      <c r="O95" s="66"/>
      <c r="P95" s="66"/>
      <c r="Q95" s="66"/>
      <c r="R95" s="66"/>
      <c r="S95" s="66"/>
      <c r="T95" s="66"/>
      <c r="U95" s="66"/>
      <c r="V95" s="66"/>
      <c r="W95" s="66"/>
      <c r="X95" s="66"/>
      <c r="Y95" s="66"/>
      <c r="Z95" s="66"/>
      <c r="AA95" s="66"/>
      <c r="AB95" s="66">
        <v>45</v>
      </c>
      <c r="AC95" s="7"/>
      <c r="AD95" s="7"/>
      <c r="AE95" s="7" t="s">
        <v>2029</v>
      </c>
      <c r="AF95" s="10" t="s">
        <v>2030</v>
      </c>
      <c r="AG95" s="30" t="str">
        <f t="shared" si="1"/>
        <v>Non-blank</v>
      </c>
    </row>
    <row r="96" spans="1:33" s="28" customFormat="1" ht="30" x14ac:dyDescent="0.3">
      <c r="A96" s="93"/>
      <c r="B96" s="7" t="s">
        <v>239</v>
      </c>
      <c r="C96" s="7" t="s">
        <v>240</v>
      </c>
      <c r="D96" s="7" t="s">
        <v>701</v>
      </c>
      <c r="E96" s="7" t="s">
        <v>32</v>
      </c>
      <c r="F96" s="66"/>
      <c r="G96" s="66"/>
      <c r="H96" s="66"/>
      <c r="I96" s="66"/>
      <c r="J96" s="66"/>
      <c r="K96" s="66"/>
      <c r="L96" s="66"/>
      <c r="M96" s="66"/>
      <c r="N96" s="66"/>
      <c r="O96" s="66"/>
      <c r="P96" s="66"/>
      <c r="Q96" s="66"/>
      <c r="R96" s="66"/>
      <c r="S96" s="66"/>
      <c r="T96" s="66"/>
      <c r="U96" s="66"/>
      <c r="V96" s="66"/>
      <c r="W96" s="66">
        <v>6</v>
      </c>
      <c r="X96" s="66"/>
      <c r="Y96" s="66"/>
      <c r="Z96" s="66"/>
      <c r="AA96" s="66"/>
      <c r="AB96" s="66"/>
      <c r="AC96" s="7"/>
      <c r="AD96" s="7"/>
      <c r="AE96" s="7" t="s">
        <v>606</v>
      </c>
      <c r="AF96" s="10" t="s">
        <v>565</v>
      </c>
      <c r="AG96" s="30" t="str">
        <f t="shared" si="1"/>
        <v>Non-blank</v>
      </c>
    </row>
    <row r="97" spans="1:33" s="28" customFormat="1" ht="30" x14ac:dyDescent="0.3">
      <c r="A97" s="93"/>
      <c r="B97" s="7" t="s">
        <v>239</v>
      </c>
      <c r="C97" s="7" t="s">
        <v>240</v>
      </c>
      <c r="D97" s="7" t="s">
        <v>701</v>
      </c>
      <c r="E97" s="7" t="s">
        <v>32</v>
      </c>
      <c r="F97" s="66"/>
      <c r="G97" s="66"/>
      <c r="H97" s="66"/>
      <c r="I97" s="66"/>
      <c r="J97" s="66"/>
      <c r="K97" s="66"/>
      <c r="L97" s="66"/>
      <c r="M97" s="66">
        <v>6</v>
      </c>
      <c r="N97" s="66"/>
      <c r="O97" s="66"/>
      <c r="P97" s="66"/>
      <c r="Q97" s="66"/>
      <c r="R97" s="66"/>
      <c r="S97" s="66"/>
      <c r="T97" s="66"/>
      <c r="U97" s="66"/>
      <c r="V97" s="66"/>
      <c r="W97" s="66"/>
      <c r="X97" s="66"/>
      <c r="Y97" s="66"/>
      <c r="Z97" s="66"/>
      <c r="AA97" s="66"/>
      <c r="AB97" s="66"/>
      <c r="AC97" s="7"/>
      <c r="AD97" s="7"/>
      <c r="AE97" s="7" t="s">
        <v>607</v>
      </c>
      <c r="AF97" s="10" t="s">
        <v>608</v>
      </c>
      <c r="AG97" s="30" t="str">
        <f t="shared" si="1"/>
        <v>Non-blank</v>
      </c>
    </row>
    <row r="98" spans="1:33" s="28" customFormat="1" ht="30" x14ac:dyDescent="0.3">
      <c r="A98" s="93"/>
      <c r="B98" s="7" t="s">
        <v>239</v>
      </c>
      <c r="C98" s="7" t="s">
        <v>240</v>
      </c>
      <c r="D98" s="7" t="s">
        <v>701</v>
      </c>
      <c r="E98" s="7" t="s">
        <v>32</v>
      </c>
      <c r="F98" s="66"/>
      <c r="G98" s="66"/>
      <c r="H98" s="66"/>
      <c r="I98" s="66"/>
      <c r="J98" s="66"/>
      <c r="K98" s="66"/>
      <c r="L98" s="66"/>
      <c r="M98" s="66"/>
      <c r="N98" s="66"/>
      <c r="O98" s="66"/>
      <c r="P98" s="66"/>
      <c r="Q98" s="66"/>
      <c r="R98" s="66"/>
      <c r="S98" s="66"/>
      <c r="T98" s="66"/>
      <c r="U98" s="66"/>
      <c r="V98" s="66"/>
      <c r="W98" s="66"/>
      <c r="X98" s="66"/>
      <c r="Y98" s="66"/>
      <c r="Z98" s="66"/>
      <c r="AA98" s="66"/>
      <c r="AB98" s="66">
        <v>6</v>
      </c>
      <c r="AC98" s="7"/>
      <c r="AD98" s="7"/>
      <c r="AE98" s="7" t="s">
        <v>2029</v>
      </c>
      <c r="AF98" s="10" t="s">
        <v>2030</v>
      </c>
      <c r="AG98" s="30" t="str">
        <f t="shared" si="1"/>
        <v>Non-blank</v>
      </c>
    </row>
    <row r="99" spans="1:33" s="28" customFormat="1" ht="30" x14ac:dyDescent="0.3">
      <c r="A99" s="93"/>
      <c r="B99" s="7" t="s">
        <v>242</v>
      </c>
      <c r="C99" s="7" t="s">
        <v>243</v>
      </c>
      <c r="D99" s="7" t="s">
        <v>701</v>
      </c>
      <c r="E99" s="7" t="s">
        <v>32</v>
      </c>
      <c r="F99" s="66"/>
      <c r="G99" s="66"/>
      <c r="H99" s="66"/>
      <c r="I99" s="66"/>
      <c r="J99" s="66"/>
      <c r="K99" s="66"/>
      <c r="L99" s="66"/>
      <c r="M99" s="66"/>
      <c r="N99" s="66"/>
      <c r="O99" s="66"/>
      <c r="P99" s="66"/>
      <c r="Q99" s="66"/>
      <c r="R99" s="66"/>
      <c r="S99" s="66"/>
      <c r="T99" s="66"/>
      <c r="U99" s="66"/>
      <c r="V99" s="66"/>
      <c r="W99" s="66">
        <v>27</v>
      </c>
      <c r="X99" s="66"/>
      <c r="Y99" s="66"/>
      <c r="Z99" s="66"/>
      <c r="AA99" s="66"/>
      <c r="AB99" s="66"/>
      <c r="AC99" s="7"/>
      <c r="AD99" s="7"/>
      <c r="AE99" s="7" t="s">
        <v>606</v>
      </c>
      <c r="AF99" s="10" t="s">
        <v>565</v>
      </c>
      <c r="AG99" s="30" t="str">
        <f t="shared" si="1"/>
        <v>Non-blank</v>
      </c>
    </row>
    <row r="100" spans="1:33" s="28" customFormat="1" ht="30" x14ac:dyDescent="0.3">
      <c r="A100" s="93"/>
      <c r="B100" s="7" t="s">
        <v>242</v>
      </c>
      <c r="C100" s="7" t="s">
        <v>243</v>
      </c>
      <c r="D100" s="7" t="s">
        <v>701</v>
      </c>
      <c r="E100" s="7" t="s">
        <v>32</v>
      </c>
      <c r="F100" s="66"/>
      <c r="G100" s="66"/>
      <c r="H100" s="66"/>
      <c r="I100" s="66"/>
      <c r="J100" s="66"/>
      <c r="K100" s="66"/>
      <c r="L100" s="66"/>
      <c r="M100" s="66">
        <v>27</v>
      </c>
      <c r="N100" s="66"/>
      <c r="O100" s="66"/>
      <c r="P100" s="66"/>
      <c r="Q100" s="66"/>
      <c r="R100" s="66"/>
      <c r="S100" s="66"/>
      <c r="T100" s="66"/>
      <c r="U100" s="66"/>
      <c r="V100" s="66"/>
      <c r="W100" s="66"/>
      <c r="X100" s="66"/>
      <c r="Y100" s="66"/>
      <c r="Z100" s="66"/>
      <c r="AA100" s="66"/>
      <c r="AB100" s="66"/>
      <c r="AC100" s="7"/>
      <c r="AD100" s="7"/>
      <c r="AE100" s="7" t="s">
        <v>607</v>
      </c>
      <c r="AF100" s="10" t="s">
        <v>608</v>
      </c>
      <c r="AG100" s="30" t="str">
        <f t="shared" si="1"/>
        <v>Non-blank</v>
      </c>
    </row>
    <row r="101" spans="1:33" s="28" customFormat="1" ht="45" x14ac:dyDescent="0.3">
      <c r="A101" s="93"/>
      <c r="B101" s="7" t="s">
        <v>242</v>
      </c>
      <c r="C101" s="7" t="s">
        <v>243</v>
      </c>
      <c r="D101" s="7" t="s">
        <v>701</v>
      </c>
      <c r="E101" s="7" t="s">
        <v>32</v>
      </c>
      <c r="F101" s="66"/>
      <c r="G101" s="66"/>
      <c r="H101" s="66"/>
      <c r="I101" s="66"/>
      <c r="J101" s="66"/>
      <c r="K101" s="66"/>
      <c r="L101" s="66"/>
      <c r="M101" s="66"/>
      <c r="N101" s="66">
        <v>52.4</v>
      </c>
      <c r="O101" s="66"/>
      <c r="P101" s="66"/>
      <c r="Q101" s="66"/>
      <c r="R101" s="66"/>
      <c r="S101" s="66"/>
      <c r="T101" s="66"/>
      <c r="U101" s="66"/>
      <c r="V101" s="66"/>
      <c r="W101" s="66"/>
      <c r="X101" s="66"/>
      <c r="Y101" s="66"/>
      <c r="Z101" s="66"/>
      <c r="AA101" s="66"/>
      <c r="AB101" s="66"/>
      <c r="AC101" s="7" t="s">
        <v>1285</v>
      </c>
      <c r="AD101" s="7" t="s">
        <v>1286</v>
      </c>
      <c r="AE101" s="7" t="s">
        <v>1287</v>
      </c>
      <c r="AF101" s="10" t="s">
        <v>1288</v>
      </c>
      <c r="AG101" s="30" t="str">
        <f t="shared" si="1"/>
        <v>Non-blank</v>
      </c>
    </row>
    <row r="102" spans="1:33" s="28" customFormat="1" ht="30" x14ac:dyDescent="0.3">
      <c r="A102" s="93"/>
      <c r="B102" s="7" t="s">
        <v>242</v>
      </c>
      <c r="C102" s="7" t="s">
        <v>243</v>
      </c>
      <c r="D102" s="7" t="s">
        <v>701</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v>27</v>
      </c>
      <c r="AC102" s="7"/>
      <c r="AD102" s="7"/>
      <c r="AE102" s="7" t="s">
        <v>2029</v>
      </c>
      <c r="AF102" s="10" t="s">
        <v>2030</v>
      </c>
      <c r="AG102" s="30" t="str">
        <f t="shared" si="1"/>
        <v>Non-blank</v>
      </c>
    </row>
    <row r="103" spans="1:33" s="28" customFormat="1" ht="30" x14ac:dyDescent="0.3">
      <c r="A103" s="93"/>
      <c r="B103" s="7" t="s">
        <v>245</v>
      </c>
      <c r="C103" s="7" t="s">
        <v>246</v>
      </c>
      <c r="D103" s="7" t="s">
        <v>701</v>
      </c>
      <c r="E103" s="7" t="s">
        <v>32</v>
      </c>
      <c r="F103" s="66"/>
      <c r="G103" s="66"/>
      <c r="H103" s="66"/>
      <c r="I103" s="66"/>
      <c r="J103" s="66"/>
      <c r="K103" s="66"/>
      <c r="L103" s="66"/>
      <c r="M103" s="66">
        <v>7</v>
      </c>
      <c r="N103" s="66"/>
      <c r="O103" s="66"/>
      <c r="P103" s="66"/>
      <c r="Q103" s="66"/>
      <c r="R103" s="66"/>
      <c r="S103" s="66"/>
      <c r="T103" s="66"/>
      <c r="U103" s="66"/>
      <c r="V103" s="66"/>
      <c r="W103" s="66"/>
      <c r="X103" s="66"/>
      <c r="Y103" s="66"/>
      <c r="Z103" s="66"/>
      <c r="AA103" s="66"/>
      <c r="AB103" s="66"/>
      <c r="AC103" s="7"/>
      <c r="AD103" s="7"/>
      <c r="AE103" s="7" t="s">
        <v>607</v>
      </c>
      <c r="AF103" s="10" t="s">
        <v>608</v>
      </c>
      <c r="AG103" s="30" t="str">
        <f t="shared" si="1"/>
        <v>Non-blank</v>
      </c>
    </row>
    <row r="104" spans="1:33" s="28" customFormat="1" ht="30" x14ac:dyDescent="0.3">
      <c r="A104" s="93"/>
      <c r="B104" s="7" t="s">
        <v>245</v>
      </c>
      <c r="C104" s="7" t="s">
        <v>246</v>
      </c>
      <c r="D104" s="7" t="s">
        <v>701</v>
      </c>
      <c r="E104" s="7" t="s">
        <v>32</v>
      </c>
      <c r="F104" s="66"/>
      <c r="G104" s="66"/>
      <c r="H104" s="66"/>
      <c r="I104" s="66"/>
      <c r="J104" s="66"/>
      <c r="K104" s="66">
        <v>3.8</v>
      </c>
      <c r="L104" s="66"/>
      <c r="M104" s="66"/>
      <c r="N104" s="66"/>
      <c r="O104" s="66"/>
      <c r="P104" s="66"/>
      <c r="Q104" s="66"/>
      <c r="R104" s="66"/>
      <c r="S104" s="66"/>
      <c r="T104" s="66">
        <v>14.8</v>
      </c>
      <c r="U104" s="66"/>
      <c r="V104" s="66"/>
      <c r="W104" s="66"/>
      <c r="X104" s="66"/>
      <c r="Y104" s="66"/>
      <c r="Z104" s="66"/>
      <c r="AA104" s="66"/>
      <c r="AB104" s="66"/>
      <c r="AC104" s="7" t="s">
        <v>1284</v>
      </c>
      <c r="AD104" s="7" t="s">
        <v>598</v>
      </c>
      <c r="AE104" s="7"/>
      <c r="AF104" s="10" t="s">
        <v>1270</v>
      </c>
      <c r="AG104" s="30" t="str">
        <f t="shared" si="1"/>
        <v>Non-blank</v>
      </c>
    </row>
    <row r="105" spans="1:33" s="28" customFormat="1" ht="45" x14ac:dyDescent="0.3">
      <c r="A105" s="93"/>
      <c r="B105" s="7" t="s">
        <v>245</v>
      </c>
      <c r="C105" s="7" t="s">
        <v>246</v>
      </c>
      <c r="D105" s="7" t="s">
        <v>701</v>
      </c>
      <c r="E105" s="7" t="s">
        <v>32</v>
      </c>
      <c r="F105" s="66"/>
      <c r="G105" s="66"/>
      <c r="H105" s="66"/>
      <c r="I105" s="66"/>
      <c r="J105" s="66"/>
      <c r="K105" s="66"/>
      <c r="L105" s="66"/>
      <c r="M105" s="66"/>
      <c r="N105" s="66">
        <v>3.7</v>
      </c>
      <c r="O105" s="66"/>
      <c r="P105" s="66"/>
      <c r="Q105" s="66"/>
      <c r="R105" s="66"/>
      <c r="S105" s="66"/>
      <c r="T105" s="66"/>
      <c r="U105" s="66"/>
      <c r="V105" s="66"/>
      <c r="W105" s="66"/>
      <c r="X105" s="66"/>
      <c r="Y105" s="66"/>
      <c r="Z105" s="66"/>
      <c r="AA105" s="66"/>
      <c r="AB105" s="66"/>
      <c r="AC105" s="7" t="s">
        <v>1285</v>
      </c>
      <c r="AD105" s="7" t="s">
        <v>1286</v>
      </c>
      <c r="AE105" s="7" t="s">
        <v>1287</v>
      </c>
      <c r="AF105" s="10" t="s">
        <v>1288</v>
      </c>
      <c r="AG105" s="30" t="str">
        <f t="shared" si="1"/>
        <v>Non-blank</v>
      </c>
    </row>
    <row r="106" spans="1:33" s="28" customFormat="1" ht="30" x14ac:dyDescent="0.3">
      <c r="A106" s="93"/>
      <c r="B106" s="7" t="s">
        <v>245</v>
      </c>
      <c r="C106" s="7" t="s">
        <v>246</v>
      </c>
      <c r="D106" s="7" t="s">
        <v>701</v>
      </c>
      <c r="E106" s="7" t="s">
        <v>32</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v>7</v>
      </c>
      <c r="AC106" s="7"/>
      <c r="AD106" s="7"/>
      <c r="AE106" s="7" t="s">
        <v>2029</v>
      </c>
      <c r="AF106" s="10" t="s">
        <v>2030</v>
      </c>
      <c r="AG106" s="30" t="str">
        <f t="shared" si="1"/>
        <v>Non-blank</v>
      </c>
    </row>
    <row r="107" spans="1:33" s="28" customFormat="1" ht="30" x14ac:dyDescent="0.3">
      <c r="A107" s="93"/>
      <c r="B107" s="7" t="s">
        <v>248</v>
      </c>
      <c r="C107" s="7" t="s">
        <v>249</v>
      </c>
      <c r="D107" s="7" t="s">
        <v>701</v>
      </c>
      <c r="E107" s="7" t="s">
        <v>32</v>
      </c>
      <c r="F107" s="66"/>
      <c r="G107" s="66"/>
      <c r="H107" s="66"/>
      <c r="I107" s="66"/>
      <c r="J107" s="66"/>
      <c r="K107" s="66"/>
      <c r="L107" s="66"/>
      <c r="M107" s="66">
        <v>7</v>
      </c>
      <c r="N107" s="66"/>
      <c r="O107" s="66"/>
      <c r="P107" s="66"/>
      <c r="Q107" s="66"/>
      <c r="R107" s="66"/>
      <c r="S107" s="66"/>
      <c r="T107" s="66"/>
      <c r="U107" s="66"/>
      <c r="V107" s="66"/>
      <c r="W107" s="66"/>
      <c r="X107" s="66"/>
      <c r="Y107" s="66"/>
      <c r="Z107" s="66"/>
      <c r="AA107" s="66"/>
      <c r="AB107" s="66"/>
      <c r="AC107" s="7"/>
      <c r="AD107" s="7"/>
      <c r="AE107" s="7" t="s">
        <v>607</v>
      </c>
      <c r="AF107" s="10" t="s">
        <v>608</v>
      </c>
      <c r="AG107" s="30" t="str">
        <f t="shared" si="1"/>
        <v>Non-blank</v>
      </c>
    </row>
    <row r="108" spans="1:33" s="28" customFormat="1" ht="30" x14ac:dyDescent="0.3">
      <c r="A108" s="93"/>
      <c r="B108" s="7" t="s">
        <v>248</v>
      </c>
      <c r="C108" s="7" t="s">
        <v>249</v>
      </c>
      <c r="D108" s="7" t="s">
        <v>701</v>
      </c>
      <c r="E108" s="7" t="s">
        <v>32</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v>7</v>
      </c>
      <c r="AC108" s="7"/>
      <c r="AD108" s="7"/>
      <c r="AE108" s="7" t="s">
        <v>2029</v>
      </c>
      <c r="AF108" s="10" t="s">
        <v>2030</v>
      </c>
      <c r="AG108" s="30" t="str">
        <f t="shared" si="1"/>
        <v>Non-blank</v>
      </c>
    </row>
    <row r="109" spans="1:33" s="28" customFormat="1" ht="30" x14ac:dyDescent="0.3">
      <c r="A109" s="93"/>
      <c r="B109" s="7" t="s">
        <v>251</v>
      </c>
      <c r="C109" s="7" t="s">
        <v>252</v>
      </c>
      <c r="D109" s="7" t="s">
        <v>702</v>
      </c>
      <c r="E109" s="7" t="s">
        <v>253</v>
      </c>
      <c r="F109" s="66"/>
      <c r="G109" s="66"/>
      <c r="H109" s="66"/>
      <c r="I109" s="66"/>
      <c r="J109" s="66">
        <v>1562.949471575369</v>
      </c>
      <c r="K109" s="66"/>
      <c r="L109" s="66"/>
      <c r="M109" s="66"/>
      <c r="N109" s="66"/>
      <c r="O109" s="66"/>
      <c r="P109" s="66"/>
      <c r="Q109" s="66"/>
      <c r="R109" s="66"/>
      <c r="S109" s="66"/>
      <c r="T109" s="66"/>
      <c r="U109" s="66"/>
      <c r="V109" s="66"/>
      <c r="W109" s="66"/>
      <c r="X109" s="66"/>
      <c r="Y109" s="66"/>
      <c r="Z109" s="66"/>
      <c r="AA109" s="66"/>
      <c r="AB109" s="66"/>
      <c r="AC109" s="7"/>
      <c r="AD109" s="7"/>
      <c r="AE109" s="7" t="s">
        <v>607</v>
      </c>
      <c r="AF109" s="10" t="s">
        <v>608</v>
      </c>
      <c r="AG109" s="30" t="str">
        <f t="shared" si="1"/>
        <v>Non-blank</v>
      </c>
    </row>
    <row r="110" spans="1:33" s="28" customFormat="1" ht="30" x14ac:dyDescent="0.3">
      <c r="A110" s="93"/>
      <c r="B110" s="7" t="s">
        <v>255</v>
      </c>
      <c r="C110" s="7" t="s">
        <v>256</v>
      </c>
      <c r="D110" s="7" t="s">
        <v>702</v>
      </c>
      <c r="E110" s="7" t="s">
        <v>92</v>
      </c>
      <c r="F110" s="66"/>
      <c r="G110" s="66"/>
      <c r="H110" s="66"/>
      <c r="I110" s="66"/>
      <c r="J110" s="66"/>
      <c r="K110" s="66"/>
      <c r="L110" s="66"/>
      <c r="M110" s="66"/>
      <c r="N110" s="66"/>
      <c r="O110" s="66"/>
      <c r="P110" s="66"/>
      <c r="Q110" s="66"/>
      <c r="R110" s="66"/>
      <c r="S110" s="66"/>
      <c r="T110" s="66"/>
      <c r="U110" s="66">
        <v>439.47856775800079</v>
      </c>
      <c r="V110" s="66"/>
      <c r="W110" s="66"/>
      <c r="X110" s="66"/>
      <c r="Y110" s="66"/>
      <c r="Z110" s="66"/>
      <c r="AA110" s="66"/>
      <c r="AB110" s="66"/>
      <c r="AC110" s="7"/>
      <c r="AD110" s="7"/>
      <c r="AE110" s="7" t="s">
        <v>568</v>
      </c>
      <c r="AF110" s="10"/>
      <c r="AG110" s="30" t="str">
        <f t="shared" si="1"/>
        <v>Non-blank</v>
      </c>
    </row>
    <row r="111" spans="1:33" s="28" customFormat="1" ht="45" x14ac:dyDescent="0.3">
      <c r="A111" s="93"/>
      <c r="B111" s="7" t="s">
        <v>255</v>
      </c>
      <c r="C111" s="7" t="s">
        <v>256</v>
      </c>
      <c r="D111" s="7" t="s">
        <v>702</v>
      </c>
      <c r="E111" s="7" t="s">
        <v>92</v>
      </c>
      <c r="F111" s="66"/>
      <c r="G111" s="66"/>
      <c r="H111" s="66"/>
      <c r="I111" s="66"/>
      <c r="J111" s="66"/>
      <c r="K111" s="66"/>
      <c r="L111" s="66"/>
      <c r="M111" s="66"/>
      <c r="N111" s="66"/>
      <c r="O111" s="66"/>
      <c r="P111" s="66"/>
      <c r="Q111" s="66"/>
      <c r="R111" s="66"/>
      <c r="S111" s="66"/>
      <c r="T111" s="66"/>
      <c r="U111" s="66"/>
      <c r="V111" s="66"/>
      <c r="W111" s="66">
        <v>594.4645005675369</v>
      </c>
      <c r="X111" s="66"/>
      <c r="Y111" s="66"/>
      <c r="Z111" s="66"/>
      <c r="AA111" s="66"/>
      <c r="AB111" s="66"/>
      <c r="AC111" s="7"/>
      <c r="AD111" s="7"/>
      <c r="AE111" s="7" t="s">
        <v>611</v>
      </c>
      <c r="AF111" s="10"/>
      <c r="AG111" s="30" t="str">
        <f t="shared" si="1"/>
        <v>Non-blank</v>
      </c>
    </row>
    <row r="112" spans="1:33" s="28" customFormat="1" ht="16.8" x14ac:dyDescent="0.3">
      <c r="A112" s="93"/>
      <c r="B112" s="7" t="s">
        <v>258</v>
      </c>
      <c r="C112" s="7" t="s">
        <v>259</v>
      </c>
      <c r="D112" s="7" t="s">
        <v>702</v>
      </c>
      <c r="E112" s="7" t="s">
        <v>32</v>
      </c>
      <c r="F112" s="66"/>
      <c r="G112" s="66"/>
      <c r="H112" s="66"/>
      <c r="I112" s="66"/>
      <c r="J112" s="66"/>
      <c r="K112" s="66"/>
      <c r="L112" s="66"/>
      <c r="M112" s="66"/>
      <c r="N112" s="66"/>
      <c r="O112" s="66"/>
      <c r="P112" s="66"/>
      <c r="Q112" s="66"/>
      <c r="R112" s="66"/>
      <c r="S112" s="66"/>
      <c r="T112" s="66"/>
      <c r="U112" s="66"/>
      <c r="V112" s="66"/>
      <c r="W112" s="66"/>
      <c r="X112" s="66"/>
      <c r="Y112" s="66"/>
      <c r="Z112" s="66"/>
      <c r="AA112" s="66">
        <v>53</v>
      </c>
      <c r="AB112" s="66"/>
      <c r="AC112" s="7"/>
      <c r="AD112" s="7"/>
      <c r="AE112" s="7" t="s">
        <v>612</v>
      </c>
      <c r="AF112" s="10" t="s">
        <v>613</v>
      </c>
      <c r="AG112" s="30" t="str">
        <f t="shared" si="1"/>
        <v>Non-blank</v>
      </c>
    </row>
    <row r="113" spans="1:33" s="28" customFormat="1" ht="16.8" x14ac:dyDescent="0.3">
      <c r="A113" s="93"/>
      <c r="B113" s="7" t="s">
        <v>261</v>
      </c>
      <c r="C113" s="7" t="s">
        <v>262</v>
      </c>
      <c r="D113" s="7" t="s">
        <v>702</v>
      </c>
      <c r="E113" s="7" t="s">
        <v>263</v>
      </c>
      <c r="F113" s="66"/>
      <c r="G113" s="66"/>
      <c r="H113" s="66"/>
      <c r="I113" s="66"/>
      <c r="J113" s="66"/>
      <c r="K113" s="66"/>
      <c r="L113" s="66"/>
      <c r="M113" s="66"/>
      <c r="N113" s="66"/>
      <c r="O113" s="66"/>
      <c r="P113" s="66"/>
      <c r="Q113" s="66"/>
      <c r="R113" s="66"/>
      <c r="S113" s="66"/>
      <c r="T113" s="66"/>
      <c r="U113" s="66"/>
      <c r="V113" s="66"/>
      <c r="W113" s="66"/>
      <c r="X113" s="66"/>
      <c r="Y113" s="66"/>
      <c r="Z113" s="66"/>
      <c r="AA113" s="66">
        <v>5</v>
      </c>
      <c r="AB113" s="66"/>
      <c r="AC113" s="7"/>
      <c r="AD113" s="7"/>
      <c r="AE113" s="7" t="s">
        <v>612</v>
      </c>
      <c r="AF113" s="10" t="s">
        <v>613</v>
      </c>
      <c r="AG113" s="30" t="str">
        <f t="shared" si="1"/>
        <v>Non-blank</v>
      </c>
    </row>
    <row r="114" spans="1:33" s="28" customFormat="1" ht="16.8" x14ac:dyDescent="0.3">
      <c r="A114" s="93"/>
      <c r="B114" s="7" t="s">
        <v>265</v>
      </c>
      <c r="C114" s="7" t="s">
        <v>266</v>
      </c>
      <c r="D114" s="7" t="s">
        <v>702</v>
      </c>
      <c r="E114" s="7" t="s">
        <v>36</v>
      </c>
      <c r="F114" s="66"/>
      <c r="G114" s="66"/>
      <c r="H114" s="66"/>
      <c r="I114" s="66"/>
      <c r="J114" s="66"/>
      <c r="K114" s="66"/>
      <c r="L114" s="66"/>
      <c r="M114" s="66"/>
      <c r="N114" s="66"/>
      <c r="O114" s="66"/>
      <c r="P114" s="66"/>
      <c r="Q114" s="66"/>
      <c r="R114" s="66"/>
      <c r="S114" s="66"/>
      <c r="T114" s="66"/>
      <c r="U114" s="66"/>
      <c r="V114" s="66"/>
      <c r="W114" s="66"/>
      <c r="X114" s="66">
        <v>276.07</v>
      </c>
      <c r="Y114" s="66"/>
      <c r="Z114" s="66"/>
      <c r="AA114" s="66"/>
      <c r="AB114" s="66"/>
      <c r="AC114" s="7"/>
      <c r="AD114" s="7"/>
      <c r="AE114" s="7" t="s">
        <v>614</v>
      </c>
      <c r="AF114" s="10" t="s">
        <v>615</v>
      </c>
      <c r="AG114" s="30" t="str">
        <f t="shared" si="1"/>
        <v>Non-blank</v>
      </c>
    </row>
    <row r="115" spans="1:33" s="28" customFormat="1" ht="16.8" x14ac:dyDescent="0.3">
      <c r="A115" s="93"/>
      <c r="B115" s="7" t="s">
        <v>268</v>
      </c>
      <c r="C115" s="7" t="s">
        <v>269</v>
      </c>
      <c r="D115" s="7" t="s">
        <v>702</v>
      </c>
      <c r="E115" s="7" t="s">
        <v>270</v>
      </c>
      <c r="F115" s="66"/>
      <c r="G115" s="66"/>
      <c r="H115" s="66"/>
      <c r="I115" s="66"/>
      <c r="J115" s="66"/>
      <c r="K115" s="66"/>
      <c r="L115" s="66"/>
      <c r="M115" s="66"/>
      <c r="N115" s="66"/>
      <c r="O115" s="66"/>
      <c r="P115" s="66"/>
      <c r="Q115" s="66"/>
      <c r="R115" s="66"/>
      <c r="S115" s="66"/>
      <c r="T115" s="66"/>
      <c r="U115" s="66"/>
      <c r="V115" s="66"/>
      <c r="W115" s="66"/>
      <c r="X115" s="66">
        <v>58.44</v>
      </c>
      <c r="Y115" s="66"/>
      <c r="Z115" s="66"/>
      <c r="AA115" s="66"/>
      <c r="AB115" s="66"/>
      <c r="AC115" s="7"/>
      <c r="AD115" s="7"/>
      <c r="AE115" s="7" t="s">
        <v>614</v>
      </c>
      <c r="AF115" s="10" t="s">
        <v>615</v>
      </c>
      <c r="AG115" s="30" t="str">
        <f t="shared" si="1"/>
        <v>Non-blank</v>
      </c>
    </row>
    <row r="116" spans="1:33" s="28" customFormat="1" ht="16.8" x14ac:dyDescent="0.3">
      <c r="A116" s="93"/>
      <c r="B116" s="7" t="s">
        <v>272</v>
      </c>
      <c r="C116" s="7" t="s">
        <v>273</v>
      </c>
      <c r="D116" s="7" t="s">
        <v>702</v>
      </c>
      <c r="E116" s="7" t="s">
        <v>92</v>
      </c>
      <c r="F116" s="66"/>
      <c r="G116" s="66"/>
      <c r="H116" s="66"/>
      <c r="I116" s="66"/>
      <c r="J116" s="66"/>
      <c r="K116" s="66"/>
      <c r="L116" s="66"/>
      <c r="M116" s="66"/>
      <c r="N116" s="66"/>
      <c r="O116" s="66"/>
      <c r="P116" s="66"/>
      <c r="Q116" s="66"/>
      <c r="R116" s="66"/>
      <c r="S116" s="66"/>
      <c r="T116" s="66"/>
      <c r="U116" s="66"/>
      <c r="V116" s="66"/>
      <c r="W116" s="66"/>
      <c r="X116" s="66"/>
      <c r="Y116" s="66">
        <v>0.66028422710000001</v>
      </c>
      <c r="Z116" s="66"/>
      <c r="AA116" s="66"/>
      <c r="AB116" s="66"/>
      <c r="AC116" s="7"/>
      <c r="AD116" s="7"/>
      <c r="AE116" s="7" t="s">
        <v>582</v>
      </c>
      <c r="AF116" s="10" t="s">
        <v>565</v>
      </c>
      <c r="AG116" s="30" t="str">
        <f t="shared" si="1"/>
        <v>Non-blank</v>
      </c>
    </row>
    <row r="117" spans="1:33" s="28" customFormat="1" ht="16.8" hidden="1" x14ac:dyDescent="0.3">
      <c r="A117" s="93"/>
      <c r="B117" s="7" t="s">
        <v>275</v>
      </c>
      <c r="C117" s="7" t="s">
        <v>276</v>
      </c>
      <c r="D117" s="7" t="s">
        <v>702</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16.8" hidden="1" x14ac:dyDescent="0.3">
      <c r="A118" s="93"/>
      <c r="B118" s="7" t="s">
        <v>278</v>
      </c>
      <c r="C118" s="7" t="s">
        <v>279</v>
      </c>
      <c r="D118" s="7" t="s">
        <v>702</v>
      </c>
      <c r="E118" s="7" t="s">
        <v>270</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30" x14ac:dyDescent="0.3">
      <c r="A119" s="93"/>
      <c r="B119" s="7" t="s">
        <v>281</v>
      </c>
      <c r="C119" s="7" t="s">
        <v>282</v>
      </c>
      <c r="D119" s="7" t="s">
        <v>703</v>
      </c>
      <c r="E119" s="7" t="s">
        <v>32</v>
      </c>
      <c r="F119" s="66"/>
      <c r="G119" s="66"/>
      <c r="H119" s="66"/>
      <c r="I119" s="66"/>
      <c r="J119" s="66"/>
      <c r="K119" s="66">
        <v>2.1</v>
      </c>
      <c r="L119" s="66"/>
      <c r="M119" s="66"/>
      <c r="N119" s="66"/>
      <c r="O119" s="66"/>
      <c r="P119" s="66"/>
      <c r="Q119" s="66"/>
      <c r="R119" s="66"/>
      <c r="S119" s="66"/>
      <c r="T119" s="66">
        <v>6.6</v>
      </c>
      <c r="U119" s="66"/>
      <c r="V119" s="66"/>
      <c r="W119" s="66"/>
      <c r="X119" s="66"/>
      <c r="Y119" s="66"/>
      <c r="Z119" s="66"/>
      <c r="AA119" s="66"/>
      <c r="AB119" s="66"/>
      <c r="AC119" s="7" t="s">
        <v>1284</v>
      </c>
      <c r="AD119" s="7" t="s">
        <v>598</v>
      </c>
      <c r="AE119" s="7"/>
      <c r="AF119" s="10" t="s">
        <v>1270</v>
      </c>
      <c r="AG119" s="30" t="str">
        <f t="shared" si="1"/>
        <v>Non-blank</v>
      </c>
    </row>
    <row r="120" spans="1:33" s="28" customFormat="1" ht="45" x14ac:dyDescent="0.3">
      <c r="A120" s="93"/>
      <c r="B120" s="7" t="s">
        <v>281</v>
      </c>
      <c r="C120" s="7" t="s">
        <v>282</v>
      </c>
      <c r="D120" s="7" t="s">
        <v>703</v>
      </c>
      <c r="E120" s="7" t="s">
        <v>32</v>
      </c>
      <c r="F120" s="66"/>
      <c r="G120" s="66"/>
      <c r="H120" s="66"/>
      <c r="I120" s="66"/>
      <c r="J120" s="66"/>
      <c r="K120" s="66"/>
      <c r="L120" s="66"/>
      <c r="M120" s="66"/>
      <c r="N120" s="66">
        <v>0.8</v>
      </c>
      <c r="O120" s="66"/>
      <c r="P120" s="66"/>
      <c r="Q120" s="66"/>
      <c r="R120" s="66"/>
      <c r="S120" s="66"/>
      <c r="T120" s="66"/>
      <c r="U120" s="66"/>
      <c r="V120" s="66"/>
      <c r="W120" s="66"/>
      <c r="X120" s="66"/>
      <c r="Y120" s="66"/>
      <c r="Z120" s="66"/>
      <c r="AA120" s="66"/>
      <c r="AB120" s="66"/>
      <c r="AC120" s="7" t="s">
        <v>1285</v>
      </c>
      <c r="AD120" s="7" t="s">
        <v>1286</v>
      </c>
      <c r="AE120" s="7" t="s">
        <v>1287</v>
      </c>
      <c r="AF120" s="10" t="s">
        <v>1288</v>
      </c>
      <c r="AG120" s="30" t="str">
        <f t="shared" si="1"/>
        <v>Non-blank</v>
      </c>
    </row>
    <row r="121" spans="1:33" s="28" customFormat="1" ht="30" hidden="1" x14ac:dyDescent="0.3">
      <c r="A121" s="93"/>
      <c r="B121" s="7" t="s">
        <v>284</v>
      </c>
      <c r="C121" s="7" t="s">
        <v>285</v>
      </c>
      <c r="D121" s="7" t="s">
        <v>703</v>
      </c>
      <c r="E121" s="7" t="s">
        <v>32</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30" x14ac:dyDescent="0.3">
      <c r="A122" s="93"/>
      <c r="B122" s="7" t="s">
        <v>287</v>
      </c>
      <c r="C122" s="7" t="s">
        <v>288</v>
      </c>
      <c r="D122" s="7" t="s">
        <v>703</v>
      </c>
      <c r="E122" s="7" t="s">
        <v>32</v>
      </c>
      <c r="F122" s="66"/>
      <c r="G122" s="66"/>
      <c r="H122" s="66"/>
      <c r="I122" s="66"/>
      <c r="J122" s="66"/>
      <c r="K122" s="66">
        <v>4</v>
      </c>
      <c r="L122" s="66"/>
      <c r="M122" s="66"/>
      <c r="N122" s="66"/>
      <c r="O122" s="66"/>
      <c r="P122" s="66"/>
      <c r="Q122" s="66"/>
      <c r="R122" s="66"/>
      <c r="S122" s="66"/>
      <c r="T122" s="66">
        <v>5.8</v>
      </c>
      <c r="U122" s="66"/>
      <c r="V122" s="66"/>
      <c r="W122" s="66"/>
      <c r="X122" s="66"/>
      <c r="Y122" s="66"/>
      <c r="Z122" s="66"/>
      <c r="AA122" s="66"/>
      <c r="AB122" s="66"/>
      <c r="AC122" s="7" t="s">
        <v>1284</v>
      </c>
      <c r="AD122" s="7" t="s">
        <v>598</v>
      </c>
      <c r="AE122" s="7"/>
      <c r="AF122" s="10" t="s">
        <v>1270</v>
      </c>
      <c r="AG122" s="30" t="str">
        <f t="shared" si="1"/>
        <v>Non-blank</v>
      </c>
    </row>
    <row r="123" spans="1:33" s="28" customFormat="1" ht="45" x14ac:dyDescent="0.3">
      <c r="A123" s="93"/>
      <c r="B123" s="7" t="s">
        <v>287</v>
      </c>
      <c r="C123" s="7" t="s">
        <v>288</v>
      </c>
      <c r="D123" s="7" t="s">
        <v>703</v>
      </c>
      <c r="E123" s="7" t="s">
        <v>32</v>
      </c>
      <c r="F123" s="66"/>
      <c r="G123" s="66"/>
      <c r="H123" s="66"/>
      <c r="I123" s="66"/>
      <c r="J123" s="66"/>
      <c r="K123" s="66"/>
      <c r="L123" s="66"/>
      <c r="M123" s="66"/>
      <c r="N123" s="66">
        <v>3.7</v>
      </c>
      <c r="O123" s="66"/>
      <c r="P123" s="66"/>
      <c r="Q123" s="66"/>
      <c r="R123" s="66"/>
      <c r="S123" s="66"/>
      <c r="T123" s="66"/>
      <c r="U123" s="66"/>
      <c r="V123" s="66"/>
      <c r="W123" s="66"/>
      <c r="X123" s="66"/>
      <c r="Y123" s="66"/>
      <c r="Z123" s="66"/>
      <c r="AA123" s="66"/>
      <c r="AB123" s="66"/>
      <c r="AC123" s="7" t="s">
        <v>1289</v>
      </c>
      <c r="AD123" s="7" t="s">
        <v>1286</v>
      </c>
      <c r="AE123" s="7" t="s">
        <v>1287</v>
      </c>
      <c r="AF123" s="10" t="s">
        <v>1288</v>
      </c>
      <c r="AG123" s="30" t="str">
        <f t="shared" si="1"/>
        <v>Non-blank</v>
      </c>
    </row>
    <row r="124" spans="1:33" s="28" customFormat="1" ht="30" x14ac:dyDescent="0.3">
      <c r="A124" s="93"/>
      <c r="B124" s="7" t="s">
        <v>290</v>
      </c>
      <c r="C124" s="7" t="s">
        <v>291</v>
      </c>
      <c r="D124" s="7" t="s">
        <v>703</v>
      </c>
      <c r="E124" s="7" t="s">
        <v>32</v>
      </c>
      <c r="F124" s="66"/>
      <c r="G124" s="66"/>
      <c r="H124" s="66"/>
      <c r="I124" s="66"/>
      <c r="J124" s="66"/>
      <c r="K124" s="66">
        <v>32.9</v>
      </c>
      <c r="L124" s="66"/>
      <c r="M124" s="66"/>
      <c r="N124" s="66"/>
      <c r="O124" s="66"/>
      <c r="P124" s="66"/>
      <c r="Q124" s="66"/>
      <c r="R124" s="66"/>
      <c r="S124" s="66"/>
      <c r="T124" s="66">
        <v>21.9</v>
      </c>
      <c r="U124" s="66"/>
      <c r="V124" s="66"/>
      <c r="W124" s="66"/>
      <c r="X124" s="66"/>
      <c r="Y124" s="66"/>
      <c r="Z124" s="66"/>
      <c r="AA124" s="66"/>
      <c r="AB124" s="66"/>
      <c r="AC124" s="7" t="s">
        <v>1284</v>
      </c>
      <c r="AD124" s="7" t="s">
        <v>598</v>
      </c>
      <c r="AE124" s="7"/>
      <c r="AF124" s="10" t="s">
        <v>1270</v>
      </c>
      <c r="AG124" s="30" t="str">
        <f t="shared" si="1"/>
        <v>Non-blank</v>
      </c>
    </row>
    <row r="125" spans="1:33" s="28" customFormat="1" ht="45" x14ac:dyDescent="0.3">
      <c r="A125" s="93"/>
      <c r="B125" s="7" t="s">
        <v>290</v>
      </c>
      <c r="C125" s="7" t="s">
        <v>291</v>
      </c>
      <c r="D125" s="7" t="s">
        <v>703</v>
      </c>
      <c r="E125" s="7" t="s">
        <v>32</v>
      </c>
      <c r="F125" s="66"/>
      <c r="G125" s="66"/>
      <c r="H125" s="66"/>
      <c r="I125" s="66"/>
      <c r="J125" s="66"/>
      <c r="K125" s="66"/>
      <c r="L125" s="66"/>
      <c r="M125" s="66"/>
      <c r="N125" s="66">
        <v>12.5</v>
      </c>
      <c r="O125" s="66"/>
      <c r="P125" s="66"/>
      <c r="Q125" s="66"/>
      <c r="R125" s="66"/>
      <c r="S125" s="66"/>
      <c r="T125" s="66"/>
      <c r="U125" s="66"/>
      <c r="V125" s="66"/>
      <c r="W125" s="66"/>
      <c r="X125" s="66"/>
      <c r="Y125" s="66"/>
      <c r="Z125" s="66"/>
      <c r="AA125" s="66"/>
      <c r="AB125" s="66"/>
      <c r="AC125" s="7" t="s">
        <v>1285</v>
      </c>
      <c r="AD125" s="7" t="s">
        <v>1286</v>
      </c>
      <c r="AE125" s="7" t="s">
        <v>1287</v>
      </c>
      <c r="AF125" s="10" t="s">
        <v>1288</v>
      </c>
      <c r="AG125" s="30" t="str">
        <f t="shared" si="1"/>
        <v>Non-blank</v>
      </c>
    </row>
    <row r="126" spans="1:33" s="28" customFormat="1" ht="45" x14ac:dyDescent="0.3">
      <c r="A126" s="93"/>
      <c r="B126" s="7" t="s">
        <v>293</v>
      </c>
      <c r="C126" s="7" t="s">
        <v>294</v>
      </c>
      <c r="D126" s="7" t="s">
        <v>703</v>
      </c>
      <c r="E126" s="7" t="s">
        <v>32</v>
      </c>
      <c r="F126" s="66"/>
      <c r="G126" s="66"/>
      <c r="H126" s="66"/>
      <c r="I126" s="66"/>
      <c r="J126" s="66"/>
      <c r="K126" s="66">
        <v>50.1</v>
      </c>
      <c r="L126" s="66"/>
      <c r="M126" s="66"/>
      <c r="N126" s="66"/>
      <c r="O126" s="66"/>
      <c r="P126" s="66"/>
      <c r="Q126" s="66"/>
      <c r="R126" s="66"/>
      <c r="S126" s="66"/>
      <c r="T126" s="66">
        <v>39.300000000000004</v>
      </c>
      <c r="U126" s="66"/>
      <c r="V126" s="66"/>
      <c r="W126" s="66"/>
      <c r="X126" s="66"/>
      <c r="Y126" s="66"/>
      <c r="Z126" s="66"/>
      <c r="AA126" s="66"/>
      <c r="AB126" s="66"/>
      <c r="AC126" s="7" t="s">
        <v>1290</v>
      </c>
      <c r="AD126" s="7" t="s">
        <v>598</v>
      </c>
      <c r="AE126" s="7"/>
      <c r="AF126" s="10" t="s">
        <v>1270</v>
      </c>
      <c r="AG126" s="30" t="str">
        <f t="shared" si="1"/>
        <v>Non-blank</v>
      </c>
    </row>
    <row r="127" spans="1:33" s="28" customFormat="1" ht="45" x14ac:dyDescent="0.3">
      <c r="A127" s="93"/>
      <c r="B127" s="7" t="s">
        <v>293</v>
      </c>
      <c r="C127" s="7" t="s">
        <v>294</v>
      </c>
      <c r="D127" s="7" t="s">
        <v>703</v>
      </c>
      <c r="E127" s="7" t="s">
        <v>32</v>
      </c>
      <c r="F127" s="66"/>
      <c r="G127" s="66"/>
      <c r="H127" s="66"/>
      <c r="I127" s="66"/>
      <c r="J127" s="66"/>
      <c r="K127" s="66"/>
      <c r="L127" s="66"/>
      <c r="M127" s="66"/>
      <c r="N127" s="66">
        <v>24.6</v>
      </c>
      <c r="O127" s="66"/>
      <c r="P127" s="66"/>
      <c r="Q127" s="66"/>
      <c r="R127" s="66"/>
      <c r="S127" s="66"/>
      <c r="T127" s="66"/>
      <c r="U127" s="66"/>
      <c r="V127" s="66"/>
      <c r="W127" s="66"/>
      <c r="X127" s="66"/>
      <c r="Y127" s="66"/>
      <c r="Z127" s="66"/>
      <c r="AA127" s="66"/>
      <c r="AB127" s="66"/>
      <c r="AC127" s="7" t="s">
        <v>1285</v>
      </c>
      <c r="AD127" s="7" t="s">
        <v>1286</v>
      </c>
      <c r="AE127" s="7" t="s">
        <v>1287</v>
      </c>
      <c r="AF127" s="10" t="s">
        <v>1288</v>
      </c>
      <c r="AG127" s="30" t="str">
        <f t="shared" si="1"/>
        <v>Non-blank</v>
      </c>
    </row>
    <row r="128" spans="1:33" s="28" customFormat="1" ht="30" hidden="1" x14ac:dyDescent="0.3">
      <c r="A128" s="93"/>
      <c r="B128" s="7" t="s">
        <v>296</v>
      </c>
      <c r="C128" s="7" t="s">
        <v>297</v>
      </c>
      <c r="D128" s="7" t="s">
        <v>703</v>
      </c>
      <c r="E128" s="7" t="s">
        <v>32</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30" x14ac:dyDescent="0.3">
      <c r="A129" s="93"/>
      <c r="B129" s="7" t="s">
        <v>299</v>
      </c>
      <c r="C129" s="7" t="s">
        <v>300</v>
      </c>
      <c r="D129" s="7" t="s">
        <v>703</v>
      </c>
      <c r="E129" s="7" t="s">
        <v>32</v>
      </c>
      <c r="F129" s="66"/>
      <c r="G129" s="66"/>
      <c r="H129" s="66"/>
      <c r="I129" s="66"/>
      <c r="J129" s="66"/>
      <c r="K129" s="66">
        <v>15</v>
      </c>
      <c r="L129" s="66"/>
      <c r="M129" s="66"/>
      <c r="N129" s="66"/>
      <c r="O129" s="66"/>
      <c r="P129" s="66"/>
      <c r="Q129" s="66"/>
      <c r="R129" s="66"/>
      <c r="S129" s="66"/>
      <c r="T129" s="66"/>
      <c r="U129" s="66"/>
      <c r="V129" s="66"/>
      <c r="W129" s="66"/>
      <c r="X129" s="66"/>
      <c r="Y129" s="66"/>
      <c r="Z129" s="66"/>
      <c r="AA129" s="66"/>
      <c r="AB129" s="66"/>
      <c r="AC129" s="7"/>
      <c r="AD129" s="7"/>
      <c r="AE129" s="7" t="s">
        <v>1985</v>
      </c>
      <c r="AF129" s="54" t="s">
        <v>1984</v>
      </c>
      <c r="AG129" s="30" t="str">
        <f t="shared" si="1"/>
        <v>Non-blank</v>
      </c>
    </row>
    <row r="130" spans="1:33" s="28" customFormat="1" ht="30" x14ac:dyDescent="0.3">
      <c r="A130" s="93"/>
      <c r="B130" s="7" t="s">
        <v>299</v>
      </c>
      <c r="C130" s="7" t="s">
        <v>300</v>
      </c>
      <c r="D130" s="7" t="s">
        <v>703</v>
      </c>
      <c r="E130" s="7" t="s">
        <v>32</v>
      </c>
      <c r="F130" s="66"/>
      <c r="G130" s="66"/>
      <c r="H130" s="66"/>
      <c r="I130" s="66"/>
      <c r="J130" s="66"/>
      <c r="K130" s="66"/>
      <c r="L130" s="66"/>
      <c r="M130" s="66">
        <v>15.000000000000002</v>
      </c>
      <c r="N130" s="66"/>
      <c r="O130" s="66"/>
      <c r="P130" s="66"/>
      <c r="Q130" s="66"/>
      <c r="R130" s="66"/>
      <c r="S130" s="66"/>
      <c r="T130" s="66"/>
      <c r="U130" s="66"/>
      <c r="V130" s="66"/>
      <c r="W130" s="66"/>
      <c r="X130" s="66"/>
      <c r="Y130" s="66"/>
      <c r="Z130" s="66"/>
      <c r="AA130" s="66"/>
      <c r="AB130" s="66"/>
      <c r="AC130" s="7"/>
      <c r="AD130" s="7"/>
      <c r="AE130" s="7" t="s">
        <v>1986</v>
      </c>
      <c r="AF130" s="10"/>
      <c r="AG130" s="30" t="str">
        <f t="shared" si="1"/>
        <v>Non-blank</v>
      </c>
    </row>
    <row r="131" spans="1:33" s="28" customFormat="1" ht="30" x14ac:dyDescent="0.3">
      <c r="A131" s="93"/>
      <c r="B131" s="7" t="s">
        <v>302</v>
      </c>
      <c r="C131" s="7" t="s">
        <v>303</v>
      </c>
      <c r="D131" s="7" t="s">
        <v>703</v>
      </c>
      <c r="E131" s="7" t="s">
        <v>32</v>
      </c>
      <c r="F131" s="66"/>
      <c r="G131" s="66"/>
      <c r="H131" s="66"/>
      <c r="I131" s="66"/>
      <c r="J131" s="66"/>
      <c r="K131" s="66">
        <v>33</v>
      </c>
      <c r="L131" s="66"/>
      <c r="M131" s="66"/>
      <c r="N131" s="66"/>
      <c r="O131" s="66"/>
      <c r="P131" s="66"/>
      <c r="Q131" s="66"/>
      <c r="R131" s="66"/>
      <c r="S131" s="66"/>
      <c r="T131" s="66"/>
      <c r="U131" s="66"/>
      <c r="V131" s="66"/>
      <c r="W131" s="66"/>
      <c r="X131" s="66"/>
      <c r="Y131" s="66"/>
      <c r="Z131" s="66"/>
      <c r="AA131" s="66"/>
      <c r="AB131" s="66"/>
      <c r="AC131" s="7"/>
      <c r="AD131" s="7"/>
      <c r="AE131" s="7" t="s">
        <v>1985</v>
      </c>
      <c r="AF131" s="54" t="s">
        <v>1984</v>
      </c>
      <c r="AG131" s="30" t="str">
        <f t="shared" si="1"/>
        <v>Non-blank</v>
      </c>
    </row>
    <row r="132" spans="1:33" s="28" customFormat="1" ht="30" x14ac:dyDescent="0.3">
      <c r="A132" s="93"/>
      <c r="B132" s="7" t="s">
        <v>302</v>
      </c>
      <c r="C132" s="7" t="s">
        <v>303</v>
      </c>
      <c r="D132" s="7" t="s">
        <v>703</v>
      </c>
      <c r="E132" s="7" t="s">
        <v>32</v>
      </c>
      <c r="F132" s="66"/>
      <c r="G132" s="66"/>
      <c r="H132" s="66"/>
      <c r="I132" s="66"/>
      <c r="J132" s="66"/>
      <c r="K132" s="66"/>
      <c r="L132" s="66"/>
      <c r="M132" s="66">
        <v>33</v>
      </c>
      <c r="N132" s="66"/>
      <c r="O132" s="66"/>
      <c r="P132" s="66"/>
      <c r="Q132" s="66"/>
      <c r="R132" s="66"/>
      <c r="S132" s="66"/>
      <c r="T132" s="66"/>
      <c r="U132" s="66"/>
      <c r="V132" s="66"/>
      <c r="W132" s="66"/>
      <c r="X132" s="66"/>
      <c r="Y132" s="66"/>
      <c r="Z132" s="66"/>
      <c r="AA132" s="66"/>
      <c r="AB132" s="66"/>
      <c r="AC132" s="7"/>
      <c r="AD132" s="7"/>
      <c r="AE132" s="7" t="s">
        <v>1986</v>
      </c>
      <c r="AF132" s="10"/>
      <c r="AG132" s="30" t="str">
        <f t="shared" si="1"/>
        <v>Non-blank</v>
      </c>
    </row>
    <row r="133" spans="1:33" s="28" customFormat="1" ht="30" hidden="1" x14ac:dyDescent="0.3">
      <c r="A133" s="93"/>
      <c r="B133" s="7" t="s">
        <v>329</v>
      </c>
      <c r="C133" s="7" t="s">
        <v>305</v>
      </c>
      <c r="D133" s="7" t="s">
        <v>703</v>
      </c>
      <c r="E133" s="7" t="s">
        <v>32</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96" si="2">IF(COUNTA(F133:AB133)=0,"X","Non-blank")</f>
        <v>X</v>
      </c>
    </row>
    <row r="134" spans="1:33" s="28" customFormat="1" hidden="1" x14ac:dyDescent="0.3">
      <c r="A134" s="93"/>
      <c r="B134" s="7" t="s">
        <v>332</v>
      </c>
      <c r="C134" s="7" t="s">
        <v>306</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9"/>
      <c r="AG134" s="30" t="str">
        <f t="shared" si="2"/>
        <v>X</v>
      </c>
    </row>
    <row r="135" spans="1:33" s="28" customFormat="1" ht="45" x14ac:dyDescent="0.3">
      <c r="A135" s="93"/>
      <c r="B135" s="7" t="s">
        <v>334</v>
      </c>
      <c r="C135" s="7" t="s">
        <v>307</v>
      </c>
      <c r="D135" s="7" t="s">
        <v>703</v>
      </c>
      <c r="E135" s="7" t="s">
        <v>336</v>
      </c>
      <c r="F135" s="66"/>
      <c r="G135" s="66"/>
      <c r="H135" s="66"/>
      <c r="I135" s="66"/>
      <c r="J135" s="66"/>
      <c r="K135" s="66"/>
      <c r="L135" s="66"/>
      <c r="M135" s="66"/>
      <c r="N135" s="66"/>
      <c r="O135" s="66"/>
      <c r="P135" s="66"/>
      <c r="Q135" s="66"/>
      <c r="R135" s="66"/>
      <c r="S135" s="66"/>
      <c r="T135" s="66">
        <v>0.3</v>
      </c>
      <c r="U135" s="66"/>
      <c r="V135" s="66"/>
      <c r="W135" s="66"/>
      <c r="X135" s="66"/>
      <c r="Y135" s="66"/>
      <c r="Z135" s="66"/>
      <c r="AA135" s="66"/>
      <c r="AB135" s="66"/>
      <c r="AC135" s="7" t="s">
        <v>2049</v>
      </c>
      <c r="AD135" s="7" t="s">
        <v>598</v>
      </c>
      <c r="AE135" s="7"/>
      <c r="AF135" s="10" t="s">
        <v>1270</v>
      </c>
      <c r="AG135" s="30" t="str">
        <f t="shared" si="2"/>
        <v>Non-blank</v>
      </c>
    </row>
    <row r="136" spans="1:33" s="28" customFormat="1" ht="45" x14ac:dyDescent="0.3">
      <c r="A136" s="93"/>
      <c r="B136" s="7" t="s">
        <v>338</v>
      </c>
      <c r="C136" s="7" t="s">
        <v>308</v>
      </c>
      <c r="D136" s="7" t="s">
        <v>703</v>
      </c>
      <c r="E136" s="7" t="s">
        <v>336</v>
      </c>
      <c r="F136" s="66"/>
      <c r="G136" s="66"/>
      <c r="H136" s="66"/>
      <c r="I136" s="66"/>
      <c r="J136" s="66"/>
      <c r="K136" s="66">
        <v>6.9749999999999996</v>
      </c>
      <c r="L136" s="66"/>
      <c r="M136" s="66"/>
      <c r="N136" s="66"/>
      <c r="O136" s="66"/>
      <c r="P136" s="66"/>
      <c r="Q136" s="66"/>
      <c r="R136" s="66">
        <v>7.81</v>
      </c>
      <c r="S136" s="66">
        <v>7.34</v>
      </c>
      <c r="T136" s="66">
        <v>7.4</v>
      </c>
      <c r="U136" s="66"/>
      <c r="V136" s="66"/>
      <c r="W136" s="66"/>
      <c r="X136" s="66"/>
      <c r="Y136" s="66"/>
      <c r="Z136" s="66"/>
      <c r="AA136" s="66"/>
      <c r="AB136" s="66"/>
      <c r="AC136" s="7"/>
      <c r="AD136" s="7" t="s">
        <v>598</v>
      </c>
      <c r="AE136" s="7"/>
      <c r="AF136" s="10" t="s">
        <v>1270</v>
      </c>
      <c r="AG136" s="30" t="str">
        <f t="shared" si="2"/>
        <v>Non-blank</v>
      </c>
    </row>
    <row r="137" spans="1:33" s="28" customFormat="1" ht="45" hidden="1" x14ac:dyDescent="0.3">
      <c r="A137" s="93"/>
      <c r="B137" s="7" t="s">
        <v>340</v>
      </c>
      <c r="C137" s="7" t="s">
        <v>309</v>
      </c>
      <c r="D137" s="7" t="s">
        <v>703</v>
      </c>
      <c r="E137" s="7" t="s">
        <v>336</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45" hidden="1" x14ac:dyDescent="0.3">
      <c r="A138" s="93"/>
      <c r="B138" s="7" t="s">
        <v>342</v>
      </c>
      <c r="C138" s="7" t="s">
        <v>310</v>
      </c>
      <c r="D138" s="7" t="s">
        <v>703</v>
      </c>
      <c r="E138" s="7" t="s">
        <v>336</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45" hidden="1" x14ac:dyDescent="0.3">
      <c r="A139" s="93"/>
      <c r="B139" s="7" t="s">
        <v>344</v>
      </c>
      <c r="C139" s="7" t="s">
        <v>311</v>
      </c>
      <c r="D139" s="7" t="s">
        <v>703</v>
      </c>
      <c r="E139" s="7" t="s">
        <v>336</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45" x14ac:dyDescent="0.3">
      <c r="A140" s="93"/>
      <c r="B140" s="7" t="s">
        <v>346</v>
      </c>
      <c r="C140" s="7" t="s">
        <v>312</v>
      </c>
      <c r="D140" s="7" t="s">
        <v>703</v>
      </c>
      <c r="E140" s="7" t="s">
        <v>336</v>
      </c>
      <c r="F140" s="66"/>
      <c r="G140" s="66"/>
      <c r="H140" s="66"/>
      <c r="I140" s="66"/>
      <c r="J140" s="66"/>
      <c r="K140" s="66">
        <v>3.55</v>
      </c>
      <c r="L140" s="66"/>
      <c r="M140" s="66"/>
      <c r="N140" s="66"/>
      <c r="O140" s="66"/>
      <c r="P140" s="66"/>
      <c r="Q140" s="66"/>
      <c r="R140" s="66">
        <v>3.86</v>
      </c>
      <c r="S140" s="66">
        <v>3.6120000000000001</v>
      </c>
      <c r="T140" s="66">
        <v>3.5150000000000001</v>
      </c>
      <c r="U140" s="66">
        <v>2.94</v>
      </c>
      <c r="V140" s="66"/>
      <c r="W140" s="66"/>
      <c r="X140" s="66"/>
      <c r="Y140" s="66"/>
      <c r="Z140" s="66"/>
      <c r="AA140" s="66"/>
      <c r="AB140" s="66"/>
      <c r="AC140" s="69"/>
      <c r="AD140" s="7" t="s">
        <v>598</v>
      </c>
      <c r="AE140" s="7"/>
      <c r="AF140" s="10" t="s">
        <v>1270</v>
      </c>
      <c r="AG140" s="30" t="str">
        <f t="shared" si="2"/>
        <v>Non-blank</v>
      </c>
    </row>
    <row r="141" spans="1:33" s="28" customFormat="1" ht="45" x14ac:dyDescent="0.3">
      <c r="A141" s="93"/>
      <c r="B141" s="7" t="s">
        <v>346</v>
      </c>
      <c r="C141" s="7" t="s">
        <v>312</v>
      </c>
      <c r="D141" s="7" t="s">
        <v>703</v>
      </c>
      <c r="E141" s="7" t="s">
        <v>336</v>
      </c>
      <c r="F141" s="66"/>
      <c r="G141" s="66"/>
      <c r="H141" s="66"/>
      <c r="I141" s="66"/>
      <c r="J141" s="66"/>
      <c r="K141" s="66"/>
      <c r="L141" s="66"/>
      <c r="M141" s="66"/>
      <c r="N141" s="66"/>
      <c r="O141" s="66"/>
      <c r="P141" s="66"/>
      <c r="Q141" s="66"/>
      <c r="R141" s="66"/>
      <c r="S141" s="66"/>
      <c r="T141" s="66">
        <v>5.0359999999999996</v>
      </c>
      <c r="U141" s="66"/>
      <c r="V141" s="66"/>
      <c r="W141" s="66"/>
      <c r="X141" s="66"/>
      <c r="Y141" s="66"/>
      <c r="Z141" s="66"/>
      <c r="AA141" s="66"/>
      <c r="AB141" s="66"/>
      <c r="AC141" s="69"/>
      <c r="AD141" s="7" t="s">
        <v>598</v>
      </c>
      <c r="AE141" s="7"/>
      <c r="AF141" s="10" t="s">
        <v>1270</v>
      </c>
      <c r="AG141" s="30" t="str">
        <f t="shared" si="2"/>
        <v>Non-blank</v>
      </c>
    </row>
    <row r="142" spans="1:33" s="28" customFormat="1" ht="45" x14ac:dyDescent="0.3">
      <c r="A142" s="93"/>
      <c r="B142" s="7" t="s">
        <v>346</v>
      </c>
      <c r="C142" s="7" t="s">
        <v>312</v>
      </c>
      <c r="D142" s="7" t="s">
        <v>703</v>
      </c>
      <c r="E142" s="7" t="s">
        <v>336</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v>2.2999999999999998</v>
      </c>
      <c r="AC142" s="7"/>
      <c r="AD142" s="7"/>
      <c r="AE142" s="7" t="s">
        <v>2029</v>
      </c>
      <c r="AF142" s="10" t="s">
        <v>2030</v>
      </c>
      <c r="AG142" s="30" t="str">
        <f t="shared" si="2"/>
        <v>Non-blank</v>
      </c>
    </row>
    <row r="143" spans="1:33" s="28" customFormat="1" ht="45" hidden="1" x14ac:dyDescent="0.3">
      <c r="A143" s="93"/>
      <c r="B143" s="7" t="s">
        <v>348</v>
      </c>
      <c r="C143" s="7" t="s">
        <v>313</v>
      </c>
      <c r="D143" s="7" t="s">
        <v>703</v>
      </c>
      <c r="E143" s="7" t="s">
        <v>336</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9"/>
      <c r="AD143" s="7"/>
      <c r="AE143" s="7"/>
      <c r="AF143" s="10"/>
      <c r="AG143" s="30" t="str">
        <f t="shared" si="2"/>
        <v>X</v>
      </c>
    </row>
    <row r="144" spans="1:33" s="28" customFormat="1" ht="45" x14ac:dyDescent="0.3">
      <c r="A144" s="93"/>
      <c r="B144" s="7" t="s">
        <v>350</v>
      </c>
      <c r="C144" s="7" t="s">
        <v>314</v>
      </c>
      <c r="D144" s="7" t="s">
        <v>703</v>
      </c>
      <c r="E144" s="7" t="s">
        <v>336</v>
      </c>
      <c r="F144" s="66"/>
      <c r="G144" s="66"/>
      <c r="H144" s="66"/>
      <c r="I144" s="66"/>
      <c r="J144" s="66"/>
      <c r="K144" s="66"/>
      <c r="L144" s="66"/>
      <c r="M144" s="66"/>
      <c r="N144" s="66"/>
      <c r="O144" s="66"/>
      <c r="P144" s="66">
        <v>30.322808049315068</v>
      </c>
      <c r="Q144" s="66"/>
      <c r="R144" s="66"/>
      <c r="S144" s="66"/>
      <c r="T144" s="66"/>
      <c r="U144" s="66">
        <v>36.052905386301369</v>
      </c>
      <c r="V144" s="66"/>
      <c r="W144" s="66"/>
      <c r="X144" s="66"/>
      <c r="Y144" s="66"/>
      <c r="Z144" s="66"/>
      <c r="AA144" s="66"/>
      <c r="AB144" s="66"/>
      <c r="AC144" s="7"/>
      <c r="AD144" s="7"/>
      <c r="AE144" s="7" t="s">
        <v>2012</v>
      </c>
      <c r="AF144" s="10" t="s">
        <v>2013</v>
      </c>
      <c r="AG144" s="30" t="str">
        <f t="shared" si="2"/>
        <v>Non-blank</v>
      </c>
    </row>
    <row r="145" spans="1:33" s="28" customFormat="1" ht="45" x14ac:dyDescent="0.3">
      <c r="A145" s="93"/>
      <c r="B145" s="7" t="s">
        <v>350</v>
      </c>
      <c r="C145" s="7" t="s">
        <v>314</v>
      </c>
      <c r="D145" s="7" t="s">
        <v>703</v>
      </c>
      <c r="E145" s="7" t="s">
        <v>336</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v>14.121081999999999</v>
      </c>
      <c r="AC145" s="7"/>
      <c r="AD145" s="7"/>
      <c r="AE145" s="7" t="s">
        <v>2029</v>
      </c>
      <c r="AF145" s="10" t="s">
        <v>2030</v>
      </c>
      <c r="AG145" s="30" t="str">
        <f t="shared" si="2"/>
        <v>Non-blank</v>
      </c>
    </row>
    <row r="146" spans="1:33" s="28" customFormat="1" ht="45" x14ac:dyDescent="0.3">
      <c r="A146" s="93"/>
      <c r="B146" s="7" t="s">
        <v>354</v>
      </c>
      <c r="C146" s="7" t="s">
        <v>315</v>
      </c>
      <c r="D146" s="7" t="s">
        <v>703</v>
      </c>
      <c r="E146" s="7" t="s">
        <v>336</v>
      </c>
      <c r="F146" s="66"/>
      <c r="G146" s="66"/>
      <c r="H146" s="66"/>
      <c r="I146" s="66"/>
      <c r="J146" s="66"/>
      <c r="K146" s="66"/>
      <c r="L146" s="66"/>
      <c r="M146" s="66"/>
      <c r="N146" s="66"/>
      <c r="O146" s="66"/>
      <c r="P146" s="66">
        <v>18.230145120547945</v>
      </c>
      <c r="Q146" s="66"/>
      <c r="R146" s="66"/>
      <c r="S146" s="66"/>
      <c r="T146" s="66"/>
      <c r="U146" s="66">
        <v>21.563071030136989</v>
      </c>
      <c r="V146" s="66"/>
      <c r="W146" s="66"/>
      <c r="X146" s="66"/>
      <c r="Y146" s="66"/>
      <c r="Z146" s="66"/>
      <c r="AA146" s="66"/>
      <c r="AB146" s="66"/>
      <c r="AC146" s="7" t="s">
        <v>2016</v>
      </c>
      <c r="AD146" s="7"/>
      <c r="AE146" s="7" t="s">
        <v>2012</v>
      </c>
      <c r="AF146" s="10" t="s">
        <v>2013</v>
      </c>
      <c r="AG146" s="30" t="str">
        <f t="shared" si="2"/>
        <v>Non-blank</v>
      </c>
    </row>
    <row r="147" spans="1:33" s="28" customFormat="1" ht="45" x14ac:dyDescent="0.3">
      <c r="A147" s="93"/>
      <c r="B147" s="7" t="s">
        <v>2034</v>
      </c>
      <c r="C147" s="7" t="s">
        <v>316</v>
      </c>
      <c r="D147" s="7" t="s">
        <v>703</v>
      </c>
      <c r="E147" s="7" t="s">
        <v>336</v>
      </c>
      <c r="F147" s="66"/>
      <c r="G147" s="66"/>
      <c r="H147" s="66"/>
      <c r="I147" s="66"/>
      <c r="J147" s="66"/>
      <c r="K147" s="66"/>
      <c r="L147" s="66"/>
      <c r="M147" s="66"/>
      <c r="N147" s="66"/>
      <c r="O147" s="66"/>
      <c r="P147" s="66">
        <v>12.092662928767123</v>
      </c>
      <c r="Q147" s="66"/>
      <c r="R147" s="66"/>
      <c r="S147" s="66"/>
      <c r="T147" s="66"/>
      <c r="U147" s="66">
        <v>14.489834356164383</v>
      </c>
      <c r="V147" s="66"/>
      <c r="W147" s="66"/>
      <c r="X147" s="66"/>
      <c r="Y147" s="66"/>
      <c r="Z147" s="66"/>
      <c r="AA147" s="66"/>
      <c r="AB147" s="66"/>
      <c r="AC147" s="7" t="s">
        <v>2017</v>
      </c>
      <c r="AD147" s="7"/>
      <c r="AE147" s="7" t="s">
        <v>2012</v>
      </c>
      <c r="AF147" s="10" t="s">
        <v>2013</v>
      </c>
      <c r="AG147" s="30" t="str">
        <f t="shared" si="2"/>
        <v>Non-blank</v>
      </c>
    </row>
    <row r="148" spans="1:33" s="28" customFormat="1" ht="16.8" hidden="1" x14ac:dyDescent="0.3">
      <c r="A148" s="93"/>
      <c r="B148" s="7" t="s">
        <v>358</v>
      </c>
      <c r="C148" s="7" t="s">
        <v>317</v>
      </c>
      <c r="D148" s="7" t="s">
        <v>703</v>
      </c>
      <c r="E148" s="7" t="s">
        <v>114</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10"/>
      <c r="AG148" s="30" t="str">
        <f t="shared" si="2"/>
        <v>X</v>
      </c>
    </row>
    <row r="149" spans="1:33" s="28" customFormat="1" ht="45" x14ac:dyDescent="0.3">
      <c r="A149" s="93"/>
      <c r="B149" s="7" t="s">
        <v>361</v>
      </c>
      <c r="C149" s="7" t="s">
        <v>318</v>
      </c>
      <c r="D149" s="7" t="s">
        <v>703</v>
      </c>
      <c r="E149" s="7" t="s">
        <v>114</v>
      </c>
      <c r="F149" s="66"/>
      <c r="G149" s="66"/>
      <c r="H149" s="66"/>
      <c r="I149" s="66"/>
      <c r="J149" s="66"/>
      <c r="K149" s="66"/>
      <c r="L149" s="66"/>
      <c r="M149" s="66"/>
      <c r="N149" s="66">
        <v>12</v>
      </c>
      <c r="O149" s="66"/>
      <c r="P149" s="66"/>
      <c r="Q149" s="66"/>
      <c r="R149" s="66"/>
      <c r="S149" s="66"/>
      <c r="T149" s="66"/>
      <c r="U149" s="66"/>
      <c r="V149" s="66"/>
      <c r="W149" s="66"/>
      <c r="X149" s="66"/>
      <c r="Y149" s="66"/>
      <c r="Z149" s="66"/>
      <c r="AA149" s="66"/>
      <c r="AB149" s="66"/>
      <c r="AC149" s="7" t="s">
        <v>1285</v>
      </c>
      <c r="AD149" s="7" t="s">
        <v>1286</v>
      </c>
      <c r="AE149" s="7" t="s">
        <v>1287</v>
      </c>
      <c r="AF149" s="10" t="s">
        <v>1288</v>
      </c>
      <c r="AG149" s="30" t="str">
        <f t="shared" si="2"/>
        <v>Non-blank</v>
      </c>
    </row>
    <row r="150" spans="1:33" s="28" customFormat="1" ht="16.8" x14ac:dyDescent="0.3">
      <c r="A150" s="93"/>
      <c r="B150" s="7" t="s">
        <v>361</v>
      </c>
      <c r="C150" s="7" t="s">
        <v>318</v>
      </c>
      <c r="D150" s="7" t="s">
        <v>703</v>
      </c>
      <c r="E150" s="7" t="s">
        <v>114</v>
      </c>
      <c r="F150" s="66"/>
      <c r="G150" s="66"/>
      <c r="H150" s="66"/>
      <c r="I150" s="66"/>
      <c r="J150" s="66"/>
      <c r="K150" s="66"/>
      <c r="L150" s="66"/>
      <c r="M150" s="66"/>
      <c r="N150" s="66"/>
      <c r="O150" s="66"/>
      <c r="P150" s="66">
        <v>13.8</v>
      </c>
      <c r="Q150" s="66"/>
      <c r="R150" s="66"/>
      <c r="S150" s="66"/>
      <c r="T150" s="66"/>
      <c r="U150" s="66">
        <v>14.1</v>
      </c>
      <c r="V150" s="66"/>
      <c r="W150" s="66"/>
      <c r="X150" s="66"/>
      <c r="Y150" s="66"/>
      <c r="Z150" s="66"/>
      <c r="AA150" s="66"/>
      <c r="AB150" s="66"/>
      <c r="AC150" s="7"/>
      <c r="AD150" s="7"/>
      <c r="AE150" s="7" t="s">
        <v>2012</v>
      </c>
      <c r="AF150" s="10" t="s">
        <v>2013</v>
      </c>
      <c r="AG150" s="30" t="str">
        <f t="shared" si="2"/>
        <v>Non-blank</v>
      </c>
    </row>
    <row r="151" spans="1:33" s="28" customFormat="1" ht="45" x14ac:dyDescent="0.3">
      <c r="A151" s="93"/>
      <c r="B151" s="7" t="s">
        <v>363</v>
      </c>
      <c r="C151" s="7" t="s">
        <v>319</v>
      </c>
      <c r="D151" s="7" t="s">
        <v>703</v>
      </c>
      <c r="E151" s="7" t="s">
        <v>114</v>
      </c>
      <c r="F151" s="66"/>
      <c r="G151" s="66"/>
      <c r="H151" s="66"/>
      <c r="I151" s="66"/>
      <c r="J151" s="66"/>
      <c r="K151" s="66"/>
      <c r="L151" s="66"/>
      <c r="M151" s="66"/>
      <c r="N151" s="66">
        <v>7.1</v>
      </c>
      <c r="O151" s="66"/>
      <c r="P151" s="66"/>
      <c r="Q151" s="66"/>
      <c r="R151" s="66"/>
      <c r="S151" s="66"/>
      <c r="T151" s="66"/>
      <c r="U151" s="66"/>
      <c r="V151" s="66"/>
      <c r="W151" s="66"/>
      <c r="X151" s="66"/>
      <c r="Y151" s="66"/>
      <c r="Z151" s="66"/>
      <c r="AA151" s="66"/>
      <c r="AB151" s="66"/>
      <c r="AC151" s="7" t="s">
        <v>1285</v>
      </c>
      <c r="AD151" s="7" t="s">
        <v>1286</v>
      </c>
      <c r="AE151" s="7" t="s">
        <v>1287</v>
      </c>
      <c r="AF151" s="10" t="s">
        <v>1288</v>
      </c>
      <c r="AG151" s="30" t="str">
        <f t="shared" si="2"/>
        <v>Non-blank</v>
      </c>
    </row>
    <row r="152" spans="1:33" s="28" customFormat="1" ht="16.8" x14ac:dyDescent="0.3">
      <c r="A152" s="93"/>
      <c r="B152" s="7" t="s">
        <v>363</v>
      </c>
      <c r="C152" s="7" t="s">
        <v>319</v>
      </c>
      <c r="D152" s="7" t="s">
        <v>703</v>
      </c>
      <c r="E152" s="7" t="s">
        <v>114</v>
      </c>
      <c r="F152" s="66"/>
      <c r="G152" s="66"/>
      <c r="H152" s="66"/>
      <c r="I152" s="66"/>
      <c r="J152" s="66"/>
      <c r="K152" s="66"/>
      <c r="L152" s="66"/>
      <c r="M152" s="66"/>
      <c r="N152" s="66"/>
      <c r="O152" s="66"/>
      <c r="P152" s="66">
        <v>10</v>
      </c>
      <c r="Q152" s="66"/>
      <c r="R152" s="66"/>
      <c r="S152" s="66"/>
      <c r="T152" s="66"/>
      <c r="U152" s="66">
        <v>10.199999999999999</v>
      </c>
      <c r="V152" s="66"/>
      <c r="W152" s="66"/>
      <c r="X152" s="66"/>
      <c r="Y152" s="66"/>
      <c r="Z152" s="66"/>
      <c r="AA152" s="66"/>
      <c r="AB152" s="66"/>
      <c r="AC152" s="7"/>
      <c r="AD152" s="7"/>
      <c r="AE152" s="7" t="s">
        <v>2012</v>
      </c>
      <c r="AF152" s="10" t="s">
        <v>2013</v>
      </c>
      <c r="AG152" s="30" t="str">
        <f t="shared" si="2"/>
        <v>Non-blank</v>
      </c>
    </row>
    <row r="153" spans="1:33" s="28" customFormat="1" ht="16.8" hidden="1" x14ac:dyDescent="0.3">
      <c r="A153" s="93"/>
      <c r="B153" s="7" t="s">
        <v>365</v>
      </c>
      <c r="C153" s="7" t="s">
        <v>320</v>
      </c>
      <c r="D153" s="7" t="s">
        <v>703</v>
      </c>
      <c r="E153" s="7" t="s">
        <v>114</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10"/>
      <c r="AG153" s="30" t="str">
        <f t="shared" si="2"/>
        <v>X</v>
      </c>
    </row>
    <row r="154" spans="1:33" s="28" customFormat="1" ht="45" x14ac:dyDescent="0.3">
      <c r="A154" s="93"/>
      <c r="B154" s="7" t="s">
        <v>367</v>
      </c>
      <c r="C154" s="7" t="s">
        <v>321</v>
      </c>
      <c r="D154" s="7" t="s">
        <v>703</v>
      </c>
      <c r="E154" s="7" t="s">
        <v>114</v>
      </c>
      <c r="F154" s="66"/>
      <c r="G154" s="66"/>
      <c r="H154" s="66"/>
      <c r="I154" s="66"/>
      <c r="J154" s="66"/>
      <c r="K154" s="66"/>
      <c r="L154" s="66"/>
      <c r="M154" s="66"/>
      <c r="N154" s="66">
        <v>6</v>
      </c>
      <c r="O154" s="66"/>
      <c r="P154" s="66"/>
      <c r="Q154" s="66"/>
      <c r="R154" s="66"/>
      <c r="S154" s="66"/>
      <c r="T154" s="66"/>
      <c r="U154" s="66"/>
      <c r="V154" s="66"/>
      <c r="W154" s="66"/>
      <c r="X154" s="66"/>
      <c r="Y154" s="66"/>
      <c r="Z154" s="66"/>
      <c r="AA154" s="66"/>
      <c r="AB154" s="66"/>
      <c r="AC154" s="7" t="s">
        <v>1285</v>
      </c>
      <c r="AD154" s="7" t="s">
        <v>1286</v>
      </c>
      <c r="AE154" s="7" t="s">
        <v>1287</v>
      </c>
      <c r="AF154" s="10" t="s">
        <v>1288</v>
      </c>
      <c r="AG154" s="30" t="str">
        <f t="shared" si="2"/>
        <v>Non-blank</v>
      </c>
    </row>
    <row r="155" spans="1:33" s="28" customFormat="1" ht="30" x14ac:dyDescent="0.3">
      <c r="A155" s="93"/>
      <c r="B155" s="7" t="s">
        <v>367</v>
      </c>
      <c r="C155" s="7" t="s">
        <v>321</v>
      </c>
      <c r="D155" s="7" t="s">
        <v>703</v>
      </c>
      <c r="E155" s="7" t="s">
        <v>114</v>
      </c>
      <c r="F155" s="66"/>
      <c r="G155" s="66"/>
      <c r="H155" s="66"/>
      <c r="I155" s="66"/>
      <c r="J155" s="66"/>
      <c r="K155" s="66"/>
      <c r="L155" s="66"/>
      <c r="M155" s="66"/>
      <c r="N155" s="66"/>
      <c r="O155" s="66"/>
      <c r="P155" s="66">
        <v>8.6999999999999993</v>
      </c>
      <c r="Q155" s="66"/>
      <c r="R155" s="66"/>
      <c r="S155" s="66"/>
      <c r="T155" s="66"/>
      <c r="U155" s="66">
        <v>8.9</v>
      </c>
      <c r="V155" s="66"/>
      <c r="W155" s="66"/>
      <c r="X155" s="66"/>
      <c r="Y155" s="66"/>
      <c r="Z155" s="66"/>
      <c r="AA155" s="66"/>
      <c r="AB155" s="66"/>
      <c r="AC155" s="7"/>
      <c r="AD155" s="7"/>
      <c r="AE155" s="7" t="s">
        <v>2012</v>
      </c>
      <c r="AF155" s="10" t="s">
        <v>2013</v>
      </c>
      <c r="AG155" s="30" t="str">
        <f t="shared" si="2"/>
        <v>Non-blank</v>
      </c>
    </row>
    <row r="156" spans="1:33" s="28" customFormat="1" ht="45" x14ac:dyDescent="0.3">
      <c r="A156" s="93"/>
      <c r="B156" s="7" t="s">
        <v>369</v>
      </c>
      <c r="C156" s="7" t="s">
        <v>322</v>
      </c>
      <c r="D156" s="7" t="s">
        <v>703</v>
      </c>
      <c r="E156" s="7" t="s">
        <v>114</v>
      </c>
      <c r="F156" s="66"/>
      <c r="G156" s="66"/>
      <c r="H156" s="66"/>
      <c r="I156" s="66"/>
      <c r="J156" s="66"/>
      <c r="K156" s="66"/>
      <c r="L156" s="66"/>
      <c r="M156" s="66"/>
      <c r="N156" s="66">
        <v>4.3</v>
      </c>
      <c r="O156" s="66"/>
      <c r="P156" s="66"/>
      <c r="Q156" s="66"/>
      <c r="R156" s="66"/>
      <c r="S156" s="66"/>
      <c r="T156" s="66"/>
      <c r="U156" s="66"/>
      <c r="V156" s="66"/>
      <c r="W156" s="66"/>
      <c r="X156" s="66"/>
      <c r="Y156" s="66"/>
      <c r="Z156" s="66"/>
      <c r="AA156" s="66"/>
      <c r="AB156" s="66"/>
      <c r="AC156" s="7" t="s">
        <v>2050</v>
      </c>
      <c r="AD156" s="7" t="s">
        <v>1286</v>
      </c>
      <c r="AE156" s="7" t="s">
        <v>1287</v>
      </c>
      <c r="AF156" s="9" t="s">
        <v>1288</v>
      </c>
      <c r="AG156" s="30" t="str">
        <f t="shared" si="2"/>
        <v>Non-blank</v>
      </c>
    </row>
    <row r="157" spans="1:33" s="28" customFormat="1" ht="45" x14ac:dyDescent="0.3">
      <c r="A157" s="93"/>
      <c r="B157" s="7" t="s">
        <v>371</v>
      </c>
      <c r="C157" s="7" t="s">
        <v>323</v>
      </c>
      <c r="D157" s="7" t="s">
        <v>703</v>
      </c>
      <c r="E157" s="7" t="s">
        <v>114</v>
      </c>
      <c r="F157" s="66"/>
      <c r="G157" s="66"/>
      <c r="H157" s="66"/>
      <c r="I157" s="66"/>
      <c r="J157" s="66"/>
      <c r="K157" s="66"/>
      <c r="L157" s="66"/>
      <c r="M157" s="66"/>
      <c r="N157" s="66">
        <v>8.9</v>
      </c>
      <c r="O157" s="66"/>
      <c r="P157" s="66"/>
      <c r="Q157" s="66"/>
      <c r="R157" s="66"/>
      <c r="S157" s="66"/>
      <c r="T157" s="66"/>
      <c r="U157" s="66"/>
      <c r="V157" s="66"/>
      <c r="W157" s="66"/>
      <c r="X157" s="66"/>
      <c r="Y157" s="66"/>
      <c r="Z157" s="66"/>
      <c r="AA157" s="66"/>
      <c r="AB157" s="66"/>
      <c r="AC157" s="7" t="s">
        <v>1285</v>
      </c>
      <c r="AD157" s="7" t="s">
        <v>1286</v>
      </c>
      <c r="AE157" s="7" t="s">
        <v>1287</v>
      </c>
      <c r="AF157" s="10" t="s">
        <v>1288</v>
      </c>
      <c r="AG157" s="30" t="str">
        <f t="shared" si="2"/>
        <v>Non-blank</v>
      </c>
    </row>
    <row r="158" spans="1:33" s="28" customFormat="1" ht="16.8" x14ac:dyDescent="0.3">
      <c r="A158" s="93"/>
      <c r="B158" s="7" t="s">
        <v>371</v>
      </c>
      <c r="C158" s="7" t="s">
        <v>323</v>
      </c>
      <c r="D158" s="7" t="s">
        <v>703</v>
      </c>
      <c r="E158" s="7" t="s">
        <v>114</v>
      </c>
      <c r="F158" s="66"/>
      <c r="G158" s="66"/>
      <c r="H158" s="66"/>
      <c r="I158" s="66"/>
      <c r="J158" s="66"/>
      <c r="K158" s="66"/>
      <c r="L158" s="66"/>
      <c r="M158" s="66"/>
      <c r="N158" s="66"/>
      <c r="O158" s="66"/>
      <c r="P158" s="66">
        <v>10.5</v>
      </c>
      <c r="Q158" s="66"/>
      <c r="R158" s="66"/>
      <c r="S158" s="66"/>
      <c r="T158" s="66"/>
      <c r="U158" s="66">
        <v>10.7</v>
      </c>
      <c r="V158" s="66"/>
      <c r="W158" s="66"/>
      <c r="X158" s="66"/>
      <c r="Y158" s="66"/>
      <c r="Z158" s="66"/>
      <c r="AA158" s="66"/>
      <c r="AB158" s="66"/>
      <c r="AC158" s="7"/>
      <c r="AD158" s="7"/>
      <c r="AE158" s="7" t="s">
        <v>2012</v>
      </c>
      <c r="AF158" s="10" t="s">
        <v>2013</v>
      </c>
      <c r="AG158" s="30" t="str">
        <f t="shared" si="2"/>
        <v>Non-blank</v>
      </c>
    </row>
    <row r="159" spans="1:33" s="28" customFormat="1" ht="45" x14ac:dyDescent="0.3">
      <c r="A159" s="93"/>
      <c r="B159" s="7" t="s">
        <v>373</v>
      </c>
      <c r="C159" s="7" t="s">
        <v>324</v>
      </c>
      <c r="D159" s="7" t="s">
        <v>703</v>
      </c>
      <c r="E159" s="7" t="s">
        <v>114</v>
      </c>
      <c r="F159" s="66"/>
      <c r="G159" s="66"/>
      <c r="H159" s="66"/>
      <c r="I159" s="66"/>
      <c r="J159" s="66"/>
      <c r="K159" s="66"/>
      <c r="L159" s="66"/>
      <c r="M159" s="66"/>
      <c r="N159" s="66">
        <v>23.8</v>
      </c>
      <c r="O159" s="66"/>
      <c r="P159" s="66"/>
      <c r="Q159" s="66"/>
      <c r="R159" s="66"/>
      <c r="S159" s="66"/>
      <c r="T159" s="66"/>
      <c r="U159" s="66"/>
      <c r="V159" s="66"/>
      <c r="W159" s="66"/>
      <c r="X159" s="66"/>
      <c r="Y159" s="66"/>
      <c r="Z159" s="66"/>
      <c r="AA159" s="66"/>
      <c r="AB159" s="66"/>
      <c r="AC159" s="7" t="s">
        <v>1285</v>
      </c>
      <c r="AD159" s="7" t="s">
        <v>1286</v>
      </c>
      <c r="AE159" s="7" t="s">
        <v>1287</v>
      </c>
      <c r="AF159" s="10" t="s">
        <v>1288</v>
      </c>
      <c r="AG159" s="30" t="str">
        <f t="shared" si="2"/>
        <v>Non-blank</v>
      </c>
    </row>
    <row r="160" spans="1:33" s="28" customFormat="1" ht="16.8" x14ac:dyDescent="0.3">
      <c r="A160" s="93"/>
      <c r="B160" s="7" t="s">
        <v>373</v>
      </c>
      <c r="C160" s="7" t="s">
        <v>324</v>
      </c>
      <c r="D160" s="7" t="s">
        <v>703</v>
      </c>
      <c r="E160" s="7" t="s">
        <v>114</v>
      </c>
      <c r="F160" s="66"/>
      <c r="G160" s="66"/>
      <c r="H160" s="66"/>
      <c r="I160" s="66"/>
      <c r="J160" s="66"/>
      <c r="K160" s="66"/>
      <c r="L160" s="66"/>
      <c r="M160" s="66"/>
      <c r="N160" s="66"/>
      <c r="O160" s="66"/>
      <c r="P160" s="66">
        <v>10.5</v>
      </c>
      <c r="Q160" s="66"/>
      <c r="R160" s="66"/>
      <c r="S160" s="66"/>
      <c r="T160" s="66"/>
      <c r="U160" s="66">
        <v>10.7</v>
      </c>
      <c r="V160" s="66"/>
      <c r="W160" s="66"/>
      <c r="X160" s="66"/>
      <c r="Y160" s="66"/>
      <c r="Z160" s="66"/>
      <c r="AA160" s="66"/>
      <c r="AB160" s="66"/>
      <c r="AC160" s="7" t="s">
        <v>2014</v>
      </c>
      <c r="AD160" s="7"/>
      <c r="AE160" s="7" t="s">
        <v>2012</v>
      </c>
      <c r="AF160" s="10" t="s">
        <v>2013</v>
      </c>
      <c r="AG160" s="30" t="str">
        <f t="shared" si="2"/>
        <v>Non-blank</v>
      </c>
    </row>
    <row r="161" spans="1:33" s="28" customFormat="1" ht="30" hidden="1" x14ac:dyDescent="0.3">
      <c r="A161" s="93"/>
      <c r="B161" s="7" t="s">
        <v>375</v>
      </c>
      <c r="C161" s="7" t="s">
        <v>325</v>
      </c>
      <c r="D161" s="7" t="s">
        <v>703</v>
      </c>
      <c r="E161" s="7" t="s">
        <v>114</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16.8" x14ac:dyDescent="0.3">
      <c r="A162" s="93"/>
      <c r="B162" s="7" t="s">
        <v>377</v>
      </c>
      <c r="C162" s="7" t="s">
        <v>326</v>
      </c>
      <c r="D162" s="7" t="s">
        <v>703</v>
      </c>
      <c r="E162" s="7" t="s">
        <v>114</v>
      </c>
      <c r="F162" s="66"/>
      <c r="G162" s="66"/>
      <c r="H162" s="66"/>
      <c r="I162" s="66"/>
      <c r="J162" s="66"/>
      <c r="K162" s="66"/>
      <c r="L162" s="66"/>
      <c r="M162" s="66"/>
      <c r="N162" s="66"/>
      <c r="O162" s="66"/>
      <c r="P162" s="66">
        <v>7.1</v>
      </c>
      <c r="Q162" s="66"/>
      <c r="R162" s="66"/>
      <c r="S162" s="66"/>
      <c r="T162" s="66"/>
      <c r="U162" s="66">
        <v>7.3</v>
      </c>
      <c r="V162" s="66"/>
      <c r="W162" s="66"/>
      <c r="X162" s="66"/>
      <c r="Y162" s="66"/>
      <c r="Z162" s="66"/>
      <c r="AA162" s="66"/>
      <c r="AB162" s="66"/>
      <c r="AC162" s="7"/>
      <c r="AD162" s="7"/>
      <c r="AE162" s="7" t="s">
        <v>2012</v>
      </c>
      <c r="AF162" s="10" t="s">
        <v>2013</v>
      </c>
      <c r="AG162" s="30" t="str">
        <f t="shared" si="2"/>
        <v>Non-blank</v>
      </c>
    </row>
    <row r="163" spans="1:33" s="28" customFormat="1" ht="45" x14ac:dyDescent="0.3">
      <c r="A163" s="93"/>
      <c r="B163" s="7" t="s">
        <v>378</v>
      </c>
      <c r="C163" s="7" t="s">
        <v>327</v>
      </c>
      <c r="D163" s="7" t="s">
        <v>703</v>
      </c>
      <c r="E163" s="7" t="s">
        <v>114</v>
      </c>
      <c r="F163" s="66"/>
      <c r="G163" s="66"/>
      <c r="H163" s="66"/>
      <c r="I163" s="66"/>
      <c r="J163" s="66"/>
      <c r="K163" s="66"/>
      <c r="L163" s="66"/>
      <c r="M163" s="66"/>
      <c r="N163" s="66">
        <v>1.4</v>
      </c>
      <c r="O163" s="66"/>
      <c r="P163" s="66"/>
      <c r="Q163" s="66"/>
      <c r="R163" s="66"/>
      <c r="S163" s="66"/>
      <c r="T163" s="66"/>
      <c r="U163" s="66"/>
      <c r="V163" s="66"/>
      <c r="W163" s="66"/>
      <c r="X163" s="66"/>
      <c r="Y163" s="66"/>
      <c r="Z163" s="66"/>
      <c r="AA163" s="66"/>
      <c r="AB163" s="66"/>
      <c r="AC163" s="7" t="s">
        <v>1285</v>
      </c>
      <c r="AD163" s="7" t="s">
        <v>1286</v>
      </c>
      <c r="AE163" s="7" t="s">
        <v>1287</v>
      </c>
      <c r="AF163" s="10" t="s">
        <v>1288</v>
      </c>
      <c r="AG163" s="30" t="str">
        <f t="shared" si="2"/>
        <v>Non-blank</v>
      </c>
    </row>
    <row r="164" spans="1:33" s="28" customFormat="1" ht="16.8" x14ac:dyDescent="0.3">
      <c r="A164" s="93"/>
      <c r="B164" s="7" t="s">
        <v>378</v>
      </c>
      <c r="C164" s="7" t="s">
        <v>327</v>
      </c>
      <c r="D164" s="7" t="s">
        <v>703</v>
      </c>
      <c r="E164" s="7" t="s">
        <v>114</v>
      </c>
      <c r="F164" s="66"/>
      <c r="G164" s="66"/>
      <c r="H164" s="66"/>
      <c r="I164" s="66"/>
      <c r="J164" s="66"/>
      <c r="K164" s="66"/>
      <c r="L164" s="66"/>
      <c r="M164" s="66"/>
      <c r="N164" s="66"/>
      <c r="O164" s="66"/>
      <c r="P164" s="66">
        <v>2.8</v>
      </c>
      <c r="Q164" s="66"/>
      <c r="R164" s="66"/>
      <c r="S164" s="66"/>
      <c r="T164" s="66"/>
      <c r="U164" s="66">
        <v>3</v>
      </c>
      <c r="V164" s="66"/>
      <c r="W164" s="66"/>
      <c r="X164" s="66"/>
      <c r="Y164" s="66"/>
      <c r="Z164" s="66"/>
      <c r="AA164" s="66"/>
      <c r="AB164" s="66"/>
      <c r="AC164" s="7"/>
      <c r="AD164" s="7"/>
      <c r="AE164" s="7" t="s">
        <v>2012</v>
      </c>
      <c r="AF164" s="10" t="s">
        <v>2013</v>
      </c>
      <c r="AG164" s="30" t="str">
        <f t="shared" si="2"/>
        <v>Non-blank</v>
      </c>
    </row>
    <row r="165" spans="1:33" s="28" customFormat="1" ht="16.8" x14ac:dyDescent="0.3">
      <c r="A165" s="93"/>
      <c r="B165" s="7" t="s">
        <v>379</v>
      </c>
      <c r="C165" s="7" t="s">
        <v>328</v>
      </c>
      <c r="D165" s="7" t="s">
        <v>703</v>
      </c>
      <c r="E165" s="7" t="s">
        <v>114</v>
      </c>
      <c r="F165" s="66"/>
      <c r="G165" s="66"/>
      <c r="H165" s="66"/>
      <c r="I165" s="66"/>
      <c r="J165" s="66"/>
      <c r="K165" s="66"/>
      <c r="L165" s="66"/>
      <c r="M165" s="66"/>
      <c r="N165" s="66"/>
      <c r="O165" s="66"/>
      <c r="P165" s="66">
        <v>8.6999999999999993</v>
      </c>
      <c r="Q165" s="66"/>
      <c r="R165" s="66"/>
      <c r="S165" s="66"/>
      <c r="T165" s="66"/>
      <c r="U165" s="66">
        <v>8.9</v>
      </c>
      <c r="V165" s="66"/>
      <c r="W165" s="66"/>
      <c r="X165" s="66"/>
      <c r="Y165" s="66"/>
      <c r="Z165" s="66"/>
      <c r="AA165" s="66"/>
      <c r="AB165" s="66"/>
      <c r="AC165" s="7"/>
      <c r="AD165" s="7"/>
      <c r="AE165" s="7" t="s">
        <v>2012</v>
      </c>
      <c r="AF165" s="10" t="s">
        <v>2013</v>
      </c>
      <c r="AG165" s="30" t="str">
        <f t="shared" si="2"/>
        <v>Non-blank</v>
      </c>
    </row>
    <row r="166" spans="1:33" s="28" customFormat="1" ht="16.8" x14ac:dyDescent="0.3">
      <c r="A166" s="93"/>
      <c r="B166" s="7" t="s">
        <v>380</v>
      </c>
      <c r="C166" s="7" t="s">
        <v>330</v>
      </c>
      <c r="D166" s="7" t="s">
        <v>703</v>
      </c>
      <c r="E166" s="7" t="s">
        <v>114</v>
      </c>
      <c r="F166" s="66"/>
      <c r="G166" s="66"/>
      <c r="H166" s="66"/>
      <c r="I166" s="66"/>
      <c r="J166" s="66"/>
      <c r="K166" s="66"/>
      <c r="L166" s="66"/>
      <c r="M166" s="66"/>
      <c r="N166" s="66"/>
      <c r="O166" s="66"/>
      <c r="P166" s="66">
        <v>10.5</v>
      </c>
      <c r="Q166" s="66"/>
      <c r="R166" s="66"/>
      <c r="S166" s="66"/>
      <c r="T166" s="66"/>
      <c r="U166" s="66">
        <v>10.5</v>
      </c>
      <c r="V166" s="66"/>
      <c r="W166" s="66"/>
      <c r="X166" s="66"/>
      <c r="Y166" s="66"/>
      <c r="Z166" s="66"/>
      <c r="AA166" s="66"/>
      <c r="AB166" s="66"/>
      <c r="AC166" s="7" t="s">
        <v>2015</v>
      </c>
      <c r="AD166" s="7"/>
      <c r="AE166" s="7" t="s">
        <v>2012</v>
      </c>
      <c r="AF166" s="10" t="s">
        <v>2013</v>
      </c>
      <c r="AG166" s="30" t="str">
        <f t="shared" si="2"/>
        <v>Non-blank</v>
      </c>
    </row>
    <row r="167" spans="1:33" s="28" customFormat="1" ht="16.8" x14ac:dyDescent="0.3">
      <c r="A167" s="93"/>
      <c r="B167" s="7" t="s">
        <v>381</v>
      </c>
      <c r="C167" s="7" t="s">
        <v>333</v>
      </c>
      <c r="D167" s="7" t="s">
        <v>703</v>
      </c>
      <c r="E167" s="7" t="s">
        <v>109</v>
      </c>
      <c r="F167" s="66"/>
      <c r="G167" s="66">
        <v>344870</v>
      </c>
      <c r="H167" s="66">
        <v>353417</v>
      </c>
      <c r="I167" s="66">
        <v>366805</v>
      </c>
      <c r="J167" s="66">
        <v>384258</v>
      </c>
      <c r="K167" s="66">
        <v>409120</v>
      </c>
      <c r="L167" s="66">
        <v>436213</v>
      </c>
      <c r="M167" s="66">
        <v>464139</v>
      </c>
      <c r="N167" s="66">
        <v>492975</v>
      </c>
      <c r="O167" s="66">
        <v>512857</v>
      </c>
      <c r="P167" s="66">
        <v>542362</v>
      </c>
      <c r="Q167" s="66">
        <v>590361</v>
      </c>
      <c r="R167" s="66">
        <v>648009</v>
      </c>
      <c r="S167" s="66">
        <v>705552</v>
      </c>
      <c r="T167" s="66">
        <v>757226</v>
      </c>
      <c r="U167" s="66">
        <v>819828</v>
      </c>
      <c r="V167" s="66"/>
      <c r="W167" s="66"/>
      <c r="X167" s="66"/>
      <c r="Y167" s="66"/>
      <c r="Z167" s="66"/>
      <c r="AA167" s="66"/>
      <c r="AB167" s="66"/>
      <c r="AC167" s="7"/>
      <c r="AD167" s="7" t="s">
        <v>598</v>
      </c>
      <c r="AE167" s="7" t="s">
        <v>1291</v>
      </c>
      <c r="AF167" s="10" t="s">
        <v>1270</v>
      </c>
      <c r="AG167" s="30" t="str">
        <f t="shared" si="2"/>
        <v>Non-blank</v>
      </c>
    </row>
    <row r="168" spans="1:33" s="28" customFormat="1" ht="16.8" x14ac:dyDescent="0.3">
      <c r="A168" s="93"/>
      <c r="B168" s="7" t="s">
        <v>381</v>
      </c>
      <c r="C168" s="7" t="s">
        <v>333</v>
      </c>
      <c r="D168" s="7" t="s">
        <v>703</v>
      </c>
      <c r="E168" s="7" t="s">
        <v>109</v>
      </c>
      <c r="F168" s="66"/>
      <c r="G168" s="66"/>
      <c r="H168" s="66"/>
      <c r="I168" s="66"/>
      <c r="J168" s="66"/>
      <c r="K168" s="66">
        <v>691992</v>
      </c>
      <c r="L168" s="66"/>
      <c r="M168" s="66"/>
      <c r="N168" s="66"/>
      <c r="O168" s="66"/>
      <c r="P168" s="66"/>
      <c r="Q168" s="66"/>
      <c r="R168" s="66"/>
      <c r="S168" s="66"/>
      <c r="T168" s="66">
        <v>1463888</v>
      </c>
      <c r="U168" s="66"/>
      <c r="V168" s="66"/>
      <c r="W168" s="66"/>
      <c r="X168" s="66"/>
      <c r="Y168" s="66"/>
      <c r="Z168" s="66"/>
      <c r="AA168" s="66"/>
      <c r="AB168" s="66"/>
      <c r="AC168" s="85" t="s">
        <v>2051</v>
      </c>
      <c r="AD168" s="7" t="s">
        <v>598</v>
      </c>
      <c r="AE168" s="7"/>
      <c r="AF168" s="10" t="s">
        <v>1270</v>
      </c>
      <c r="AG168" s="30" t="str">
        <f t="shared" si="2"/>
        <v>Non-blank</v>
      </c>
    </row>
    <row r="169" spans="1:33" s="28" customFormat="1" ht="16.8" x14ac:dyDescent="0.3">
      <c r="A169" s="93"/>
      <c r="B169" s="7" t="s">
        <v>381</v>
      </c>
      <c r="C169" s="7" t="s">
        <v>333</v>
      </c>
      <c r="D169" s="7" t="s">
        <v>703</v>
      </c>
      <c r="E169" s="7" t="s">
        <v>109</v>
      </c>
      <c r="F169" s="66"/>
      <c r="G169" s="66"/>
      <c r="H169" s="66"/>
      <c r="I169" s="66"/>
      <c r="J169" s="66"/>
      <c r="K169" s="66"/>
      <c r="L169" s="66"/>
      <c r="M169" s="66"/>
      <c r="N169" s="66"/>
      <c r="O169" s="66"/>
      <c r="P169" s="66">
        <v>679740</v>
      </c>
      <c r="Q169" s="66"/>
      <c r="R169" s="66"/>
      <c r="S169" s="66"/>
      <c r="T169" s="66"/>
      <c r="U169" s="66">
        <v>955366</v>
      </c>
      <c r="V169" s="66"/>
      <c r="W169" s="66"/>
      <c r="X169" s="66"/>
      <c r="Y169" s="66"/>
      <c r="Z169" s="66"/>
      <c r="AA169" s="66"/>
      <c r="AB169" s="66"/>
      <c r="AC169" s="7"/>
      <c r="AD169" s="7"/>
      <c r="AE169" s="7" t="s">
        <v>2012</v>
      </c>
      <c r="AF169" s="10" t="s">
        <v>2013</v>
      </c>
      <c r="AG169" s="30" t="str">
        <f t="shared" si="2"/>
        <v>Non-blank</v>
      </c>
    </row>
    <row r="170" spans="1:33" s="28" customFormat="1" ht="16.8" x14ac:dyDescent="0.3">
      <c r="A170" s="93"/>
      <c r="B170" s="7" t="s">
        <v>383</v>
      </c>
      <c r="C170" s="7" t="s">
        <v>335</v>
      </c>
      <c r="D170" s="7" t="s">
        <v>703</v>
      </c>
      <c r="E170" s="7" t="s">
        <v>109</v>
      </c>
      <c r="F170" s="66"/>
      <c r="G170" s="66">
        <v>62447</v>
      </c>
      <c r="H170" s="66">
        <v>63679</v>
      </c>
      <c r="I170" s="66">
        <v>54809</v>
      </c>
      <c r="J170" s="66">
        <v>56459</v>
      </c>
      <c r="K170" s="66">
        <v>58049</v>
      </c>
      <c r="L170" s="66">
        <v>57383</v>
      </c>
      <c r="M170" s="66">
        <v>55486</v>
      </c>
      <c r="N170" s="66">
        <v>57865</v>
      </c>
      <c r="O170" s="66">
        <v>56958</v>
      </c>
      <c r="P170" s="66">
        <v>60279</v>
      </c>
      <c r="Q170" s="66">
        <v>50914</v>
      </c>
      <c r="R170" s="66">
        <v>54148</v>
      </c>
      <c r="S170" s="66">
        <v>57095</v>
      </c>
      <c r="T170" s="66">
        <v>57798</v>
      </c>
      <c r="U170" s="66">
        <v>66130</v>
      </c>
      <c r="V170" s="66"/>
      <c r="W170" s="66"/>
      <c r="X170" s="66"/>
      <c r="Y170" s="66"/>
      <c r="Z170" s="66"/>
      <c r="AA170" s="66"/>
      <c r="AB170" s="66"/>
      <c r="AC170" s="7"/>
      <c r="AD170" s="7" t="s">
        <v>598</v>
      </c>
      <c r="AE170" s="7"/>
      <c r="AF170" s="10" t="s">
        <v>1270</v>
      </c>
      <c r="AG170" s="30" t="str">
        <f t="shared" si="2"/>
        <v>Non-blank</v>
      </c>
    </row>
    <row r="171" spans="1:33" s="28" customFormat="1" ht="16.8" x14ac:dyDescent="0.3">
      <c r="A171" s="93"/>
      <c r="B171" s="7" t="s">
        <v>383</v>
      </c>
      <c r="C171" s="7" t="s">
        <v>335</v>
      </c>
      <c r="D171" s="7" t="s">
        <v>703</v>
      </c>
      <c r="E171" s="7" t="s">
        <v>109</v>
      </c>
      <c r="F171" s="66"/>
      <c r="G171" s="66"/>
      <c r="H171" s="66"/>
      <c r="I171" s="66"/>
      <c r="J171" s="66"/>
      <c r="K171" s="66">
        <v>80079</v>
      </c>
      <c r="L171" s="66"/>
      <c r="M171" s="66"/>
      <c r="N171" s="66"/>
      <c r="O171" s="66"/>
      <c r="P171" s="66"/>
      <c r="Q171" s="66"/>
      <c r="R171" s="66"/>
      <c r="S171" s="66"/>
      <c r="T171" s="66">
        <v>108828</v>
      </c>
      <c r="U171" s="66"/>
      <c r="V171" s="66"/>
      <c r="W171" s="66"/>
      <c r="X171" s="66"/>
      <c r="Y171" s="66"/>
      <c r="Z171" s="66"/>
      <c r="AA171" s="66"/>
      <c r="AB171" s="66"/>
      <c r="AC171" s="85" t="s">
        <v>2051</v>
      </c>
      <c r="AD171" s="7" t="s">
        <v>598</v>
      </c>
      <c r="AE171" s="7"/>
      <c r="AF171" s="10" t="s">
        <v>1270</v>
      </c>
      <c r="AG171" s="30" t="str">
        <f t="shared" si="2"/>
        <v>Non-blank</v>
      </c>
    </row>
    <row r="172" spans="1:33" s="28" customFormat="1" ht="16.8" x14ac:dyDescent="0.3">
      <c r="A172" s="93"/>
      <c r="B172" s="7" t="s">
        <v>383</v>
      </c>
      <c r="C172" s="7" t="s">
        <v>335</v>
      </c>
      <c r="D172" s="7" t="s">
        <v>703</v>
      </c>
      <c r="E172" s="7" t="s">
        <v>109</v>
      </c>
      <c r="F172" s="66"/>
      <c r="G172" s="66"/>
      <c r="H172" s="66"/>
      <c r="I172" s="66"/>
      <c r="J172" s="66"/>
      <c r="K172" s="66"/>
      <c r="L172" s="66"/>
      <c r="M172" s="66"/>
      <c r="N172" s="66"/>
      <c r="O172" s="66"/>
      <c r="P172" s="66">
        <v>37075</v>
      </c>
      <c r="Q172" s="66"/>
      <c r="R172" s="66"/>
      <c r="S172" s="66"/>
      <c r="T172" s="66"/>
      <c r="U172" s="66">
        <v>41898</v>
      </c>
      <c r="V172" s="66"/>
      <c r="W172" s="66"/>
      <c r="X172" s="66"/>
      <c r="Y172" s="66"/>
      <c r="Z172" s="66"/>
      <c r="AA172" s="66"/>
      <c r="AB172" s="66"/>
      <c r="AC172" s="7"/>
      <c r="AD172" s="7"/>
      <c r="AE172" s="7" t="s">
        <v>2012</v>
      </c>
      <c r="AF172" s="10" t="s">
        <v>2013</v>
      </c>
      <c r="AG172" s="30" t="str">
        <f t="shared" si="2"/>
        <v>Non-blank</v>
      </c>
    </row>
    <row r="173" spans="1:33" s="28" customFormat="1" ht="30" x14ac:dyDescent="0.3">
      <c r="A173" s="93"/>
      <c r="B173" s="7" t="s">
        <v>384</v>
      </c>
      <c r="C173" s="7" t="s">
        <v>339</v>
      </c>
      <c r="D173" s="7" t="s">
        <v>703</v>
      </c>
      <c r="E173" s="7" t="s">
        <v>109</v>
      </c>
      <c r="F173" s="66"/>
      <c r="G173" s="66"/>
      <c r="H173" s="66"/>
      <c r="I173" s="66"/>
      <c r="J173" s="66"/>
      <c r="K173" s="66"/>
      <c r="L173" s="66"/>
      <c r="M173" s="66"/>
      <c r="N173" s="66"/>
      <c r="O173" s="66"/>
      <c r="P173" s="66"/>
      <c r="Q173" s="66">
        <v>691400</v>
      </c>
      <c r="R173" s="66">
        <v>748400</v>
      </c>
      <c r="S173" s="66">
        <v>784200</v>
      </c>
      <c r="T173" s="66">
        <v>868700</v>
      </c>
      <c r="U173" s="66">
        <v>939800</v>
      </c>
      <c r="V173" s="66">
        <v>1019700</v>
      </c>
      <c r="W173" s="66">
        <v>1117100</v>
      </c>
      <c r="X173" s="66">
        <v>1169280</v>
      </c>
      <c r="Y173" s="66">
        <v>1239070</v>
      </c>
      <c r="Z173" s="66">
        <v>1312620</v>
      </c>
      <c r="AA173" s="66">
        <v>1358840</v>
      </c>
      <c r="AB173" s="66"/>
      <c r="AC173" s="7" t="s">
        <v>1292</v>
      </c>
      <c r="AD173" s="7" t="s">
        <v>1293</v>
      </c>
      <c r="AE173" s="7" t="s">
        <v>1294</v>
      </c>
      <c r="AF173" s="10" t="s">
        <v>1295</v>
      </c>
      <c r="AG173" s="30" t="str">
        <f t="shared" si="2"/>
        <v>Non-blank</v>
      </c>
    </row>
    <row r="174" spans="1:33" s="28" customFormat="1" ht="30" x14ac:dyDescent="0.3">
      <c r="A174" s="93"/>
      <c r="B174" s="7" t="s">
        <v>385</v>
      </c>
      <c r="C174" s="7" t="s">
        <v>341</v>
      </c>
      <c r="D174" s="7" t="s">
        <v>703</v>
      </c>
      <c r="E174" s="7" t="s">
        <v>109</v>
      </c>
      <c r="F174" s="66"/>
      <c r="G174" s="66">
        <v>440517</v>
      </c>
      <c r="H174" s="66">
        <v>475352</v>
      </c>
      <c r="I174" s="66">
        <v>527108</v>
      </c>
      <c r="J174" s="66">
        <v>584180</v>
      </c>
      <c r="K174" s="66">
        <v>647892</v>
      </c>
      <c r="L174" s="66">
        <v>714209</v>
      </c>
      <c r="M174" s="66">
        <v>792512</v>
      </c>
      <c r="N174" s="66">
        <v>859075</v>
      </c>
      <c r="O174" s="66">
        <v>909993</v>
      </c>
      <c r="P174" s="66">
        <v>967479</v>
      </c>
      <c r="Q174" s="66">
        <v>1044829</v>
      </c>
      <c r="R174" s="66">
        <v>1139363</v>
      </c>
      <c r="S174" s="66">
        <v>1235282</v>
      </c>
      <c r="T174" s="66">
        <v>1329461</v>
      </c>
      <c r="U174" s="66">
        <v>1448759</v>
      </c>
      <c r="V174" s="66"/>
      <c r="W174" s="66"/>
      <c r="X174" s="66"/>
      <c r="Y174" s="66"/>
      <c r="Z174" s="66"/>
      <c r="AA174" s="66"/>
      <c r="AB174" s="66"/>
      <c r="AC174" s="7"/>
      <c r="AD174" s="7" t="s">
        <v>598</v>
      </c>
      <c r="AE174" s="7" t="s">
        <v>1291</v>
      </c>
      <c r="AF174" s="10" t="s">
        <v>1270</v>
      </c>
      <c r="AG174" s="30" t="str">
        <f t="shared" si="2"/>
        <v>Non-blank</v>
      </c>
    </row>
    <row r="175" spans="1:33" s="28" customFormat="1" ht="30" x14ac:dyDescent="0.3">
      <c r="A175" s="93"/>
      <c r="B175" s="7" t="s">
        <v>385</v>
      </c>
      <c r="C175" s="7" t="s">
        <v>341</v>
      </c>
      <c r="D175" s="7" t="s">
        <v>703</v>
      </c>
      <c r="E175" s="7" t="s">
        <v>109</v>
      </c>
      <c r="F175" s="66"/>
      <c r="G175" s="66"/>
      <c r="H175" s="66"/>
      <c r="I175" s="66"/>
      <c r="J175" s="66"/>
      <c r="K175" s="66"/>
      <c r="L175" s="66"/>
      <c r="M175" s="66"/>
      <c r="N175" s="66"/>
      <c r="O175" s="66"/>
      <c r="P175" s="66"/>
      <c r="Q175" s="66">
        <v>1118100</v>
      </c>
      <c r="R175" s="66">
        <v>1217500</v>
      </c>
      <c r="S175" s="66">
        <v>1304800</v>
      </c>
      <c r="T175" s="66">
        <v>1416500</v>
      </c>
      <c r="U175" s="66">
        <v>1591800</v>
      </c>
      <c r="V175" s="66">
        <v>1740600</v>
      </c>
      <c r="W175" s="66">
        <v>1900200</v>
      </c>
      <c r="X175" s="66">
        <v>2085810</v>
      </c>
      <c r="Y175" s="66">
        <v>2290220</v>
      </c>
      <c r="Z175" s="66">
        <v>2386610</v>
      </c>
      <c r="AA175" s="66">
        <v>2502610</v>
      </c>
      <c r="AB175" s="66"/>
      <c r="AC175" s="7"/>
      <c r="AD175" s="7" t="s">
        <v>1293</v>
      </c>
      <c r="AE175" s="7" t="s">
        <v>1294</v>
      </c>
      <c r="AF175" s="10" t="s">
        <v>1295</v>
      </c>
      <c r="AG175" s="30" t="str">
        <f t="shared" si="2"/>
        <v>Non-blank</v>
      </c>
    </row>
    <row r="176" spans="1:33" s="28" customFormat="1" ht="30" x14ac:dyDescent="0.3">
      <c r="A176" s="93"/>
      <c r="B176" s="7" t="s">
        <v>385</v>
      </c>
      <c r="C176" s="7" t="s">
        <v>341</v>
      </c>
      <c r="D176" s="7" t="s">
        <v>703</v>
      </c>
      <c r="E176" s="7" t="s">
        <v>109</v>
      </c>
      <c r="F176" s="66"/>
      <c r="G176" s="66"/>
      <c r="H176" s="66"/>
      <c r="I176" s="66"/>
      <c r="J176" s="66"/>
      <c r="K176" s="66">
        <v>1337731</v>
      </c>
      <c r="L176" s="66"/>
      <c r="M176" s="66"/>
      <c r="N176" s="66"/>
      <c r="O176" s="66"/>
      <c r="P176" s="66"/>
      <c r="Q176" s="66"/>
      <c r="R176" s="66"/>
      <c r="S176" s="66"/>
      <c r="T176" s="66">
        <v>3170000</v>
      </c>
      <c r="U176" s="66"/>
      <c r="V176" s="66"/>
      <c r="W176" s="66"/>
      <c r="X176" s="66"/>
      <c r="Y176" s="66"/>
      <c r="Z176" s="66"/>
      <c r="AA176" s="66"/>
      <c r="AB176" s="66"/>
      <c r="AC176" s="85" t="s">
        <v>2051</v>
      </c>
      <c r="AD176" s="7" t="s">
        <v>598</v>
      </c>
      <c r="AE176" s="7"/>
      <c r="AF176" s="10" t="s">
        <v>1270</v>
      </c>
      <c r="AG176" s="30" t="str">
        <f t="shared" si="2"/>
        <v>Non-blank</v>
      </c>
    </row>
    <row r="177" spans="1:33" s="28" customFormat="1" ht="30" x14ac:dyDescent="0.3">
      <c r="A177" s="93"/>
      <c r="B177" s="7" t="s">
        <v>385</v>
      </c>
      <c r="C177" s="7" t="s">
        <v>341</v>
      </c>
      <c r="D177" s="7" t="s">
        <v>703</v>
      </c>
      <c r="E177" s="7" t="s">
        <v>109</v>
      </c>
      <c r="F177" s="66"/>
      <c r="G177" s="66"/>
      <c r="H177" s="66"/>
      <c r="I177" s="66"/>
      <c r="J177" s="66"/>
      <c r="K177" s="66"/>
      <c r="L177" s="66"/>
      <c r="M177" s="66"/>
      <c r="N177" s="66"/>
      <c r="O177" s="66"/>
      <c r="P177" s="66">
        <v>1041928</v>
      </c>
      <c r="Q177" s="66"/>
      <c r="R177" s="66"/>
      <c r="S177" s="66"/>
      <c r="T177" s="66"/>
      <c r="U177" s="66">
        <v>1255144</v>
      </c>
      <c r="V177" s="66"/>
      <c r="W177" s="66"/>
      <c r="X177" s="66"/>
      <c r="Y177" s="66"/>
      <c r="Z177" s="66"/>
      <c r="AA177" s="66"/>
      <c r="AB177" s="66"/>
      <c r="AC177" s="7"/>
      <c r="AD177" s="7"/>
      <c r="AE177" s="7" t="s">
        <v>2012</v>
      </c>
      <c r="AF177" s="10" t="s">
        <v>2013</v>
      </c>
      <c r="AG177" s="30" t="str">
        <f t="shared" si="2"/>
        <v>Non-blank</v>
      </c>
    </row>
    <row r="178" spans="1:33" s="28" customFormat="1" ht="16.8" x14ac:dyDescent="0.3">
      <c r="A178" s="93"/>
      <c r="B178" s="7" t="s">
        <v>386</v>
      </c>
      <c r="C178" s="7" t="s">
        <v>343</v>
      </c>
      <c r="D178" s="7" t="s">
        <v>703</v>
      </c>
      <c r="E178" s="7" t="s">
        <v>109</v>
      </c>
      <c r="F178" s="66"/>
      <c r="G178" s="66">
        <v>101914</v>
      </c>
      <c r="H178" s="66">
        <v>101829</v>
      </c>
      <c r="I178" s="66">
        <v>98527</v>
      </c>
      <c r="J178" s="66">
        <v>102224</v>
      </c>
      <c r="K178" s="66">
        <v>104104</v>
      </c>
      <c r="L178" s="66">
        <v>104899</v>
      </c>
      <c r="M178" s="66">
        <v>104862</v>
      </c>
      <c r="N178" s="66">
        <v>104725</v>
      </c>
      <c r="O178" s="66">
        <v>104716</v>
      </c>
      <c r="P178" s="66">
        <v>107853</v>
      </c>
      <c r="Q178" s="66">
        <v>108715</v>
      </c>
      <c r="R178" s="66">
        <v>109495</v>
      </c>
      <c r="S178" s="66">
        <v>111591</v>
      </c>
      <c r="T178" s="66">
        <v>109170</v>
      </c>
      <c r="U178" s="66">
        <v>128120</v>
      </c>
      <c r="V178" s="66"/>
      <c r="W178" s="66"/>
      <c r="X178" s="66"/>
      <c r="Y178" s="66"/>
      <c r="Z178" s="66"/>
      <c r="AA178" s="66"/>
      <c r="AB178" s="66"/>
      <c r="AC178" s="7" t="s">
        <v>638</v>
      </c>
      <c r="AD178" s="7" t="s">
        <v>598</v>
      </c>
      <c r="AE178" s="7"/>
      <c r="AF178" s="10" t="s">
        <v>1270</v>
      </c>
      <c r="AG178" s="30" t="str">
        <f t="shared" si="2"/>
        <v>Non-blank</v>
      </c>
    </row>
    <row r="179" spans="1:33" s="28" customFormat="1" ht="30" x14ac:dyDescent="0.3">
      <c r="A179" s="93"/>
      <c r="B179" s="7" t="s">
        <v>386</v>
      </c>
      <c r="C179" s="7" t="s">
        <v>343</v>
      </c>
      <c r="D179" s="7" t="s">
        <v>703</v>
      </c>
      <c r="E179" s="7" t="s">
        <v>109</v>
      </c>
      <c r="F179" s="66"/>
      <c r="G179" s="66"/>
      <c r="H179" s="66"/>
      <c r="I179" s="66"/>
      <c r="J179" s="66"/>
      <c r="K179" s="66"/>
      <c r="L179" s="66"/>
      <c r="M179" s="66"/>
      <c r="N179" s="66"/>
      <c r="O179" s="66"/>
      <c r="P179" s="66"/>
      <c r="Q179" s="66">
        <v>113500</v>
      </c>
      <c r="R179" s="66">
        <v>116200</v>
      </c>
      <c r="S179" s="66">
        <v>120800</v>
      </c>
      <c r="T179" s="66">
        <v>124300</v>
      </c>
      <c r="U179" s="66">
        <v>119500</v>
      </c>
      <c r="V179" s="66">
        <v>125500</v>
      </c>
      <c r="W179" s="66">
        <v>161100</v>
      </c>
      <c r="X179" s="66">
        <v>201610</v>
      </c>
      <c r="Y179" s="66">
        <v>221160</v>
      </c>
      <c r="Z179" s="66">
        <v>231590</v>
      </c>
      <c r="AA179" s="66">
        <v>232440</v>
      </c>
      <c r="AB179" s="66"/>
      <c r="AC179" s="7" t="s">
        <v>1170</v>
      </c>
      <c r="AD179" s="7" t="s">
        <v>1293</v>
      </c>
      <c r="AE179" s="7" t="s">
        <v>1294</v>
      </c>
      <c r="AF179" s="10" t="s">
        <v>1295</v>
      </c>
      <c r="AG179" s="30" t="str">
        <f t="shared" si="2"/>
        <v>Non-blank</v>
      </c>
    </row>
    <row r="180" spans="1:33" s="28" customFormat="1" ht="16.8" x14ac:dyDescent="0.3">
      <c r="A180" s="93"/>
      <c r="B180" s="7" t="s">
        <v>386</v>
      </c>
      <c r="C180" s="7" t="s">
        <v>343</v>
      </c>
      <c r="D180" s="7" t="s">
        <v>703</v>
      </c>
      <c r="E180" s="7" t="s">
        <v>109</v>
      </c>
      <c r="F180" s="66"/>
      <c r="G180" s="66"/>
      <c r="H180" s="66"/>
      <c r="I180" s="66"/>
      <c r="J180" s="66"/>
      <c r="K180" s="66">
        <v>226112</v>
      </c>
      <c r="L180" s="66"/>
      <c r="M180" s="66"/>
      <c r="N180" s="66"/>
      <c r="O180" s="66"/>
      <c r="P180" s="66"/>
      <c r="Q180" s="66"/>
      <c r="R180" s="66"/>
      <c r="S180" s="66"/>
      <c r="T180" s="66">
        <v>267236</v>
      </c>
      <c r="U180" s="66"/>
      <c r="V180" s="66"/>
      <c r="W180" s="66"/>
      <c r="X180" s="66"/>
      <c r="Y180" s="66"/>
      <c r="Z180" s="66"/>
      <c r="AA180" s="66"/>
      <c r="AB180" s="66"/>
      <c r="AC180" s="85" t="s">
        <v>2051</v>
      </c>
      <c r="AD180" s="7" t="s">
        <v>598</v>
      </c>
      <c r="AE180" s="7"/>
      <c r="AF180" s="10" t="s">
        <v>1270</v>
      </c>
      <c r="AG180" s="30" t="str">
        <f t="shared" si="2"/>
        <v>Non-blank</v>
      </c>
    </row>
    <row r="181" spans="1:33" s="28" customFormat="1" ht="16.8" x14ac:dyDescent="0.3">
      <c r="A181" s="93"/>
      <c r="B181" s="7" t="s">
        <v>386</v>
      </c>
      <c r="C181" s="7" t="s">
        <v>343</v>
      </c>
      <c r="D181" s="7" t="s">
        <v>703</v>
      </c>
      <c r="E181" s="7" t="s">
        <v>109</v>
      </c>
      <c r="F181" s="66"/>
      <c r="G181" s="66"/>
      <c r="H181" s="66"/>
      <c r="I181" s="66"/>
      <c r="J181" s="66"/>
      <c r="K181" s="66"/>
      <c r="L181" s="66"/>
      <c r="M181" s="66"/>
      <c r="N181" s="66"/>
      <c r="O181" s="66"/>
      <c r="P181" s="66">
        <v>100924</v>
      </c>
      <c r="Q181" s="66"/>
      <c r="R181" s="66"/>
      <c r="S181" s="66"/>
      <c r="T181" s="66"/>
      <c r="U181" s="66">
        <v>106555</v>
      </c>
      <c r="V181" s="66"/>
      <c r="W181" s="66"/>
      <c r="X181" s="66"/>
      <c r="Y181" s="66"/>
      <c r="Z181" s="66"/>
      <c r="AA181" s="66"/>
      <c r="AB181" s="66"/>
      <c r="AC181" s="7"/>
      <c r="AD181" s="7"/>
      <c r="AE181" s="7" t="s">
        <v>2012</v>
      </c>
      <c r="AF181" s="10" t="s">
        <v>2013</v>
      </c>
      <c r="AG181" s="30" t="str">
        <f t="shared" si="2"/>
        <v>Non-blank</v>
      </c>
    </row>
    <row r="182" spans="1:33" s="28" customFormat="1" x14ac:dyDescent="0.3">
      <c r="A182" s="93"/>
      <c r="B182" s="7" t="s">
        <v>387</v>
      </c>
      <c r="C182" s="7" t="s">
        <v>345</v>
      </c>
      <c r="D182" s="7" t="s">
        <v>703</v>
      </c>
      <c r="E182" s="7" t="s">
        <v>109</v>
      </c>
      <c r="F182" s="66"/>
      <c r="G182" s="66"/>
      <c r="H182" s="66"/>
      <c r="I182" s="66"/>
      <c r="J182" s="66"/>
      <c r="K182" s="66">
        <v>8038</v>
      </c>
      <c r="L182" s="66"/>
      <c r="M182" s="66"/>
      <c r="N182" s="66"/>
      <c r="O182" s="66"/>
      <c r="P182" s="66"/>
      <c r="Q182" s="66"/>
      <c r="R182" s="66"/>
      <c r="S182" s="66"/>
      <c r="T182" s="66">
        <v>14115</v>
      </c>
      <c r="U182" s="66"/>
      <c r="V182" s="66"/>
      <c r="W182" s="66"/>
      <c r="X182" s="66"/>
      <c r="Y182" s="66"/>
      <c r="Z182" s="66"/>
      <c r="AA182" s="66"/>
      <c r="AB182" s="66"/>
      <c r="AC182" s="85" t="s">
        <v>2051</v>
      </c>
      <c r="AD182" s="7" t="s">
        <v>598</v>
      </c>
      <c r="AE182" s="7"/>
      <c r="AF182" s="9" t="s">
        <v>1270</v>
      </c>
      <c r="AG182" s="30" t="str">
        <f t="shared" si="2"/>
        <v>Non-blank</v>
      </c>
    </row>
    <row r="183" spans="1:33" s="28" customFormat="1" ht="45" x14ac:dyDescent="0.3">
      <c r="A183" s="93"/>
      <c r="B183" s="7" t="s">
        <v>387</v>
      </c>
      <c r="C183" s="7" t="s">
        <v>345</v>
      </c>
      <c r="D183" s="7" t="s">
        <v>703</v>
      </c>
      <c r="E183" s="7" t="s">
        <v>109</v>
      </c>
      <c r="F183" s="66"/>
      <c r="G183" s="66"/>
      <c r="H183" s="66"/>
      <c r="I183" s="66"/>
      <c r="J183" s="66"/>
      <c r="K183" s="66"/>
      <c r="L183" s="66"/>
      <c r="M183" s="66"/>
      <c r="N183" s="66"/>
      <c r="O183" s="66"/>
      <c r="P183" s="66"/>
      <c r="Q183" s="66">
        <v>12000</v>
      </c>
      <c r="R183" s="66">
        <v>11900</v>
      </c>
      <c r="S183" s="66">
        <v>12100</v>
      </c>
      <c r="T183" s="66">
        <v>12700</v>
      </c>
      <c r="U183" s="66">
        <v>13500</v>
      </c>
      <c r="V183" s="66">
        <v>11400</v>
      </c>
      <c r="W183" s="66">
        <v>14300</v>
      </c>
      <c r="X183" s="66">
        <v>15810</v>
      </c>
      <c r="Y183" s="66">
        <v>19120</v>
      </c>
      <c r="Z183" s="66">
        <v>18770</v>
      </c>
      <c r="AA183" s="66">
        <v>12840</v>
      </c>
      <c r="AB183" s="66"/>
      <c r="AC183" s="7" t="s">
        <v>1296</v>
      </c>
      <c r="AD183" s="7" t="s">
        <v>1293</v>
      </c>
      <c r="AE183" s="7" t="s">
        <v>1294</v>
      </c>
      <c r="AF183" s="9" t="s">
        <v>1295</v>
      </c>
      <c r="AG183" s="30" t="str">
        <f t="shared" si="2"/>
        <v>Non-blank</v>
      </c>
    </row>
    <row r="184" spans="1:33" s="28" customFormat="1" ht="30" x14ac:dyDescent="0.3">
      <c r="A184" s="93"/>
      <c r="B184" s="7" t="s">
        <v>388</v>
      </c>
      <c r="C184" s="7" t="s">
        <v>347</v>
      </c>
      <c r="D184" s="7" t="s">
        <v>703</v>
      </c>
      <c r="E184" s="7" t="s">
        <v>109</v>
      </c>
      <c r="F184" s="66"/>
      <c r="G184" s="66"/>
      <c r="H184" s="66"/>
      <c r="I184" s="66"/>
      <c r="J184" s="66"/>
      <c r="K184" s="66">
        <v>97775</v>
      </c>
      <c r="L184" s="66"/>
      <c r="M184" s="66"/>
      <c r="N184" s="66"/>
      <c r="O184" s="66"/>
      <c r="P184" s="66"/>
      <c r="Q184" s="66"/>
      <c r="R184" s="66"/>
      <c r="S184" s="66"/>
      <c r="T184" s="66">
        <v>160655</v>
      </c>
      <c r="U184" s="66"/>
      <c r="V184" s="66"/>
      <c r="W184" s="66"/>
      <c r="X184" s="66"/>
      <c r="Y184" s="66"/>
      <c r="Z184" s="66"/>
      <c r="AA184" s="66"/>
      <c r="AB184" s="66"/>
      <c r="AC184" s="7" t="s">
        <v>2052</v>
      </c>
      <c r="AD184" s="7" t="s">
        <v>598</v>
      </c>
      <c r="AE184" s="7"/>
      <c r="AF184" s="9" t="s">
        <v>1270</v>
      </c>
      <c r="AG184" s="30" t="str">
        <f t="shared" si="2"/>
        <v>Non-blank</v>
      </c>
    </row>
    <row r="185" spans="1:33" s="28" customFormat="1" ht="45" x14ac:dyDescent="0.3">
      <c r="A185" s="93"/>
      <c r="B185" s="7" t="s">
        <v>388</v>
      </c>
      <c r="C185" s="7" t="s">
        <v>347</v>
      </c>
      <c r="D185" s="7" t="s">
        <v>703</v>
      </c>
      <c r="E185" s="7" t="s">
        <v>109</v>
      </c>
      <c r="F185" s="66"/>
      <c r="G185" s="66"/>
      <c r="H185" s="66"/>
      <c r="I185" s="66"/>
      <c r="J185" s="66"/>
      <c r="K185" s="66"/>
      <c r="L185" s="66"/>
      <c r="M185" s="66"/>
      <c r="N185" s="66"/>
      <c r="O185" s="66"/>
      <c r="P185" s="66"/>
      <c r="Q185" s="66">
        <v>62900</v>
      </c>
      <c r="R185" s="66">
        <v>64200</v>
      </c>
      <c r="S185" s="66">
        <v>65400</v>
      </c>
      <c r="T185" s="66">
        <v>66700</v>
      </c>
      <c r="U185" s="66">
        <v>70900</v>
      </c>
      <c r="V185" s="66">
        <v>50800</v>
      </c>
      <c r="W185" s="66">
        <v>57300</v>
      </c>
      <c r="X185" s="66">
        <v>70990</v>
      </c>
      <c r="Y185" s="66">
        <v>88100</v>
      </c>
      <c r="Z185" s="66">
        <v>96850</v>
      </c>
      <c r="AA185" s="66">
        <v>99470</v>
      </c>
      <c r="AB185" s="66"/>
      <c r="AC185" s="7" t="s">
        <v>1297</v>
      </c>
      <c r="AD185" s="7" t="s">
        <v>1293</v>
      </c>
      <c r="AE185" s="7" t="s">
        <v>1294</v>
      </c>
      <c r="AF185" s="9" t="s">
        <v>1295</v>
      </c>
      <c r="AG185" s="30" t="str">
        <f t="shared" si="2"/>
        <v>Non-blank</v>
      </c>
    </row>
    <row r="186" spans="1:33" s="28" customFormat="1" ht="16.8" x14ac:dyDescent="0.3">
      <c r="A186" s="93"/>
      <c r="B186" s="7" t="s">
        <v>389</v>
      </c>
      <c r="C186" s="7" t="s">
        <v>349</v>
      </c>
      <c r="D186" s="7" t="s">
        <v>703</v>
      </c>
      <c r="E186" s="7" t="s">
        <v>109</v>
      </c>
      <c r="F186" s="66"/>
      <c r="G186" s="66"/>
      <c r="H186" s="66"/>
      <c r="I186" s="66"/>
      <c r="J186" s="66"/>
      <c r="K186" s="66">
        <v>160396</v>
      </c>
      <c r="L186" s="66"/>
      <c r="M186" s="66"/>
      <c r="N186" s="66"/>
      <c r="O186" s="66"/>
      <c r="P186" s="66"/>
      <c r="Q186" s="66"/>
      <c r="R186" s="66"/>
      <c r="S186" s="66"/>
      <c r="T186" s="66">
        <v>317846</v>
      </c>
      <c r="U186" s="66"/>
      <c r="V186" s="66"/>
      <c r="W186" s="66"/>
      <c r="X186" s="66"/>
      <c r="Y186" s="66"/>
      <c r="Z186" s="66"/>
      <c r="AA186" s="66"/>
      <c r="AB186" s="66"/>
      <c r="AC186" s="85" t="s">
        <v>2051</v>
      </c>
      <c r="AD186" s="7" t="s">
        <v>598</v>
      </c>
      <c r="AE186" s="7"/>
      <c r="AF186" s="10" t="s">
        <v>1270</v>
      </c>
      <c r="AG186" s="30" t="str">
        <f t="shared" si="2"/>
        <v>Non-blank</v>
      </c>
    </row>
    <row r="187" spans="1:33" s="28" customFormat="1" ht="30" x14ac:dyDescent="0.3">
      <c r="A187" s="93"/>
      <c r="B187" s="7" t="s">
        <v>389</v>
      </c>
      <c r="C187" s="7" t="s">
        <v>349</v>
      </c>
      <c r="D187" s="7" t="s">
        <v>703</v>
      </c>
      <c r="E187" s="7" t="s">
        <v>109</v>
      </c>
      <c r="F187" s="66"/>
      <c r="G187" s="66"/>
      <c r="H187" s="66"/>
      <c r="I187" s="66"/>
      <c r="J187" s="66"/>
      <c r="K187" s="66"/>
      <c r="L187" s="66"/>
      <c r="M187" s="66"/>
      <c r="N187" s="66"/>
      <c r="O187" s="66"/>
      <c r="P187" s="66"/>
      <c r="Q187" s="66">
        <v>3700</v>
      </c>
      <c r="R187" s="66">
        <v>3800</v>
      </c>
      <c r="S187" s="66">
        <v>3500</v>
      </c>
      <c r="T187" s="66">
        <v>3100</v>
      </c>
      <c r="U187" s="66">
        <v>3100</v>
      </c>
      <c r="V187" s="66">
        <v>2800</v>
      </c>
      <c r="W187" s="66">
        <v>3000</v>
      </c>
      <c r="X187" s="66">
        <v>3560</v>
      </c>
      <c r="Y187" s="66">
        <v>4620</v>
      </c>
      <c r="Z187" s="66">
        <v>2490</v>
      </c>
      <c r="AA187" s="66">
        <v>6720</v>
      </c>
      <c r="AB187" s="66"/>
      <c r="AC187" s="7"/>
      <c r="AD187" s="7" t="s">
        <v>1293</v>
      </c>
      <c r="AE187" s="7" t="s">
        <v>1294</v>
      </c>
      <c r="AF187" s="10" t="s">
        <v>1295</v>
      </c>
      <c r="AG187" s="30" t="str">
        <f t="shared" si="2"/>
        <v>Non-blank</v>
      </c>
    </row>
    <row r="188" spans="1:33" s="28" customFormat="1" ht="30" hidden="1" x14ac:dyDescent="0.3">
      <c r="A188" s="93"/>
      <c r="B188" s="7" t="s">
        <v>391</v>
      </c>
      <c r="C188" s="7" t="s">
        <v>351</v>
      </c>
      <c r="D188" s="7" t="s">
        <v>703</v>
      </c>
      <c r="E188" s="7" t="s">
        <v>109</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hidden="1" x14ac:dyDescent="0.3">
      <c r="A189" s="93"/>
      <c r="B189" s="7" t="s">
        <v>392</v>
      </c>
      <c r="C189" s="7" t="s">
        <v>355</v>
      </c>
      <c r="D189" s="7" t="s">
        <v>703</v>
      </c>
      <c r="E189" s="7" t="s">
        <v>109</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c r="AF189" s="9"/>
      <c r="AG189" s="30" t="str">
        <f t="shared" si="2"/>
        <v>X</v>
      </c>
    </row>
    <row r="190" spans="1:33" s="28" customFormat="1" ht="30" hidden="1" x14ac:dyDescent="0.3">
      <c r="A190" s="93"/>
      <c r="B190" s="7" t="s">
        <v>393</v>
      </c>
      <c r="C190" s="7" t="s">
        <v>357</v>
      </c>
      <c r="D190" s="7" t="s">
        <v>703</v>
      </c>
      <c r="E190" s="7" t="s">
        <v>109</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30" hidden="1" x14ac:dyDescent="0.3">
      <c r="A191" s="93"/>
      <c r="B191" s="7" t="s">
        <v>394</v>
      </c>
      <c r="C191" s="7" t="s">
        <v>359</v>
      </c>
      <c r="D191" s="7" t="s">
        <v>703</v>
      </c>
      <c r="E191" s="7" t="s">
        <v>109</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30" hidden="1" x14ac:dyDescent="0.3">
      <c r="A192" s="93"/>
      <c r="B192" s="7" t="s">
        <v>395</v>
      </c>
      <c r="C192" s="7" t="s">
        <v>362</v>
      </c>
      <c r="D192" s="7" t="s">
        <v>703</v>
      </c>
      <c r="E192" s="7" t="s">
        <v>109</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9"/>
      <c r="AG192" s="30" t="str">
        <f t="shared" si="2"/>
        <v>X</v>
      </c>
    </row>
    <row r="193" spans="1:33" s="28" customFormat="1" ht="30" hidden="1" x14ac:dyDescent="0.3">
      <c r="A193" s="93"/>
      <c r="B193" s="7" t="s">
        <v>396</v>
      </c>
      <c r="C193" s="7" t="s">
        <v>364</v>
      </c>
      <c r="D193" s="7" t="s">
        <v>703</v>
      </c>
      <c r="E193" s="7" t="s">
        <v>109</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2"/>
        <v>X</v>
      </c>
    </row>
    <row r="194" spans="1:33" s="28" customFormat="1" ht="30" hidden="1" x14ac:dyDescent="0.3">
      <c r="A194" s="93"/>
      <c r="B194" s="7" t="s">
        <v>397</v>
      </c>
      <c r="C194" s="7" t="s">
        <v>366</v>
      </c>
      <c r="D194" s="7" t="s">
        <v>703</v>
      </c>
      <c r="E194" s="7" t="s">
        <v>109</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hidden="1" x14ac:dyDescent="0.3">
      <c r="A195" s="93"/>
      <c r="B195" s="7" t="s">
        <v>398</v>
      </c>
      <c r="C195" s="7" t="s">
        <v>368</v>
      </c>
      <c r="D195" s="7" t="s">
        <v>703</v>
      </c>
      <c r="E195" s="7" t="s">
        <v>109</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hidden="1" x14ac:dyDescent="0.3">
      <c r="A196" s="93"/>
      <c r="B196" s="7" t="s">
        <v>399</v>
      </c>
      <c r="C196" s="7" t="s">
        <v>370</v>
      </c>
      <c r="D196" s="7" t="s">
        <v>703</v>
      </c>
      <c r="E196" s="7" t="s">
        <v>109</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x14ac:dyDescent="0.3">
      <c r="A197" s="93"/>
      <c r="B197" s="7" t="s">
        <v>400</v>
      </c>
      <c r="C197" s="7" t="s">
        <v>372</v>
      </c>
      <c r="D197" s="7" t="s">
        <v>703</v>
      </c>
      <c r="E197" s="7" t="s">
        <v>109</v>
      </c>
      <c r="F197" s="66"/>
      <c r="G197" s="66"/>
      <c r="H197" s="66"/>
      <c r="I197" s="66"/>
      <c r="J197" s="66"/>
      <c r="K197" s="66">
        <v>2602123</v>
      </c>
      <c r="L197" s="66"/>
      <c r="M197" s="66"/>
      <c r="N197" s="66"/>
      <c r="O197" s="66"/>
      <c r="P197" s="66"/>
      <c r="Q197" s="66"/>
      <c r="R197" s="66"/>
      <c r="S197" s="66"/>
      <c r="T197" s="66">
        <v>5502568</v>
      </c>
      <c r="U197" s="66"/>
      <c r="V197" s="66"/>
      <c r="W197" s="66"/>
      <c r="X197" s="66"/>
      <c r="Y197" s="66"/>
      <c r="Z197" s="66"/>
      <c r="AA197" s="66"/>
      <c r="AB197" s="66"/>
      <c r="AC197" s="7" t="s">
        <v>1298</v>
      </c>
      <c r="AD197" s="7" t="s">
        <v>598</v>
      </c>
      <c r="AE197" s="7"/>
      <c r="AF197" s="10" t="s">
        <v>1270</v>
      </c>
      <c r="AG197" s="30" t="str">
        <f t="shared" ref="AG197:AG249" si="3">IF(COUNTA(F197:AB197)=0,"X","Non-blank")</f>
        <v>Non-blank</v>
      </c>
    </row>
    <row r="198" spans="1:33" s="28" customFormat="1" ht="30" x14ac:dyDescent="0.3">
      <c r="A198" s="93"/>
      <c r="B198" s="7" t="s">
        <v>400</v>
      </c>
      <c r="C198" s="7" t="s">
        <v>372</v>
      </c>
      <c r="D198" s="7" t="s">
        <v>703</v>
      </c>
      <c r="E198" s="7" t="s">
        <v>109</v>
      </c>
      <c r="F198" s="66"/>
      <c r="G198" s="66"/>
      <c r="H198" s="66"/>
      <c r="I198" s="66"/>
      <c r="J198" s="66"/>
      <c r="K198" s="66"/>
      <c r="L198" s="66"/>
      <c r="M198" s="66"/>
      <c r="N198" s="66"/>
      <c r="O198" s="66"/>
      <c r="P198" s="66"/>
      <c r="Q198" s="66">
        <v>2001600</v>
      </c>
      <c r="R198" s="66">
        <v>2162000</v>
      </c>
      <c r="S198" s="66">
        <v>2290800</v>
      </c>
      <c r="T198" s="66">
        <v>2492000</v>
      </c>
      <c r="U198" s="66">
        <v>2738600</v>
      </c>
      <c r="V198" s="66">
        <v>2950800</v>
      </c>
      <c r="W198" s="66">
        <v>3253000</v>
      </c>
      <c r="X198" s="66">
        <v>3547060</v>
      </c>
      <c r="Y198" s="66">
        <v>3862290</v>
      </c>
      <c r="Z198" s="66">
        <v>4048930</v>
      </c>
      <c r="AA198" s="66">
        <v>4212920</v>
      </c>
      <c r="AB198" s="66"/>
      <c r="AC198" s="7"/>
      <c r="AD198" s="7" t="s">
        <v>1293</v>
      </c>
      <c r="AE198" s="7" t="s">
        <v>1294</v>
      </c>
      <c r="AF198" s="10" t="s">
        <v>1295</v>
      </c>
      <c r="AG198" s="30" t="str">
        <f t="shared" si="3"/>
        <v>Non-blank</v>
      </c>
    </row>
    <row r="199" spans="1:33" s="28" customFormat="1" ht="30" hidden="1" x14ac:dyDescent="0.3">
      <c r="A199" s="93"/>
      <c r="B199" s="7" t="s">
        <v>401</v>
      </c>
      <c r="C199" s="7" t="s">
        <v>374</v>
      </c>
      <c r="D199" s="7" t="s">
        <v>703</v>
      </c>
      <c r="E199" s="7" t="s">
        <v>32</v>
      </c>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7"/>
      <c r="AD199" s="7"/>
      <c r="AE199" s="7"/>
      <c r="AF199" s="9"/>
      <c r="AG199" s="30" t="str">
        <f t="shared" si="3"/>
        <v>X</v>
      </c>
    </row>
    <row r="200" spans="1:33" s="28" customFormat="1" ht="16.8" hidden="1" x14ac:dyDescent="0.3">
      <c r="A200" s="93"/>
      <c r="B200" s="7" t="s">
        <v>402</v>
      </c>
      <c r="C200" s="7" t="s">
        <v>376</v>
      </c>
      <c r="D200" s="7" t="s">
        <v>703</v>
      </c>
      <c r="E200" s="7" t="s">
        <v>32</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10"/>
      <c r="AG200" s="30" t="str">
        <f t="shared" si="3"/>
        <v>X</v>
      </c>
    </row>
    <row r="201" spans="1:33" s="28" customFormat="1" ht="30" x14ac:dyDescent="0.3">
      <c r="A201" s="93" t="s">
        <v>404</v>
      </c>
      <c r="B201" s="7" t="s">
        <v>405</v>
      </c>
      <c r="C201" s="7" t="s">
        <v>406</v>
      </c>
      <c r="D201" s="7" t="s">
        <v>701</v>
      </c>
      <c r="E201" s="7" t="s">
        <v>32</v>
      </c>
      <c r="F201" s="66"/>
      <c r="G201" s="66"/>
      <c r="H201" s="66"/>
      <c r="I201" s="66"/>
      <c r="J201" s="66"/>
      <c r="K201" s="66"/>
      <c r="L201" s="66"/>
      <c r="M201" s="66"/>
      <c r="N201" s="66"/>
      <c r="O201" s="66"/>
      <c r="P201" s="66"/>
      <c r="Q201" s="66"/>
      <c r="R201" s="66"/>
      <c r="S201" s="66"/>
      <c r="T201" s="66"/>
      <c r="U201" s="66"/>
      <c r="V201" s="66"/>
      <c r="W201" s="66"/>
      <c r="X201" s="66"/>
      <c r="Y201" s="66"/>
      <c r="Z201" s="66">
        <v>80.88</v>
      </c>
      <c r="AA201" s="66"/>
      <c r="AB201" s="66"/>
      <c r="AC201" s="7"/>
      <c r="AD201" s="7"/>
      <c r="AE201" s="7" t="s">
        <v>583</v>
      </c>
      <c r="AF201" s="9" t="s">
        <v>584</v>
      </c>
      <c r="AG201" s="30" t="str">
        <f t="shared" si="3"/>
        <v>Non-blank</v>
      </c>
    </row>
    <row r="202" spans="1:33" s="28" customFormat="1" ht="45" x14ac:dyDescent="0.3">
      <c r="A202" s="93"/>
      <c r="B202" s="7" t="s">
        <v>408</v>
      </c>
      <c r="C202" s="7" t="s">
        <v>409</v>
      </c>
      <c r="D202" s="7" t="s">
        <v>702</v>
      </c>
      <c r="E202" s="7" t="s">
        <v>32</v>
      </c>
      <c r="F202" s="66"/>
      <c r="G202" s="66"/>
      <c r="H202" s="66"/>
      <c r="I202" s="66"/>
      <c r="J202" s="66"/>
      <c r="K202" s="66"/>
      <c r="L202" s="66"/>
      <c r="M202" s="66"/>
      <c r="N202" s="66"/>
      <c r="O202" s="66"/>
      <c r="P202" s="66"/>
      <c r="Q202" s="66"/>
      <c r="R202" s="66"/>
      <c r="S202" s="66"/>
      <c r="T202" s="66"/>
      <c r="U202" s="66"/>
      <c r="V202" s="66"/>
      <c r="W202" s="66"/>
      <c r="X202" s="66"/>
      <c r="Y202" s="66"/>
      <c r="Z202" s="66">
        <v>32</v>
      </c>
      <c r="AA202" s="66"/>
      <c r="AB202" s="66"/>
      <c r="AC202" s="7"/>
      <c r="AD202" s="7"/>
      <c r="AE202" s="7" t="s">
        <v>566</v>
      </c>
      <c r="AF202" s="9" t="s">
        <v>567</v>
      </c>
      <c r="AG202" s="30" t="str">
        <f t="shared" si="3"/>
        <v>Non-blank</v>
      </c>
    </row>
    <row r="203" spans="1:33" s="28" customFormat="1" x14ac:dyDescent="0.3">
      <c r="A203" s="93"/>
      <c r="B203" s="7" t="s">
        <v>411</v>
      </c>
      <c r="C203" s="7" t="s">
        <v>412</v>
      </c>
      <c r="D203" s="7" t="s">
        <v>702</v>
      </c>
      <c r="E203" s="7" t="s">
        <v>36</v>
      </c>
      <c r="F203" s="66"/>
      <c r="G203" s="66"/>
      <c r="H203" s="66"/>
      <c r="I203" s="66"/>
      <c r="J203" s="66"/>
      <c r="K203" s="66"/>
      <c r="L203" s="66"/>
      <c r="M203" s="66"/>
      <c r="N203" s="66"/>
      <c r="O203" s="66"/>
      <c r="P203" s="66"/>
      <c r="Q203" s="66"/>
      <c r="R203" s="66"/>
      <c r="S203" s="66">
        <v>4.5999999999999996</v>
      </c>
      <c r="T203" s="66"/>
      <c r="U203" s="66"/>
      <c r="V203" s="66"/>
      <c r="W203" s="66"/>
      <c r="X203" s="66"/>
      <c r="Y203" s="66"/>
      <c r="Z203" s="66"/>
      <c r="AA203" s="66"/>
      <c r="AB203" s="66"/>
      <c r="AC203" s="7"/>
      <c r="AD203" s="7"/>
      <c r="AE203" s="7" t="s">
        <v>783</v>
      </c>
      <c r="AF203" s="9" t="s">
        <v>784</v>
      </c>
      <c r="AG203" s="30" t="str">
        <f t="shared" si="3"/>
        <v>Non-blank</v>
      </c>
    </row>
    <row r="204" spans="1:33" s="28" customFormat="1" x14ac:dyDescent="0.3">
      <c r="A204" s="93"/>
      <c r="B204" s="7" t="s">
        <v>414</v>
      </c>
      <c r="C204" s="7" t="s">
        <v>415</v>
      </c>
      <c r="D204" s="7" t="s">
        <v>702</v>
      </c>
      <c r="E204" s="7" t="s">
        <v>32</v>
      </c>
      <c r="F204" s="66"/>
      <c r="G204" s="66"/>
      <c r="H204" s="66"/>
      <c r="I204" s="66"/>
      <c r="J204" s="66"/>
      <c r="K204" s="66"/>
      <c r="L204" s="66"/>
      <c r="M204" s="66"/>
      <c r="N204" s="66"/>
      <c r="O204" s="66"/>
      <c r="P204" s="66"/>
      <c r="Q204" s="66"/>
      <c r="R204" s="66"/>
      <c r="S204" s="66"/>
      <c r="T204" s="66"/>
      <c r="U204" s="66"/>
      <c r="V204" s="66"/>
      <c r="W204" s="66"/>
      <c r="X204" s="66"/>
      <c r="Y204" s="66"/>
      <c r="Z204" s="66">
        <v>16</v>
      </c>
      <c r="AA204" s="66"/>
      <c r="AB204" s="66"/>
      <c r="AC204" s="7"/>
      <c r="AD204" s="7"/>
      <c r="AE204" s="7" t="s">
        <v>566</v>
      </c>
      <c r="AF204" s="9" t="s">
        <v>567</v>
      </c>
      <c r="AG204" s="30" t="str">
        <f t="shared" si="3"/>
        <v>Non-blank</v>
      </c>
    </row>
    <row r="205" spans="1:33" s="28" customFormat="1" ht="30" hidden="1" x14ac:dyDescent="0.3">
      <c r="A205" s="93"/>
      <c r="B205" s="7" t="s">
        <v>417</v>
      </c>
      <c r="C205" s="7" t="s">
        <v>418</v>
      </c>
      <c r="D205" s="7" t="s">
        <v>702</v>
      </c>
      <c r="E205" s="7" t="s">
        <v>32</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t="75" x14ac:dyDescent="0.3">
      <c r="A206" s="93" t="s">
        <v>420</v>
      </c>
      <c r="B206" s="7" t="s">
        <v>421</v>
      </c>
      <c r="C206" s="7" t="s">
        <v>422</v>
      </c>
      <c r="D206" s="7" t="s">
        <v>702</v>
      </c>
      <c r="E206" s="7" t="s">
        <v>423</v>
      </c>
      <c r="F206" s="66"/>
      <c r="G206" s="66"/>
      <c r="H206" s="66"/>
      <c r="I206" s="66"/>
      <c r="J206" s="66"/>
      <c r="K206" s="66"/>
      <c r="L206" s="66"/>
      <c r="M206" s="66"/>
      <c r="N206" s="66"/>
      <c r="O206" s="66"/>
      <c r="P206" s="66"/>
      <c r="Q206" s="66"/>
      <c r="R206" s="66"/>
      <c r="S206" s="66">
        <v>3.2</v>
      </c>
      <c r="T206" s="66"/>
      <c r="U206" s="66"/>
      <c r="V206" s="66"/>
      <c r="W206" s="66"/>
      <c r="X206" s="66"/>
      <c r="Y206" s="66"/>
      <c r="Z206" s="66"/>
      <c r="AA206" s="66"/>
      <c r="AB206" s="66"/>
      <c r="AC206" s="7"/>
      <c r="AD206" s="7"/>
      <c r="AE206" s="7" t="s">
        <v>585</v>
      </c>
      <c r="AF206" s="9" t="s">
        <v>565</v>
      </c>
      <c r="AG206" s="30" t="str">
        <f t="shared" si="3"/>
        <v>Non-blank</v>
      </c>
    </row>
    <row r="207" spans="1:33" s="28" customFormat="1" ht="30" x14ac:dyDescent="0.3">
      <c r="A207" s="93"/>
      <c r="B207" s="7" t="s">
        <v>425</v>
      </c>
      <c r="C207" s="7" t="s">
        <v>426</v>
      </c>
      <c r="D207" s="7" t="s">
        <v>702</v>
      </c>
      <c r="E207" s="7" t="s">
        <v>178</v>
      </c>
      <c r="F207" s="66"/>
      <c r="G207" s="66"/>
      <c r="H207" s="66"/>
      <c r="I207" s="66"/>
      <c r="J207" s="66"/>
      <c r="K207" s="66"/>
      <c r="L207" s="66"/>
      <c r="M207" s="66"/>
      <c r="N207" s="66"/>
      <c r="O207" s="66"/>
      <c r="P207" s="66"/>
      <c r="Q207" s="66"/>
      <c r="R207" s="66"/>
      <c r="S207" s="66">
        <v>69.618823567679996</v>
      </c>
      <c r="T207" s="66"/>
      <c r="U207" s="66"/>
      <c r="V207" s="66"/>
      <c r="W207" s="66"/>
      <c r="X207" s="66"/>
      <c r="Y207" s="66"/>
      <c r="Z207" s="66"/>
      <c r="AA207" s="66"/>
      <c r="AB207" s="66"/>
      <c r="AC207" s="7"/>
      <c r="AD207" s="7"/>
      <c r="AE207" s="7" t="s">
        <v>586</v>
      </c>
      <c r="AF207" s="9"/>
      <c r="AG207" s="30" t="str">
        <f t="shared" si="3"/>
        <v>Non-blank</v>
      </c>
    </row>
    <row r="208" spans="1:33" s="28" customFormat="1" ht="30" x14ac:dyDescent="0.3">
      <c r="A208" s="93"/>
      <c r="B208" s="7" t="s">
        <v>428</v>
      </c>
      <c r="C208" s="7" t="s">
        <v>429</v>
      </c>
      <c r="D208" s="7" t="s">
        <v>703</v>
      </c>
      <c r="E208" s="7" t="s">
        <v>109</v>
      </c>
      <c r="F208" s="66"/>
      <c r="G208" s="66"/>
      <c r="H208" s="66"/>
      <c r="I208" s="66"/>
      <c r="J208" s="66"/>
      <c r="K208" s="66"/>
      <c r="L208" s="66"/>
      <c r="M208" s="66"/>
      <c r="N208" s="66"/>
      <c r="O208" s="66"/>
      <c r="P208" s="66"/>
      <c r="Q208" s="66"/>
      <c r="R208" s="66"/>
      <c r="S208" s="66"/>
      <c r="T208" s="66"/>
      <c r="U208" s="66"/>
      <c r="V208" s="66">
        <v>3349</v>
      </c>
      <c r="W208" s="66">
        <v>3160</v>
      </c>
      <c r="X208" s="66">
        <v>3162</v>
      </c>
      <c r="Y208" s="66">
        <v>2872</v>
      </c>
      <c r="Z208" s="66">
        <v>1812</v>
      </c>
      <c r="AA208" s="66">
        <v>2230</v>
      </c>
      <c r="AB208" s="66"/>
      <c r="AC208" s="7"/>
      <c r="AD208" s="7" t="s">
        <v>1293</v>
      </c>
      <c r="AE208" s="7" t="s">
        <v>1294</v>
      </c>
      <c r="AF208" s="10" t="s">
        <v>1295</v>
      </c>
      <c r="AG208" s="30" t="str">
        <f t="shared" si="3"/>
        <v>Non-blank</v>
      </c>
    </row>
    <row r="209" spans="1:33" s="28" customFormat="1" ht="16.8" hidden="1" x14ac:dyDescent="0.3">
      <c r="A209" s="93"/>
      <c r="B209" s="7" t="s">
        <v>431</v>
      </c>
      <c r="C209" s="7" t="s">
        <v>432</v>
      </c>
      <c r="D209" s="7" t="s">
        <v>703</v>
      </c>
      <c r="E209" s="7" t="s">
        <v>109</v>
      </c>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7"/>
      <c r="AD209" s="7"/>
      <c r="AE209" s="7"/>
      <c r="AF209" s="10"/>
      <c r="AG209" s="30" t="str">
        <f t="shared" si="3"/>
        <v>X</v>
      </c>
    </row>
    <row r="210" spans="1:33" s="28" customFormat="1" ht="30" hidden="1" x14ac:dyDescent="0.3">
      <c r="A210" s="93"/>
      <c r="B210" s="7" t="s">
        <v>434</v>
      </c>
      <c r="C210" s="7" t="s">
        <v>435</v>
      </c>
      <c r="D210" s="7" t="s">
        <v>703</v>
      </c>
      <c r="E210" s="7" t="s">
        <v>109</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10"/>
      <c r="AG210" s="30" t="str">
        <f t="shared" si="3"/>
        <v>X</v>
      </c>
    </row>
    <row r="211" spans="1:33" s="28" customFormat="1" ht="30" hidden="1" x14ac:dyDescent="0.3">
      <c r="A211" s="93"/>
      <c r="B211" s="7" t="s">
        <v>439</v>
      </c>
      <c r="C211" s="7" t="s">
        <v>437</v>
      </c>
      <c r="D211" s="7" t="s">
        <v>703</v>
      </c>
      <c r="E211" s="7" t="s">
        <v>109</v>
      </c>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7"/>
      <c r="AD211" s="7"/>
      <c r="AE211" s="7"/>
      <c r="AF211" s="9"/>
      <c r="AG211" s="30" t="str">
        <f t="shared" si="3"/>
        <v>X</v>
      </c>
    </row>
    <row r="212" spans="1:33" s="28" customFormat="1" ht="30" hidden="1" x14ac:dyDescent="0.3">
      <c r="A212" s="93"/>
      <c r="B212" s="7" t="s">
        <v>441</v>
      </c>
      <c r="C212" s="7" t="s">
        <v>440</v>
      </c>
      <c r="D212" s="7" t="s">
        <v>703</v>
      </c>
      <c r="E212" s="7" t="s">
        <v>109</v>
      </c>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7"/>
      <c r="AD212" s="7"/>
      <c r="AE212" s="7"/>
      <c r="AF212" s="9"/>
      <c r="AG212" s="30" t="str">
        <f t="shared" si="3"/>
        <v>X</v>
      </c>
    </row>
    <row r="213" spans="1:33" s="28" customFormat="1" ht="30" x14ac:dyDescent="0.3">
      <c r="A213" s="93" t="s">
        <v>442</v>
      </c>
      <c r="B213" s="7" t="s">
        <v>443</v>
      </c>
      <c r="C213" s="7" t="s">
        <v>444</v>
      </c>
      <c r="D213" s="7" t="s">
        <v>702</v>
      </c>
      <c r="E213" s="7" t="s">
        <v>445</v>
      </c>
      <c r="F213" s="66"/>
      <c r="G213" s="66"/>
      <c r="H213" s="66"/>
      <c r="I213" s="66"/>
      <c r="J213" s="66"/>
      <c r="K213" s="66"/>
      <c r="L213" s="66"/>
      <c r="M213" s="66"/>
      <c r="N213" s="66"/>
      <c r="O213" s="66"/>
      <c r="P213" s="66"/>
      <c r="Q213" s="66"/>
      <c r="R213" s="66"/>
      <c r="S213" s="66"/>
      <c r="T213" s="66"/>
      <c r="U213" s="66"/>
      <c r="V213" s="66"/>
      <c r="W213" s="66"/>
      <c r="X213" s="66"/>
      <c r="Y213" s="66">
        <v>60</v>
      </c>
      <c r="Z213" s="66"/>
      <c r="AA213" s="66"/>
      <c r="AB213" s="66"/>
      <c r="AC213" s="7"/>
      <c r="AD213" s="7"/>
      <c r="AE213" s="7" t="s">
        <v>785</v>
      </c>
      <c r="AF213" s="9" t="s">
        <v>786</v>
      </c>
      <c r="AG213" s="30" t="str">
        <f t="shared" si="3"/>
        <v>Non-blank</v>
      </c>
    </row>
    <row r="214" spans="1:33" s="28" customFormat="1" ht="30" x14ac:dyDescent="0.3">
      <c r="A214" s="93"/>
      <c r="B214" s="7" t="s">
        <v>443</v>
      </c>
      <c r="C214" s="7" t="s">
        <v>444</v>
      </c>
      <c r="D214" s="7" t="s">
        <v>702</v>
      </c>
      <c r="E214" s="7" t="s">
        <v>445</v>
      </c>
      <c r="F214" s="66"/>
      <c r="G214" s="66"/>
      <c r="H214" s="66"/>
      <c r="I214" s="66"/>
      <c r="J214" s="66"/>
      <c r="K214" s="66"/>
      <c r="L214" s="66"/>
      <c r="M214" s="66"/>
      <c r="N214" s="66"/>
      <c r="O214" s="66"/>
      <c r="P214" s="66"/>
      <c r="Q214" s="66"/>
      <c r="R214" s="66"/>
      <c r="S214" s="66"/>
      <c r="T214" s="66"/>
      <c r="U214" s="66"/>
      <c r="V214" s="66"/>
      <c r="W214" s="66">
        <v>54.2</v>
      </c>
      <c r="X214" s="66">
        <v>58.6</v>
      </c>
      <c r="Y214" s="66">
        <v>45.3</v>
      </c>
      <c r="Z214" s="66">
        <v>41.3</v>
      </c>
      <c r="AA214" s="66">
        <v>46.4</v>
      </c>
      <c r="AB214" s="66"/>
      <c r="AC214" s="7"/>
      <c r="AD214" s="7"/>
      <c r="AE214" s="7" t="s">
        <v>616</v>
      </c>
      <c r="AF214" s="9" t="s">
        <v>617</v>
      </c>
      <c r="AG214" s="30" t="str">
        <f t="shared" si="3"/>
        <v>Non-blank</v>
      </c>
    </row>
    <row r="215" spans="1:33" s="28" customFormat="1" ht="30" x14ac:dyDescent="0.3">
      <c r="A215" s="93"/>
      <c r="B215" s="7" t="s">
        <v>443</v>
      </c>
      <c r="C215" s="7" t="s">
        <v>444</v>
      </c>
      <c r="D215" s="7" t="s">
        <v>702</v>
      </c>
      <c r="E215" s="7" t="s">
        <v>445</v>
      </c>
      <c r="F215" s="66">
        <v>25.76</v>
      </c>
      <c r="G215" s="66">
        <v>33.03</v>
      </c>
      <c r="H215" s="66">
        <v>31.14</v>
      </c>
      <c r="I215" s="66">
        <v>31.91</v>
      </c>
      <c r="J215" s="66">
        <v>35.69</v>
      </c>
      <c r="K215" s="66">
        <v>32.619999999999997</v>
      </c>
      <c r="L215" s="66">
        <v>34</v>
      </c>
      <c r="M215" s="66">
        <v>35.159999999999997</v>
      </c>
      <c r="N215" s="66">
        <v>35.159999999999997</v>
      </c>
      <c r="O215" s="66">
        <v>36.26</v>
      </c>
      <c r="P215" s="66">
        <v>36.270000000000003</v>
      </c>
      <c r="Q215" s="66">
        <v>36.71</v>
      </c>
      <c r="R215" s="66">
        <v>45.18</v>
      </c>
      <c r="S215" s="66">
        <v>41.89</v>
      </c>
      <c r="T215" s="66">
        <v>39.659999999999997</v>
      </c>
      <c r="U215" s="66">
        <v>42.19</v>
      </c>
      <c r="V215" s="66">
        <v>42.07</v>
      </c>
      <c r="W215" s="66">
        <v>46.34</v>
      </c>
      <c r="X215" s="66">
        <v>46.69</v>
      </c>
      <c r="Y215" s="66">
        <v>45.13</v>
      </c>
      <c r="Z215" s="66"/>
      <c r="AA215" s="66"/>
      <c r="AB215" s="66"/>
      <c r="AC215" s="7"/>
      <c r="AD215" s="7"/>
      <c r="AE215" s="7" t="s">
        <v>588</v>
      </c>
      <c r="AF215" s="9" t="s">
        <v>589</v>
      </c>
      <c r="AG215" s="30" t="str">
        <f t="shared" si="3"/>
        <v>Non-blank</v>
      </c>
    </row>
    <row r="216" spans="1:33" s="28" customFormat="1" ht="30" x14ac:dyDescent="0.3">
      <c r="A216" s="93"/>
      <c r="B216" s="7" t="s">
        <v>447</v>
      </c>
      <c r="C216" s="7" t="s">
        <v>448</v>
      </c>
      <c r="D216" s="7" t="s">
        <v>702</v>
      </c>
      <c r="E216" s="7" t="s">
        <v>449</v>
      </c>
      <c r="F216" s="66">
        <v>459.81875114803199</v>
      </c>
      <c r="G216" s="66"/>
      <c r="H216" s="66"/>
      <c r="I216" s="66"/>
      <c r="J216" s="66"/>
      <c r="K216" s="66"/>
      <c r="L216" s="66"/>
      <c r="M216" s="66"/>
      <c r="N216" s="66"/>
      <c r="O216" s="66"/>
      <c r="P216" s="66"/>
      <c r="Q216" s="66"/>
      <c r="R216" s="66"/>
      <c r="S216" s="66"/>
      <c r="T216" s="66"/>
      <c r="U216" s="66">
        <v>930.55563535872102</v>
      </c>
      <c r="V216" s="66"/>
      <c r="W216" s="66"/>
      <c r="X216" s="66"/>
      <c r="Y216" s="66"/>
      <c r="Z216" s="66"/>
      <c r="AA216" s="66"/>
      <c r="AB216" s="66"/>
      <c r="AC216" s="7"/>
      <c r="AD216" s="7"/>
      <c r="AE216" s="7" t="s">
        <v>560</v>
      </c>
      <c r="AF216" s="9" t="s">
        <v>561</v>
      </c>
      <c r="AG216" s="30" t="str">
        <f t="shared" si="3"/>
        <v>Non-blank</v>
      </c>
    </row>
    <row r="217" spans="1:33" s="28" customFormat="1" ht="45" x14ac:dyDescent="0.3">
      <c r="A217" s="93"/>
      <c r="B217" s="7" t="s">
        <v>451</v>
      </c>
      <c r="C217" s="7" t="s">
        <v>452</v>
      </c>
      <c r="D217" s="7" t="s">
        <v>702</v>
      </c>
      <c r="E217" s="7" t="s">
        <v>453</v>
      </c>
      <c r="F217" s="66">
        <v>25.022534011941733</v>
      </c>
      <c r="G217" s="66"/>
      <c r="H217" s="66"/>
      <c r="I217" s="66"/>
      <c r="J217" s="66"/>
      <c r="K217" s="66"/>
      <c r="L217" s="66"/>
      <c r="M217" s="66"/>
      <c r="N217" s="66"/>
      <c r="O217" s="66"/>
      <c r="P217" s="66"/>
      <c r="Q217" s="66"/>
      <c r="R217" s="66"/>
      <c r="S217" s="66"/>
      <c r="T217" s="66"/>
      <c r="U217" s="66">
        <v>42.772599141280487</v>
      </c>
      <c r="V217" s="66"/>
      <c r="W217" s="66"/>
      <c r="X217" s="66"/>
      <c r="Y217" s="66"/>
      <c r="Z217" s="66"/>
      <c r="AA217" s="66"/>
      <c r="AB217" s="66"/>
      <c r="AC217" s="7"/>
      <c r="AD217" s="7"/>
      <c r="AE217" s="7" t="s">
        <v>568</v>
      </c>
      <c r="AF217" s="9"/>
      <c r="AG217" s="30" t="str">
        <f t="shared" si="3"/>
        <v>Non-blank</v>
      </c>
    </row>
    <row r="218" spans="1:33" s="28" customFormat="1" ht="30" x14ac:dyDescent="0.3">
      <c r="A218" s="93"/>
      <c r="B218" s="7" t="s">
        <v>455</v>
      </c>
      <c r="C218" s="7" t="s">
        <v>456</v>
      </c>
      <c r="D218" s="7" t="s">
        <v>702</v>
      </c>
      <c r="E218" s="7" t="s">
        <v>32</v>
      </c>
      <c r="F218" s="66"/>
      <c r="G218" s="66"/>
      <c r="H218" s="66"/>
      <c r="I218" s="66"/>
      <c r="J218" s="66"/>
      <c r="K218" s="66"/>
      <c r="L218" s="66"/>
      <c r="M218" s="66"/>
      <c r="N218" s="66"/>
      <c r="O218" s="66"/>
      <c r="P218" s="66"/>
      <c r="Q218" s="66"/>
      <c r="R218" s="66"/>
      <c r="S218" s="66"/>
      <c r="T218" s="66"/>
      <c r="U218" s="66">
        <v>50.6</v>
      </c>
      <c r="V218" s="66"/>
      <c r="W218" s="66"/>
      <c r="X218" s="66"/>
      <c r="Y218" s="66"/>
      <c r="Z218" s="66"/>
      <c r="AA218" s="66"/>
      <c r="AB218" s="66"/>
      <c r="AC218" s="7"/>
      <c r="AD218" s="7"/>
      <c r="AE218" s="7" t="s">
        <v>710</v>
      </c>
      <c r="AF218" s="9" t="s">
        <v>711</v>
      </c>
      <c r="AG218" s="30" t="str">
        <f t="shared" si="3"/>
        <v>Non-blank</v>
      </c>
    </row>
    <row r="219" spans="1:33" s="28" customFormat="1" x14ac:dyDescent="0.3">
      <c r="A219" s="93"/>
      <c r="B219" s="7" t="s">
        <v>458</v>
      </c>
      <c r="C219" s="7" t="s">
        <v>459</v>
      </c>
      <c r="D219" s="7" t="s">
        <v>702</v>
      </c>
      <c r="E219" s="7" t="s">
        <v>32</v>
      </c>
      <c r="F219" s="66"/>
      <c r="G219" s="66"/>
      <c r="H219" s="66"/>
      <c r="I219" s="66"/>
      <c r="J219" s="66"/>
      <c r="K219" s="66"/>
      <c r="L219" s="66"/>
      <c r="M219" s="66"/>
      <c r="N219" s="66"/>
      <c r="O219" s="66"/>
      <c r="P219" s="66"/>
      <c r="Q219" s="66"/>
      <c r="R219" s="66"/>
      <c r="S219" s="66"/>
      <c r="T219" s="66"/>
      <c r="U219" s="66"/>
      <c r="V219" s="66"/>
      <c r="W219" s="66"/>
      <c r="X219" s="66"/>
      <c r="Y219" s="66"/>
      <c r="Z219" s="66"/>
      <c r="AA219" s="66">
        <v>4.3</v>
      </c>
      <c r="AB219" s="66"/>
      <c r="AC219" s="7"/>
      <c r="AD219" s="7"/>
      <c r="AE219" s="7" t="s">
        <v>785</v>
      </c>
      <c r="AF219" s="9" t="s">
        <v>786</v>
      </c>
      <c r="AG219" s="30" t="str">
        <f t="shared" si="3"/>
        <v>Non-blank</v>
      </c>
    </row>
    <row r="220" spans="1:33" s="28" customFormat="1" ht="30" x14ac:dyDescent="0.3">
      <c r="A220" s="93"/>
      <c r="B220" s="7" t="s">
        <v>461</v>
      </c>
      <c r="C220" s="7" t="s">
        <v>462</v>
      </c>
      <c r="D220" s="7" t="s">
        <v>702</v>
      </c>
      <c r="E220" s="7" t="s">
        <v>32</v>
      </c>
      <c r="F220" s="66"/>
      <c r="G220" s="66"/>
      <c r="H220" s="66"/>
      <c r="I220" s="66"/>
      <c r="J220" s="66"/>
      <c r="K220" s="66"/>
      <c r="L220" s="66"/>
      <c r="M220" s="66"/>
      <c r="N220" s="66"/>
      <c r="O220" s="66"/>
      <c r="P220" s="66"/>
      <c r="Q220" s="66"/>
      <c r="R220" s="66"/>
      <c r="S220" s="66"/>
      <c r="T220" s="66"/>
      <c r="U220" s="66"/>
      <c r="V220" s="66"/>
      <c r="W220" s="66"/>
      <c r="X220" s="66"/>
      <c r="Y220" s="66"/>
      <c r="Z220" s="66"/>
      <c r="AA220" s="66">
        <v>1</v>
      </c>
      <c r="AB220" s="66"/>
      <c r="AC220" s="7"/>
      <c r="AD220" s="7"/>
      <c r="AE220" s="7" t="s">
        <v>785</v>
      </c>
      <c r="AF220" s="9" t="s">
        <v>786</v>
      </c>
      <c r="AG220" s="30" t="str">
        <f t="shared" si="3"/>
        <v>Non-blank</v>
      </c>
    </row>
    <row r="221" spans="1:33" s="28" customFormat="1" ht="30" hidden="1" x14ac:dyDescent="0.3">
      <c r="A221" s="93"/>
      <c r="B221" s="7" t="s">
        <v>464</v>
      </c>
      <c r="C221" s="7" t="s">
        <v>465</v>
      </c>
      <c r="D221" s="7" t="s">
        <v>702</v>
      </c>
      <c r="E221" s="7" t="s">
        <v>445</v>
      </c>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7"/>
      <c r="AD221" s="7"/>
      <c r="AE221" s="7"/>
      <c r="AF221" s="9"/>
      <c r="AG221" s="30" t="str">
        <f t="shared" si="3"/>
        <v>X</v>
      </c>
    </row>
    <row r="222" spans="1:33" s="28" customFormat="1" ht="30" hidden="1" x14ac:dyDescent="0.3">
      <c r="A222" s="93"/>
      <c r="B222" s="7" t="s">
        <v>467</v>
      </c>
      <c r="C222" s="7" t="s">
        <v>468</v>
      </c>
      <c r="D222" s="7" t="s">
        <v>702</v>
      </c>
      <c r="E222" s="7" t="s">
        <v>445</v>
      </c>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7"/>
      <c r="AD222" s="7"/>
      <c r="AE222" s="7"/>
      <c r="AF222" s="9"/>
      <c r="AG222" s="30" t="str">
        <f t="shared" si="3"/>
        <v>X</v>
      </c>
    </row>
    <row r="223" spans="1:33" s="28" customFormat="1" ht="30" hidden="1" x14ac:dyDescent="0.3">
      <c r="A223" s="93"/>
      <c r="B223" s="7" t="s">
        <v>470</v>
      </c>
      <c r="C223" s="7" t="s">
        <v>471</v>
      </c>
      <c r="D223" s="7" t="s">
        <v>702</v>
      </c>
      <c r="E223" s="7" t="s">
        <v>445</v>
      </c>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7"/>
      <c r="AD223" s="7"/>
      <c r="AE223" s="7"/>
      <c r="AF223" s="9"/>
      <c r="AG223" s="30" t="str">
        <f t="shared" si="3"/>
        <v>X</v>
      </c>
    </row>
    <row r="224" spans="1:33" s="28" customFormat="1" ht="30" hidden="1" x14ac:dyDescent="0.3">
      <c r="A224" s="93"/>
      <c r="B224" s="7" t="s">
        <v>473</v>
      </c>
      <c r="C224" s="7" t="s">
        <v>474</v>
      </c>
      <c r="D224" s="7" t="s">
        <v>702</v>
      </c>
      <c r="E224" s="7" t="s">
        <v>445</v>
      </c>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7"/>
      <c r="AD224" s="7"/>
      <c r="AE224" s="7"/>
      <c r="AF224" s="9"/>
      <c r="AG224" s="30" t="str">
        <f t="shared" si="3"/>
        <v>X</v>
      </c>
    </row>
    <row r="225" spans="1:33" s="28" customFormat="1" ht="30" hidden="1" x14ac:dyDescent="0.3">
      <c r="A225" s="93"/>
      <c r="B225" s="7" t="s">
        <v>476</v>
      </c>
      <c r="C225" s="7" t="s">
        <v>477</v>
      </c>
      <c r="D225" s="7" t="s">
        <v>702</v>
      </c>
      <c r="E225" s="7" t="s">
        <v>445</v>
      </c>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7"/>
      <c r="AD225" s="7"/>
      <c r="AE225" s="7"/>
      <c r="AF225" s="9"/>
      <c r="AG225" s="30" t="str">
        <f t="shared" si="3"/>
        <v>X</v>
      </c>
    </row>
    <row r="226" spans="1:33" s="28" customFormat="1" ht="30" x14ac:dyDescent="0.3">
      <c r="A226" s="93"/>
      <c r="B226" s="7" t="s">
        <v>479</v>
      </c>
      <c r="C226" s="7" t="s">
        <v>480</v>
      </c>
      <c r="D226" s="7" t="s">
        <v>702</v>
      </c>
      <c r="E226" s="7" t="s">
        <v>445</v>
      </c>
      <c r="F226" s="66">
        <v>9.0500000000000007</v>
      </c>
      <c r="G226" s="66">
        <v>9.76</v>
      </c>
      <c r="H226" s="66">
        <v>10.47</v>
      </c>
      <c r="I226" s="66">
        <v>11.17</v>
      </c>
      <c r="J226" s="66">
        <v>11.88</v>
      </c>
      <c r="K226" s="66">
        <v>12.59</v>
      </c>
      <c r="L226" s="66">
        <v>12.91</v>
      </c>
      <c r="M226" s="66">
        <v>13.23</v>
      </c>
      <c r="N226" s="66">
        <v>13.55</v>
      </c>
      <c r="O226" s="66">
        <v>13.87</v>
      </c>
      <c r="P226" s="66">
        <v>14.19</v>
      </c>
      <c r="Q226" s="66">
        <v>16.510000000000002</v>
      </c>
      <c r="R226" s="66">
        <v>14.06</v>
      </c>
      <c r="S226" s="66">
        <v>12.15</v>
      </c>
      <c r="T226" s="66">
        <v>12.27</v>
      </c>
      <c r="U226" s="66">
        <v>12.86</v>
      </c>
      <c r="V226" s="66">
        <v>13.68</v>
      </c>
      <c r="W226" s="66">
        <v>13.94</v>
      </c>
      <c r="X226" s="66">
        <v>13.75</v>
      </c>
      <c r="Y226" s="66">
        <v>13.78</v>
      </c>
      <c r="Z226" s="66"/>
      <c r="AA226" s="66"/>
      <c r="AB226" s="66"/>
      <c r="AC226" s="7"/>
      <c r="AD226" s="7"/>
      <c r="AE226" s="7" t="s">
        <v>588</v>
      </c>
      <c r="AF226" s="9" t="s">
        <v>589</v>
      </c>
      <c r="AG226" s="30" t="str">
        <f t="shared" si="3"/>
        <v>Non-blank</v>
      </c>
    </row>
    <row r="227" spans="1:33" s="28" customFormat="1" ht="30" hidden="1" x14ac:dyDescent="0.3">
      <c r="A227" s="93"/>
      <c r="B227" s="7" t="s">
        <v>482</v>
      </c>
      <c r="C227" s="7" t="s">
        <v>483</v>
      </c>
      <c r="D227" s="7" t="s">
        <v>703</v>
      </c>
      <c r="E227" s="7" t="s">
        <v>445</v>
      </c>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7"/>
      <c r="AD227" s="7"/>
      <c r="AE227" s="7"/>
      <c r="AF227" s="9"/>
      <c r="AG227" s="30" t="str">
        <f t="shared" si="3"/>
        <v>X</v>
      </c>
    </row>
    <row r="228" spans="1:33" s="28" customFormat="1" ht="30" hidden="1" x14ac:dyDescent="0.3">
      <c r="A228" s="93"/>
      <c r="B228" s="7" t="s">
        <v>485</v>
      </c>
      <c r="C228" s="7" t="s">
        <v>486</v>
      </c>
      <c r="D228" s="7" t="s">
        <v>703</v>
      </c>
      <c r="E228" s="7" t="s">
        <v>445</v>
      </c>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7"/>
      <c r="AD228" s="7"/>
      <c r="AE228" s="7"/>
      <c r="AF228" s="9"/>
      <c r="AG228" s="30" t="str">
        <f t="shared" si="3"/>
        <v>X</v>
      </c>
    </row>
    <row r="229" spans="1:33" s="28" customFormat="1" ht="30" hidden="1" x14ac:dyDescent="0.3">
      <c r="A229" s="93"/>
      <c r="B229" s="7" t="s">
        <v>488</v>
      </c>
      <c r="C229" s="7" t="s">
        <v>489</v>
      </c>
      <c r="D229" s="7" t="s">
        <v>703</v>
      </c>
      <c r="E229" s="7" t="s">
        <v>445</v>
      </c>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7"/>
      <c r="AD229" s="7"/>
      <c r="AE229" s="7"/>
      <c r="AF229" s="9"/>
      <c r="AG229" s="30" t="str">
        <f t="shared" si="3"/>
        <v>X</v>
      </c>
    </row>
    <row r="230" spans="1:33" s="28" customFormat="1" x14ac:dyDescent="0.3">
      <c r="A230" s="93" t="s">
        <v>491</v>
      </c>
      <c r="B230" s="7" t="s">
        <v>492</v>
      </c>
      <c r="C230" s="7" t="s">
        <v>493</v>
      </c>
      <c r="D230" s="7" t="s">
        <v>702</v>
      </c>
      <c r="E230" s="7" t="s">
        <v>494</v>
      </c>
      <c r="F230" s="66">
        <v>713.84060518374008</v>
      </c>
      <c r="G230" s="66"/>
      <c r="H230" s="66"/>
      <c r="I230" s="66"/>
      <c r="J230" s="66"/>
      <c r="K230" s="66"/>
      <c r="L230" s="66"/>
      <c r="M230" s="66"/>
      <c r="N230" s="66"/>
      <c r="O230" s="66"/>
      <c r="P230" s="66"/>
      <c r="Q230" s="66"/>
      <c r="R230" s="66"/>
      <c r="S230" s="66"/>
      <c r="T230" s="66"/>
      <c r="U230" s="66">
        <v>1790.3726830719399</v>
      </c>
      <c r="V230" s="66"/>
      <c r="W230" s="66"/>
      <c r="X230" s="66"/>
      <c r="Y230" s="66"/>
      <c r="Z230" s="66"/>
      <c r="AA230" s="66"/>
      <c r="AB230" s="66"/>
      <c r="AC230" s="7"/>
      <c r="AD230" s="7"/>
      <c r="AE230" s="7" t="s">
        <v>560</v>
      </c>
      <c r="AF230" s="9" t="s">
        <v>561</v>
      </c>
      <c r="AG230" s="30" t="str">
        <f t="shared" si="3"/>
        <v>Non-blank</v>
      </c>
    </row>
    <row r="231" spans="1:33" s="28" customFormat="1" ht="30" x14ac:dyDescent="0.3">
      <c r="A231" s="93"/>
      <c r="B231" s="7" t="s">
        <v>496</v>
      </c>
      <c r="C231" s="7" t="s">
        <v>497</v>
      </c>
      <c r="D231" s="7" t="s">
        <v>702</v>
      </c>
      <c r="E231" s="7" t="s">
        <v>498</v>
      </c>
      <c r="F231" s="66">
        <v>38.845960017330306</v>
      </c>
      <c r="G231" s="66"/>
      <c r="H231" s="66"/>
      <c r="I231" s="66"/>
      <c r="J231" s="66"/>
      <c r="K231" s="66"/>
      <c r="L231" s="66"/>
      <c r="M231" s="66"/>
      <c r="N231" s="66"/>
      <c r="O231" s="66"/>
      <c r="P231" s="66"/>
      <c r="Q231" s="66"/>
      <c r="R231" s="66"/>
      <c r="S231" s="66"/>
      <c r="T231" s="66"/>
      <c r="U231" s="66"/>
      <c r="V231" s="66"/>
      <c r="W231" s="66"/>
      <c r="X231" s="66"/>
      <c r="Y231" s="66"/>
      <c r="Z231" s="66"/>
      <c r="AA231" s="66"/>
      <c r="AB231" s="66"/>
      <c r="AC231" s="7"/>
      <c r="AD231" s="7"/>
      <c r="AE231" s="7" t="s">
        <v>568</v>
      </c>
      <c r="AF231" s="9"/>
      <c r="AG231" s="30" t="str">
        <f t="shared" si="3"/>
        <v>Non-blank</v>
      </c>
    </row>
    <row r="232" spans="1:33" s="28" customFormat="1" ht="30" x14ac:dyDescent="0.3">
      <c r="A232" s="93"/>
      <c r="B232" s="7" t="s">
        <v>500</v>
      </c>
      <c r="C232" s="7" t="s">
        <v>501</v>
      </c>
      <c r="D232" s="7" t="s">
        <v>702</v>
      </c>
      <c r="E232" s="7" t="s">
        <v>502</v>
      </c>
      <c r="F232" s="66"/>
      <c r="G232" s="66"/>
      <c r="H232" s="66"/>
      <c r="I232" s="66"/>
      <c r="J232" s="66"/>
      <c r="K232" s="66"/>
      <c r="L232" s="66"/>
      <c r="M232" s="66">
        <v>5168.1740102646791</v>
      </c>
      <c r="N232" s="66"/>
      <c r="O232" s="66"/>
      <c r="P232" s="66"/>
      <c r="Q232" s="66"/>
      <c r="R232" s="66"/>
      <c r="S232" s="66"/>
      <c r="T232" s="66"/>
      <c r="U232" s="66"/>
      <c r="V232" s="66"/>
      <c r="W232" s="66"/>
      <c r="X232" s="66"/>
      <c r="Y232" s="66"/>
      <c r="Z232" s="66"/>
      <c r="AA232" s="66"/>
      <c r="AB232" s="66"/>
      <c r="AC232" s="7"/>
      <c r="AD232" s="7"/>
      <c r="AE232" s="7" t="s">
        <v>607</v>
      </c>
      <c r="AF232" s="9" t="s">
        <v>608</v>
      </c>
      <c r="AG232" s="30" t="str">
        <f t="shared" si="3"/>
        <v>Non-blank</v>
      </c>
    </row>
    <row r="233" spans="1:33" s="28" customFormat="1" ht="30" x14ac:dyDescent="0.3">
      <c r="A233" s="93"/>
      <c r="B233" s="7" t="s">
        <v>504</v>
      </c>
      <c r="C233" s="7" t="s">
        <v>505</v>
      </c>
      <c r="D233" s="7" t="s">
        <v>702</v>
      </c>
      <c r="E233" s="7" t="s">
        <v>16</v>
      </c>
      <c r="F233" s="66"/>
      <c r="G233" s="66"/>
      <c r="H233" s="66"/>
      <c r="I233" s="66"/>
      <c r="J233" s="66"/>
      <c r="K233" s="66"/>
      <c r="L233" s="66"/>
      <c r="M233" s="66"/>
      <c r="N233" s="66"/>
      <c r="O233" s="66"/>
      <c r="P233" s="66"/>
      <c r="Q233" s="66"/>
      <c r="R233" s="66"/>
      <c r="S233" s="66"/>
      <c r="T233" s="66"/>
      <c r="U233" s="66">
        <v>0</v>
      </c>
      <c r="V233" s="66"/>
      <c r="W233" s="66"/>
      <c r="X233" s="66"/>
      <c r="Y233" s="66"/>
      <c r="Z233" s="66"/>
      <c r="AA233" s="66"/>
      <c r="AB233" s="66"/>
      <c r="AC233" s="7"/>
      <c r="AD233" s="7"/>
      <c r="AE233" s="7" t="s">
        <v>560</v>
      </c>
      <c r="AF233" s="9" t="s">
        <v>561</v>
      </c>
      <c r="AG233" s="30" t="str">
        <f t="shared" si="3"/>
        <v>Non-blank</v>
      </c>
    </row>
    <row r="234" spans="1:33" s="28" customFormat="1" ht="30" x14ac:dyDescent="0.3">
      <c r="A234" s="93"/>
      <c r="B234" s="7" t="s">
        <v>507</v>
      </c>
      <c r="C234" s="7" t="s">
        <v>508</v>
      </c>
      <c r="D234" s="7" t="s">
        <v>702</v>
      </c>
      <c r="E234" s="7" t="s">
        <v>178</v>
      </c>
      <c r="F234" s="66">
        <v>0</v>
      </c>
      <c r="G234" s="66"/>
      <c r="H234" s="66"/>
      <c r="I234" s="66"/>
      <c r="J234" s="66"/>
      <c r="K234" s="66"/>
      <c r="L234" s="66"/>
      <c r="M234" s="66"/>
      <c r="N234" s="66"/>
      <c r="O234" s="66"/>
      <c r="P234" s="66"/>
      <c r="Q234" s="66"/>
      <c r="R234" s="66"/>
      <c r="S234" s="66"/>
      <c r="T234" s="66"/>
      <c r="U234" s="66">
        <v>0</v>
      </c>
      <c r="V234" s="66"/>
      <c r="W234" s="66"/>
      <c r="X234" s="66"/>
      <c r="Y234" s="66"/>
      <c r="Z234" s="66"/>
      <c r="AA234" s="66"/>
      <c r="AB234" s="66"/>
      <c r="AC234" s="7"/>
      <c r="AD234" s="7"/>
      <c r="AE234" s="7" t="s">
        <v>560</v>
      </c>
      <c r="AF234" s="9" t="s">
        <v>561</v>
      </c>
      <c r="AG234" s="30" t="str">
        <f t="shared" si="3"/>
        <v>Non-blank</v>
      </c>
    </row>
    <row r="235" spans="1:33" s="28" customFormat="1" ht="30" x14ac:dyDescent="0.3">
      <c r="A235" s="93"/>
      <c r="B235" s="7" t="s">
        <v>510</v>
      </c>
      <c r="C235" s="7" t="s">
        <v>511</v>
      </c>
      <c r="D235" s="7" t="s">
        <v>702</v>
      </c>
      <c r="E235" s="7" t="s">
        <v>32</v>
      </c>
      <c r="F235" s="66">
        <v>0</v>
      </c>
      <c r="G235" s="66"/>
      <c r="H235" s="66"/>
      <c r="I235" s="66"/>
      <c r="J235" s="66"/>
      <c r="K235" s="66"/>
      <c r="L235" s="66"/>
      <c r="M235" s="66"/>
      <c r="N235" s="66"/>
      <c r="O235" s="66"/>
      <c r="P235" s="66"/>
      <c r="Q235" s="66"/>
      <c r="R235" s="66"/>
      <c r="S235" s="66"/>
      <c r="T235" s="66"/>
      <c r="U235" s="66">
        <v>0</v>
      </c>
      <c r="V235" s="66"/>
      <c r="W235" s="66"/>
      <c r="X235" s="66"/>
      <c r="Y235" s="66"/>
      <c r="Z235" s="66"/>
      <c r="AA235" s="66"/>
      <c r="AB235" s="66"/>
      <c r="AC235" s="7"/>
      <c r="AD235" s="7"/>
      <c r="AE235" s="7" t="s">
        <v>568</v>
      </c>
      <c r="AF235" s="9"/>
      <c r="AG235" s="30" t="str">
        <f t="shared" si="3"/>
        <v>Non-blank</v>
      </c>
    </row>
    <row r="236" spans="1:33" s="28" customFormat="1" ht="30" x14ac:dyDescent="0.3">
      <c r="A236" s="93"/>
      <c r="B236" s="7" t="s">
        <v>513</v>
      </c>
      <c r="C236" s="7" t="s">
        <v>514</v>
      </c>
      <c r="D236" s="7" t="s">
        <v>702</v>
      </c>
      <c r="E236" s="7" t="s">
        <v>16</v>
      </c>
      <c r="F236" s="66"/>
      <c r="G236" s="66"/>
      <c r="H236" s="66"/>
      <c r="I236" s="66"/>
      <c r="J236" s="66"/>
      <c r="K236" s="66"/>
      <c r="L236" s="66"/>
      <c r="M236" s="66"/>
      <c r="N236" s="66"/>
      <c r="O236" s="66"/>
      <c r="P236" s="66"/>
      <c r="Q236" s="66"/>
      <c r="R236" s="66"/>
      <c r="S236" s="66"/>
      <c r="T236" s="66"/>
      <c r="U236" s="66">
        <v>412</v>
      </c>
      <c r="V236" s="66"/>
      <c r="W236" s="66"/>
      <c r="X236" s="66"/>
      <c r="Y236" s="66"/>
      <c r="Z236" s="66"/>
      <c r="AA236" s="66"/>
      <c r="AB236" s="66"/>
      <c r="AC236" s="7"/>
      <c r="AD236" s="7"/>
      <c r="AE236" s="7" t="s">
        <v>560</v>
      </c>
      <c r="AF236" s="9" t="s">
        <v>561</v>
      </c>
      <c r="AG236" s="30" t="str">
        <f t="shared" si="3"/>
        <v>Non-blank</v>
      </c>
    </row>
    <row r="237" spans="1:33" s="28" customFormat="1" ht="30" x14ac:dyDescent="0.3">
      <c r="A237" s="93"/>
      <c r="B237" s="7" t="s">
        <v>516</v>
      </c>
      <c r="C237" s="7" t="s">
        <v>517</v>
      </c>
      <c r="D237" s="7" t="s">
        <v>702</v>
      </c>
      <c r="E237" s="7" t="s">
        <v>178</v>
      </c>
      <c r="F237" s="66">
        <v>5631264.9104500003</v>
      </c>
      <c r="G237" s="66"/>
      <c r="H237" s="66"/>
      <c r="I237" s="66"/>
      <c r="J237" s="66"/>
      <c r="K237" s="66"/>
      <c r="L237" s="66"/>
      <c r="M237" s="66"/>
      <c r="N237" s="66"/>
      <c r="O237" s="66"/>
      <c r="P237" s="66"/>
      <c r="Q237" s="66"/>
      <c r="R237" s="66"/>
      <c r="S237" s="66"/>
      <c r="T237" s="66"/>
      <c r="U237" s="66">
        <v>6844903.1481699999</v>
      </c>
      <c r="V237" s="66"/>
      <c r="W237" s="66"/>
      <c r="X237" s="66"/>
      <c r="Y237" s="66"/>
      <c r="Z237" s="66"/>
      <c r="AA237" s="66"/>
      <c r="AB237" s="66"/>
      <c r="AC237" s="7"/>
      <c r="AD237" s="7"/>
      <c r="AE237" s="7" t="s">
        <v>560</v>
      </c>
      <c r="AF237" s="9" t="s">
        <v>561</v>
      </c>
      <c r="AG237" s="30" t="str">
        <f t="shared" si="3"/>
        <v>Non-blank</v>
      </c>
    </row>
    <row r="238" spans="1:33" s="28" customFormat="1" ht="30" x14ac:dyDescent="0.3">
      <c r="A238" s="93"/>
      <c r="B238" s="7" t="s">
        <v>519</v>
      </c>
      <c r="C238" s="7" t="s">
        <v>520</v>
      </c>
      <c r="D238" s="7" t="s">
        <v>702</v>
      </c>
      <c r="E238" s="7" t="s">
        <v>32</v>
      </c>
      <c r="F238" s="66">
        <v>30.644360935734401</v>
      </c>
      <c r="G238" s="66"/>
      <c r="H238" s="66"/>
      <c r="I238" s="66"/>
      <c r="J238" s="66"/>
      <c r="K238" s="66"/>
      <c r="L238" s="66"/>
      <c r="M238" s="66"/>
      <c r="N238" s="66"/>
      <c r="O238" s="66"/>
      <c r="P238" s="66"/>
      <c r="Q238" s="66"/>
      <c r="R238" s="66"/>
      <c r="S238" s="66"/>
      <c r="T238" s="66"/>
      <c r="U238" s="66">
        <v>31.4623099783499</v>
      </c>
      <c r="V238" s="66"/>
      <c r="W238" s="66"/>
      <c r="X238" s="66"/>
      <c r="Y238" s="66"/>
      <c r="Z238" s="66"/>
      <c r="AA238" s="66"/>
      <c r="AB238" s="66"/>
      <c r="AC238" s="7"/>
      <c r="AD238" s="7"/>
      <c r="AE238" s="7" t="s">
        <v>568</v>
      </c>
      <c r="AF238" s="9"/>
      <c r="AG238" s="30" t="str">
        <f t="shared" si="3"/>
        <v>Non-blank</v>
      </c>
    </row>
    <row r="239" spans="1:33" s="28" customFormat="1" hidden="1" x14ac:dyDescent="0.3">
      <c r="A239" s="93"/>
      <c r="B239" s="7" t="s">
        <v>522</v>
      </c>
      <c r="C239" s="7" t="s">
        <v>523</v>
      </c>
      <c r="D239" s="7" t="s">
        <v>703</v>
      </c>
      <c r="E239" s="7" t="s">
        <v>524</v>
      </c>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7"/>
      <c r="AD239" s="7"/>
      <c r="AE239" s="7"/>
      <c r="AF239" s="9"/>
      <c r="AG239" s="30" t="str">
        <f t="shared" si="3"/>
        <v>X</v>
      </c>
    </row>
    <row r="240" spans="1:33" s="28" customFormat="1" hidden="1" x14ac:dyDescent="0.3">
      <c r="A240" s="93"/>
      <c r="B240" s="7" t="s">
        <v>526</v>
      </c>
      <c r="C240" s="7" t="s">
        <v>527</v>
      </c>
      <c r="D240" s="7" t="s">
        <v>703</v>
      </c>
      <c r="E240" s="7" t="s">
        <v>524</v>
      </c>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7"/>
      <c r="AD240" s="7"/>
      <c r="AE240" s="7"/>
      <c r="AF240" s="9"/>
      <c r="AG240" s="30" t="str">
        <f t="shared" si="3"/>
        <v>X</v>
      </c>
    </row>
    <row r="241" spans="1:33" s="28" customFormat="1" ht="30" hidden="1" x14ac:dyDescent="0.3">
      <c r="A241" s="93"/>
      <c r="B241" s="7" t="s">
        <v>529</v>
      </c>
      <c r="C241" s="7" t="s">
        <v>530</v>
      </c>
      <c r="D241" s="7" t="s">
        <v>703</v>
      </c>
      <c r="E241" s="7" t="s">
        <v>531</v>
      </c>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7"/>
      <c r="AD241" s="7"/>
      <c r="AE241" s="7"/>
      <c r="AF241" s="9"/>
      <c r="AG241" s="30" t="str">
        <f t="shared" si="3"/>
        <v>X</v>
      </c>
    </row>
    <row r="242" spans="1:33" s="28" customFormat="1" ht="30" hidden="1" x14ac:dyDescent="0.3">
      <c r="A242" s="93" t="s">
        <v>533</v>
      </c>
      <c r="B242" s="7" t="s">
        <v>534</v>
      </c>
      <c r="C242" s="7" t="s">
        <v>535</v>
      </c>
      <c r="D242" s="7" t="s">
        <v>702</v>
      </c>
      <c r="E242" s="7" t="s">
        <v>32</v>
      </c>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7"/>
      <c r="AD242" s="7"/>
      <c r="AE242" s="7"/>
      <c r="AF242" s="9"/>
      <c r="AG242" s="30" t="str">
        <f t="shared" si="3"/>
        <v>X</v>
      </c>
    </row>
    <row r="243" spans="1:33" s="28" customFormat="1" ht="30" hidden="1" x14ac:dyDescent="0.3">
      <c r="A243" s="93"/>
      <c r="B243" s="7" t="s">
        <v>537</v>
      </c>
      <c r="C243" s="7" t="s">
        <v>538</v>
      </c>
      <c r="D243" s="7" t="s">
        <v>702</v>
      </c>
      <c r="E243" s="7" t="s">
        <v>32</v>
      </c>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7"/>
      <c r="AD243" s="7"/>
      <c r="AE243" s="7"/>
      <c r="AF243" s="9"/>
      <c r="AG243" s="30" t="str">
        <f t="shared" si="3"/>
        <v>X</v>
      </c>
    </row>
    <row r="244" spans="1:33" s="28" customFormat="1" ht="30" hidden="1" x14ac:dyDescent="0.3">
      <c r="A244" s="93"/>
      <c r="B244" s="7" t="s">
        <v>539</v>
      </c>
      <c r="C244" s="7" t="s">
        <v>540</v>
      </c>
      <c r="D244" s="7" t="s">
        <v>702</v>
      </c>
      <c r="E244" s="7" t="s">
        <v>32</v>
      </c>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7"/>
      <c r="AD244" s="7"/>
      <c r="AE244" s="7"/>
      <c r="AF244" s="9"/>
      <c r="AG244" s="30" t="str">
        <f t="shared" si="3"/>
        <v>X</v>
      </c>
    </row>
    <row r="245" spans="1:33" s="28" customFormat="1" ht="30" hidden="1" x14ac:dyDescent="0.3">
      <c r="A245" s="93"/>
      <c r="B245" s="7" t="s">
        <v>541</v>
      </c>
      <c r="C245" s="7" t="s">
        <v>542</v>
      </c>
      <c r="D245" s="7" t="s">
        <v>702</v>
      </c>
      <c r="E245" s="7" t="s">
        <v>36</v>
      </c>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7"/>
      <c r="AD245" s="7"/>
      <c r="AE245" s="7"/>
      <c r="AF245" s="9"/>
      <c r="AG245" s="30" t="str">
        <f t="shared" si="3"/>
        <v>X</v>
      </c>
    </row>
    <row r="246" spans="1:33" s="28" customFormat="1" ht="105" x14ac:dyDescent="0.3">
      <c r="A246" s="93"/>
      <c r="B246" s="7" t="s">
        <v>543</v>
      </c>
      <c r="C246" s="7" t="s">
        <v>544</v>
      </c>
      <c r="D246" s="7" t="s">
        <v>702</v>
      </c>
      <c r="E246" s="7" t="s">
        <v>545</v>
      </c>
      <c r="F246" s="66"/>
      <c r="G246" s="66"/>
      <c r="H246" s="66"/>
      <c r="I246" s="66"/>
      <c r="J246" s="66"/>
      <c r="K246" s="66"/>
      <c r="L246" s="66"/>
      <c r="M246" s="66"/>
      <c r="N246" s="66"/>
      <c r="O246" s="66"/>
      <c r="P246" s="66"/>
      <c r="Q246" s="66"/>
      <c r="R246" s="66"/>
      <c r="S246" s="66"/>
      <c r="T246" s="66"/>
      <c r="U246" s="66">
        <v>21.113853907999999</v>
      </c>
      <c r="V246" s="66"/>
      <c r="W246" s="66"/>
      <c r="X246" s="66"/>
      <c r="Y246" s="66"/>
      <c r="Z246" s="66"/>
      <c r="AA246" s="66"/>
      <c r="AB246" s="66"/>
      <c r="AC246" s="7"/>
      <c r="AD246" s="7"/>
      <c r="AE246" s="7" t="s">
        <v>560</v>
      </c>
      <c r="AF246" s="9" t="s">
        <v>561</v>
      </c>
      <c r="AG246" s="30" t="str">
        <f t="shared" si="3"/>
        <v>Non-blank</v>
      </c>
    </row>
    <row r="247" spans="1:33" s="28" customFormat="1" ht="30" x14ac:dyDescent="0.3">
      <c r="A247" s="93"/>
      <c r="B247" s="7" t="s">
        <v>547</v>
      </c>
      <c r="C247" s="7" t="s">
        <v>548</v>
      </c>
      <c r="D247" s="7" t="s">
        <v>702</v>
      </c>
      <c r="E247" s="7" t="s">
        <v>549</v>
      </c>
      <c r="F247" s="66"/>
      <c r="G247" s="66"/>
      <c r="H247" s="66"/>
      <c r="I247" s="66"/>
      <c r="J247" s="66"/>
      <c r="K247" s="66"/>
      <c r="L247" s="66"/>
      <c r="M247" s="66"/>
      <c r="N247" s="66"/>
      <c r="O247" s="66"/>
      <c r="P247" s="66"/>
      <c r="Q247" s="66"/>
      <c r="R247" s="66"/>
      <c r="S247" s="66"/>
      <c r="T247" s="66"/>
      <c r="U247" s="66"/>
      <c r="V247" s="66"/>
      <c r="W247" s="66"/>
      <c r="X247" s="66"/>
      <c r="Y247" s="66"/>
      <c r="Z247" s="66"/>
      <c r="AA247" s="66">
        <v>50</v>
      </c>
      <c r="AB247" s="66"/>
      <c r="AC247" s="7" t="s">
        <v>263</v>
      </c>
      <c r="AD247" s="7"/>
      <c r="AE247" s="7" t="s">
        <v>590</v>
      </c>
      <c r="AF247" s="9" t="s">
        <v>591</v>
      </c>
      <c r="AG247" s="30" t="str">
        <f t="shared" si="3"/>
        <v>Non-blank</v>
      </c>
    </row>
    <row r="248" spans="1:33" s="28" customFormat="1" ht="30" x14ac:dyDescent="0.3">
      <c r="A248" s="93"/>
      <c r="B248" s="7" t="s">
        <v>547</v>
      </c>
      <c r="C248" s="7" t="s">
        <v>548</v>
      </c>
      <c r="D248" s="7" t="s">
        <v>702</v>
      </c>
      <c r="E248" s="7" t="s">
        <v>549</v>
      </c>
      <c r="F248" s="66"/>
      <c r="G248" s="66"/>
      <c r="H248" s="66"/>
      <c r="I248" s="66"/>
      <c r="J248" s="66"/>
      <c r="K248" s="66"/>
      <c r="L248" s="66"/>
      <c r="M248" s="66"/>
      <c r="N248" s="66"/>
      <c r="O248" s="66"/>
      <c r="P248" s="66"/>
      <c r="Q248" s="66"/>
      <c r="R248" s="66"/>
      <c r="S248" s="66"/>
      <c r="T248" s="66"/>
      <c r="U248" s="66"/>
      <c r="V248" s="66"/>
      <c r="W248" s="66"/>
      <c r="X248" s="66"/>
      <c r="Y248" s="66"/>
      <c r="Z248" s="66"/>
      <c r="AA248" s="66">
        <v>33.142000000000003</v>
      </c>
      <c r="AB248" s="66"/>
      <c r="AC248" s="7" t="s">
        <v>36</v>
      </c>
      <c r="AD248" s="7"/>
      <c r="AE248" s="7" t="s">
        <v>590</v>
      </c>
      <c r="AF248" s="9" t="s">
        <v>591</v>
      </c>
      <c r="AG248" s="30" t="str">
        <f t="shared" si="3"/>
        <v>Non-blank</v>
      </c>
    </row>
    <row r="249" spans="1:33" s="28" customFormat="1" ht="30" hidden="1" x14ac:dyDescent="0.3">
      <c r="A249" s="93"/>
      <c r="B249" s="7" t="s">
        <v>551</v>
      </c>
      <c r="C249" s="7" t="s">
        <v>552</v>
      </c>
      <c r="D249" s="7" t="s">
        <v>702</v>
      </c>
      <c r="E249" s="7" t="s">
        <v>36</v>
      </c>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7"/>
      <c r="AD249" s="7"/>
      <c r="AE249" s="7"/>
      <c r="AF249" s="9"/>
      <c r="AG249" s="30" t="str">
        <f t="shared" si="3"/>
        <v>X</v>
      </c>
    </row>
    <row r="250" spans="1:33" s="28" customFormat="1" x14ac:dyDescent="0.3">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E250" s="27"/>
      <c r="AF250" s="1"/>
      <c r="AG250" s="30"/>
    </row>
    <row r="251" spans="1:33" x14ac:dyDescent="0.3">
      <c r="B251" s="27">
        <f>COUNTA(B5:B249)</f>
        <v>245</v>
      </c>
      <c r="C251" s="28">
        <f>COUNTA(C5:C249)</f>
        <v>245</v>
      </c>
      <c r="D251" s="27">
        <f>COUNTA(D5:D249)</f>
        <v>245</v>
      </c>
      <c r="E251" s="27">
        <f>COUNTA(E5:E249)</f>
        <v>245</v>
      </c>
      <c r="AB251" s="64">
        <f>COUNTA(F27:AB249)</f>
        <v>450</v>
      </c>
      <c r="AG251" s="80">
        <f>COUNTIF(AG5:AG249,"Non-blank")</f>
        <v>182</v>
      </c>
    </row>
    <row r="253" spans="1:33" x14ac:dyDescent="0.3">
      <c r="D253" s="65" t="s">
        <v>701</v>
      </c>
      <c r="E253" s="1" t="s">
        <v>554</v>
      </c>
    </row>
    <row r="254" spans="1:33" x14ac:dyDescent="0.3">
      <c r="D254" s="65" t="s">
        <v>702</v>
      </c>
      <c r="E254" s="1" t="s">
        <v>555</v>
      </c>
    </row>
    <row r="255" spans="1:33" x14ac:dyDescent="0.3">
      <c r="D255" s="65" t="s">
        <v>703</v>
      </c>
      <c r="E255" s="1" t="s">
        <v>556</v>
      </c>
    </row>
  </sheetData>
  <autoFilter ref="A4:AG249" xr:uid="{E28FAD52-D3A4-432E-8BAA-7FE1CA046FB6}">
    <filterColumn colId="32">
      <filters>
        <filter val="Non-blank"/>
      </filters>
    </filterColumn>
  </autoFilter>
  <mergeCells count="10">
    <mergeCell ref="A86:A200"/>
    <mergeCell ref="A2:B2"/>
    <mergeCell ref="A5:A24"/>
    <mergeCell ref="A25:A43"/>
    <mergeCell ref="A44:A85"/>
    <mergeCell ref="A201:A205"/>
    <mergeCell ref="A206:A212"/>
    <mergeCell ref="A213:A229"/>
    <mergeCell ref="A230:A241"/>
    <mergeCell ref="A242:A249"/>
  </mergeCells>
  <hyperlinks>
    <hyperlink ref="A2:B2" location="TOC!A1" display="&lt;&lt;&lt; Table of Contents" xr:uid="{02DE0975-1A2D-4C2A-98F3-DE1DAEC52B1F}"/>
    <hyperlink ref="AF131" r:id="rId1" xr:uid="{A138182F-EB3C-45D7-A745-EB3116FE0E79}"/>
    <hyperlink ref="AF129" r:id="rId2" xr:uid="{7D52D32D-83B3-4563-95D1-D184AB596189}"/>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0B320-473B-42AA-938B-5D5D6CE094DB}">
  <sheetPr codeName="Sheet25" filterMode="1">
    <tabColor rgb="FFFFC000"/>
  </sheetPr>
  <dimension ref="A1:AG237"/>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898</v>
      </c>
      <c r="B1" s="58" t="s">
        <v>899</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4620593.6555399997</v>
      </c>
      <c r="G5" s="66"/>
      <c r="H5" s="66"/>
      <c r="I5" s="66"/>
      <c r="J5" s="66"/>
      <c r="K5" s="66"/>
      <c r="L5" s="66"/>
      <c r="M5" s="66"/>
      <c r="N5" s="66"/>
      <c r="O5" s="66"/>
      <c r="P5" s="66"/>
      <c r="Q5" s="66"/>
      <c r="R5" s="66"/>
      <c r="S5" s="66"/>
      <c r="T5" s="66"/>
      <c r="U5" s="66">
        <v>6656508.8799799997</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3666655</v>
      </c>
      <c r="G6" s="66"/>
      <c r="H6" s="66"/>
      <c r="I6" s="66"/>
      <c r="J6" s="66"/>
      <c r="K6" s="66">
        <v>4281157</v>
      </c>
      <c r="L6" s="66"/>
      <c r="M6" s="66"/>
      <c r="N6" s="66"/>
      <c r="O6" s="66"/>
      <c r="P6" s="66">
        <v>4959608</v>
      </c>
      <c r="Q6" s="66"/>
      <c r="R6" s="66"/>
      <c r="S6" s="66"/>
      <c r="T6" s="66"/>
      <c r="U6" s="66">
        <v>5745577</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5785000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c r="G8" s="66"/>
      <c r="H8" s="66">
        <v>2540000</v>
      </c>
      <c r="I8" s="66"/>
      <c r="J8" s="66"/>
      <c r="K8" s="66"/>
      <c r="L8" s="66"/>
      <c r="M8" s="66">
        <v>2970000</v>
      </c>
      <c r="N8" s="66"/>
      <c r="O8" s="66"/>
      <c r="P8" s="66"/>
      <c r="Q8" s="66"/>
      <c r="R8" s="66"/>
      <c r="S8" s="66"/>
      <c r="T8" s="66"/>
      <c r="U8" s="66"/>
      <c r="V8" s="66"/>
      <c r="W8" s="66"/>
      <c r="X8" s="66"/>
      <c r="Y8" s="66"/>
      <c r="Z8" s="66"/>
      <c r="AA8" s="66"/>
      <c r="AB8" s="66"/>
      <c r="AC8" s="7"/>
      <c r="AD8" s="7" t="s">
        <v>1299</v>
      </c>
      <c r="AE8" s="7"/>
      <c r="AF8" s="10" t="s">
        <v>1300</v>
      </c>
      <c r="AG8" s="30" t="str">
        <f t="shared" si="0"/>
        <v>Non-blank</v>
      </c>
    </row>
    <row r="9" spans="1:33" s="28" customFormat="1" ht="16.8" x14ac:dyDescent="0.3">
      <c r="A9" s="93"/>
      <c r="B9" s="7" t="s">
        <v>10</v>
      </c>
      <c r="C9" s="7" t="s">
        <v>11</v>
      </c>
      <c r="D9" s="7" t="s">
        <v>701</v>
      </c>
      <c r="E9" s="7" t="s">
        <v>109</v>
      </c>
      <c r="F9" s="66"/>
      <c r="G9" s="66"/>
      <c r="H9" s="66"/>
      <c r="I9" s="66"/>
      <c r="J9" s="66"/>
      <c r="K9" s="66"/>
      <c r="L9" s="66"/>
      <c r="M9" s="66"/>
      <c r="N9" s="66"/>
      <c r="O9" s="66"/>
      <c r="P9" s="66"/>
      <c r="Q9" s="66">
        <v>3115431</v>
      </c>
      <c r="R9" s="66"/>
      <c r="S9" s="66"/>
      <c r="T9" s="66"/>
      <c r="U9" s="66"/>
      <c r="V9" s="66"/>
      <c r="W9" s="66"/>
      <c r="X9" s="66"/>
      <c r="Y9" s="66"/>
      <c r="Z9" s="66"/>
      <c r="AA9" s="66"/>
      <c r="AB9" s="66"/>
      <c r="AC9" s="7"/>
      <c r="AD9" s="7" t="s">
        <v>1301</v>
      </c>
      <c r="AE9" s="7"/>
      <c r="AF9" s="10" t="s">
        <v>1302</v>
      </c>
      <c r="AG9" s="30" t="str">
        <f t="shared" si="0"/>
        <v>Non-blank</v>
      </c>
    </row>
    <row r="10" spans="1:33" s="28" customFormat="1" ht="16.8" x14ac:dyDescent="0.3">
      <c r="A10" s="93"/>
      <c r="B10" s="7" t="s">
        <v>10</v>
      </c>
      <c r="C10" s="7" t="s">
        <v>11</v>
      </c>
      <c r="D10" s="7" t="s">
        <v>701</v>
      </c>
      <c r="E10" s="7" t="s">
        <v>109</v>
      </c>
      <c r="F10" s="66"/>
      <c r="G10" s="66"/>
      <c r="H10" s="66"/>
      <c r="I10" s="66"/>
      <c r="J10" s="66"/>
      <c r="K10" s="66"/>
      <c r="L10" s="66"/>
      <c r="M10" s="66"/>
      <c r="N10" s="66"/>
      <c r="O10" s="66"/>
      <c r="P10" s="66">
        <v>3115431</v>
      </c>
      <c r="Q10" s="66"/>
      <c r="R10" s="66"/>
      <c r="S10" s="66"/>
      <c r="T10" s="66"/>
      <c r="U10" s="66">
        <v>3604360</v>
      </c>
      <c r="V10" s="66"/>
      <c r="W10" s="66"/>
      <c r="X10" s="66"/>
      <c r="Y10" s="66"/>
      <c r="Z10" s="66"/>
      <c r="AA10" s="66"/>
      <c r="AB10" s="66"/>
      <c r="AC10" s="7"/>
      <c r="AD10" s="7"/>
      <c r="AE10" s="7" t="s">
        <v>2012</v>
      </c>
      <c r="AF10" s="10" t="s">
        <v>2013</v>
      </c>
      <c r="AG10" s="30" t="str">
        <f t="shared" si="0"/>
        <v>Non-blank</v>
      </c>
    </row>
    <row r="11" spans="1:33" s="28" customFormat="1" ht="16.8" x14ac:dyDescent="0.3">
      <c r="A11" s="93"/>
      <c r="B11" s="7" t="s">
        <v>14</v>
      </c>
      <c r="C11" s="7" t="s">
        <v>15</v>
      </c>
      <c r="D11" s="7" t="s">
        <v>701</v>
      </c>
      <c r="E11" s="7" t="s">
        <v>16</v>
      </c>
      <c r="F11" s="66">
        <v>478</v>
      </c>
      <c r="G11" s="66"/>
      <c r="H11" s="66"/>
      <c r="I11" s="66"/>
      <c r="J11" s="66"/>
      <c r="K11" s="66"/>
      <c r="L11" s="66"/>
      <c r="M11" s="66"/>
      <c r="N11" s="66"/>
      <c r="O11" s="66"/>
      <c r="P11" s="66"/>
      <c r="Q11" s="66"/>
      <c r="R11" s="66"/>
      <c r="S11" s="66"/>
      <c r="T11" s="66"/>
      <c r="U11" s="66">
        <v>634</v>
      </c>
      <c r="V11" s="66"/>
      <c r="W11" s="66"/>
      <c r="X11" s="66"/>
      <c r="Y11" s="66"/>
      <c r="Z11" s="66"/>
      <c r="AA11" s="66"/>
      <c r="AB11" s="66"/>
      <c r="AC11" s="7"/>
      <c r="AD11" s="7"/>
      <c r="AE11" s="7" t="s">
        <v>560</v>
      </c>
      <c r="AF11" s="10" t="s">
        <v>561</v>
      </c>
      <c r="AG11" s="30" t="str">
        <f t="shared" si="0"/>
        <v>Non-blank</v>
      </c>
    </row>
    <row r="12" spans="1:33" s="28" customFormat="1" ht="30" x14ac:dyDescent="0.3">
      <c r="A12" s="93"/>
      <c r="B12" s="7" t="s">
        <v>14</v>
      </c>
      <c r="C12" s="7" t="s">
        <v>15</v>
      </c>
      <c r="D12" s="7" t="s">
        <v>701</v>
      </c>
      <c r="E12" s="7" t="s">
        <v>16</v>
      </c>
      <c r="F12" s="66"/>
      <c r="G12" s="66"/>
      <c r="H12" s="66"/>
      <c r="I12" s="66"/>
      <c r="J12" s="66"/>
      <c r="K12" s="66"/>
      <c r="L12" s="66"/>
      <c r="M12" s="66"/>
      <c r="N12" s="66">
        <v>243.84</v>
      </c>
      <c r="O12" s="66"/>
      <c r="P12" s="66"/>
      <c r="Q12" s="66"/>
      <c r="R12" s="66"/>
      <c r="S12" s="66"/>
      <c r="T12" s="66"/>
      <c r="U12" s="66"/>
      <c r="V12" s="66"/>
      <c r="W12" s="66"/>
      <c r="X12" s="66"/>
      <c r="Y12" s="66"/>
      <c r="Z12" s="66"/>
      <c r="AA12" s="66"/>
      <c r="AB12" s="66"/>
      <c r="AC12" s="7"/>
      <c r="AD12" s="7" t="s">
        <v>1299</v>
      </c>
      <c r="AE12" s="7"/>
      <c r="AF12" s="10" t="s">
        <v>1300</v>
      </c>
      <c r="AG12" s="30" t="str">
        <f t="shared" si="0"/>
        <v>Non-blank</v>
      </c>
    </row>
    <row r="13" spans="1:33" s="28" customFormat="1" ht="16.8" x14ac:dyDescent="0.3">
      <c r="A13" s="93"/>
      <c r="B13" s="7" t="s">
        <v>14</v>
      </c>
      <c r="C13" s="7" t="s">
        <v>15</v>
      </c>
      <c r="D13" s="7" t="s">
        <v>701</v>
      </c>
      <c r="E13" s="7" t="s">
        <v>16</v>
      </c>
      <c r="F13" s="66"/>
      <c r="G13" s="66"/>
      <c r="H13" s="66"/>
      <c r="I13" s="66"/>
      <c r="J13" s="66"/>
      <c r="K13" s="66"/>
      <c r="L13" s="66"/>
      <c r="M13" s="66"/>
      <c r="N13" s="66"/>
      <c r="O13" s="66"/>
      <c r="P13" s="66">
        <v>669.3</v>
      </c>
      <c r="Q13" s="66"/>
      <c r="R13" s="66"/>
      <c r="S13" s="66"/>
      <c r="T13" s="66"/>
      <c r="U13" s="66">
        <v>747</v>
      </c>
      <c r="V13" s="66"/>
      <c r="W13" s="66"/>
      <c r="X13" s="66"/>
      <c r="Y13" s="66"/>
      <c r="Z13" s="66"/>
      <c r="AA13" s="66"/>
      <c r="AB13" s="66"/>
      <c r="AC13" s="7"/>
      <c r="AD13" s="7"/>
      <c r="AE13" s="7" t="s">
        <v>2012</v>
      </c>
      <c r="AF13" s="10" t="s">
        <v>2013</v>
      </c>
      <c r="AG13" s="30" t="str">
        <f t="shared" si="0"/>
        <v>Non-blank</v>
      </c>
    </row>
    <row r="14" spans="1:33" s="28" customFormat="1" ht="30" x14ac:dyDescent="0.3">
      <c r="A14" s="93"/>
      <c r="B14" s="7" t="s">
        <v>18</v>
      </c>
      <c r="C14" s="7" t="s">
        <v>19</v>
      </c>
      <c r="D14" s="7" t="s">
        <v>702</v>
      </c>
      <c r="E14" s="7" t="s">
        <v>20</v>
      </c>
      <c r="F14" s="66">
        <v>9666.5139237238491</v>
      </c>
      <c r="G14" s="66"/>
      <c r="H14" s="66"/>
      <c r="I14" s="66"/>
      <c r="J14" s="66"/>
      <c r="K14" s="66"/>
      <c r="L14" s="66"/>
      <c r="M14" s="66"/>
      <c r="N14" s="66"/>
      <c r="O14" s="66"/>
      <c r="P14" s="66"/>
      <c r="Q14" s="66"/>
      <c r="R14" s="66"/>
      <c r="S14" s="66"/>
      <c r="T14" s="66"/>
      <c r="U14" s="66">
        <v>10499.225362744479</v>
      </c>
      <c r="V14" s="66"/>
      <c r="W14" s="66"/>
      <c r="X14" s="66"/>
      <c r="Y14" s="66"/>
      <c r="Z14" s="66"/>
      <c r="AA14" s="66"/>
      <c r="AB14" s="66"/>
      <c r="AC14" s="7"/>
      <c r="AD14" s="7"/>
      <c r="AE14" s="7" t="s">
        <v>568</v>
      </c>
      <c r="AF14" s="10"/>
      <c r="AG14" s="30" t="str">
        <f t="shared" si="0"/>
        <v>Non-blank</v>
      </c>
    </row>
    <row r="15" spans="1:33" s="28" customFormat="1" ht="30" x14ac:dyDescent="0.3">
      <c r="A15" s="93"/>
      <c r="B15" s="7" t="s">
        <v>22</v>
      </c>
      <c r="C15" s="7" t="s">
        <v>23</v>
      </c>
      <c r="D15" s="7" t="s">
        <v>702</v>
      </c>
      <c r="E15" s="7" t="s">
        <v>24</v>
      </c>
      <c r="F15" s="66">
        <v>13.985099776</v>
      </c>
      <c r="G15" s="66"/>
      <c r="H15" s="66"/>
      <c r="I15" s="66"/>
      <c r="J15" s="66"/>
      <c r="K15" s="66"/>
      <c r="L15" s="66"/>
      <c r="M15" s="66"/>
      <c r="N15" s="66"/>
      <c r="O15" s="66"/>
      <c r="P15" s="66"/>
      <c r="Q15" s="66"/>
      <c r="R15" s="66"/>
      <c r="S15" s="66"/>
      <c r="T15" s="66"/>
      <c r="U15" s="66">
        <v>47.977680896000003</v>
      </c>
      <c r="V15" s="66"/>
      <c r="W15" s="66"/>
      <c r="X15" s="66"/>
      <c r="Y15" s="66"/>
      <c r="Z15" s="66"/>
      <c r="AA15" s="66"/>
      <c r="AB15" s="66"/>
      <c r="AC15" s="7"/>
      <c r="AD15" s="7"/>
      <c r="AE15" s="7" t="s">
        <v>560</v>
      </c>
      <c r="AF15" s="10" t="s">
        <v>561</v>
      </c>
      <c r="AG15" s="30" t="str">
        <f t="shared" si="0"/>
        <v>Non-blank</v>
      </c>
    </row>
    <row r="16" spans="1:33" s="28" customFormat="1" ht="30" x14ac:dyDescent="0.3">
      <c r="A16" s="93"/>
      <c r="B16" s="7" t="s">
        <v>22</v>
      </c>
      <c r="C16" s="7" t="s">
        <v>23</v>
      </c>
      <c r="D16" s="7" t="s">
        <v>702</v>
      </c>
      <c r="E16" s="7" t="s">
        <v>24</v>
      </c>
      <c r="F16" s="66"/>
      <c r="G16" s="66"/>
      <c r="H16" s="66"/>
      <c r="I16" s="66"/>
      <c r="J16" s="66"/>
      <c r="K16" s="66"/>
      <c r="L16" s="66"/>
      <c r="M16" s="66"/>
      <c r="N16" s="66"/>
      <c r="O16" s="66"/>
      <c r="P16" s="66">
        <v>8.1676399999999987</v>
      </c>
      <c r="Q16" s="66"/>
      <c r="R16" s="66"/>
      <c r="S16" s="66"/>
      <c r="T16" s="66"/>
      <c r="U16" s="66">
        <v>11.63799</v>
      </c>
      <c r="V16" s="66"/>
      <c r="W16" s="66"/>
      <c r="X16" s="66"/>
      <c r="Y16" s="66"/>
      <c r="Z16" s="66"/>
      <c r="AA16" s="66"/>
      <c r="AB16" s="66"/>
      <c r="AC16" s="7"/>
      <c r="AD16" s="7"/>
      <c r="AE16" s="7" t="s">
        <v>2012</v>
      </c>
      <c r="AF16" s="10" t="s">
        <v>2013</v>
      </c>
      <c r="AG16" s="30" t="str">
        <f t="shared" si="0"/>
        <v>Non-blank</v>
      </c>
    </row>
    <row r="17" spans="1:33" s="28" customFormat="1" ht="30" x14ac:dyDescent="0.3">
      <c r="A17" s="93"/>
      <c r="B17" s="7" t="s">
        <v>26</v>
      </c>
      <c r="C17" s="7" t="s">
        <v>27</v>
      </c>
      <c r="D17" s="7" t="s">
        <v>702</v>
      </c>
      <c r="E17" s="7" t="s">
        <v>28</v>
      </c>
      <c r="F17" s="66">
        <v>3026.6889535356877</v>
      </c>
      <c r="G17" s="66"/>
      <c r="H17" s="66"/>
      <c r="I17" s="66"/>
      <c r="J17" s="66"/>
      <c r="K17" s="66"/>
      <c r="L17" s="66"/>
      <c r="M17" s="66"/>
      <c r="N17" s="66"/>
      <c r="O17" s="66"/>
      <c r="P17" s="66"/>
      <c r="Q17" s="66"/>
      <c r="R17" s="66"/>
      <c r="S17" s="66"/>
      <c r="T17" s="66"/>
      <c r="U17" s="66">
        <v>7207.6341759712568</v>
      </c>
      <c r="V17" s="66"/>
      <c r="W17" s="66"/>
      <c r="X17" s="66"/>
      <c r="Y17" s="66"/>
      <c r="Z17" s="66"/>
      <c r="AA17" s="66"/>
      <c r="AB17" s="66"/>
      <c r="AC17" s="7"/>
      <c r="AD17" s="7"/>
      <c r="AE17" s="7" t="s">
        <v>568</v>
      </c>
      <c r="AF17" s="10"/>
      <c r="AG17" s="30" t="str">
        <f t="shared" si="0"/>
        <v>Non-blank</v>
      </c>
    </row>
    <row r="18" spans="1:33" s="28" customFormat="1" ht="30" x14ac:dyDescent="0.3">
      <c r="A18" s="93"/>
      <c r="B18" s="7" t="s">
        <v>26</v>
      </c>
      <c r="C18" s="7" t="s">
        <v>27</v>
      </c>
      <c r="D18" s="7" t="s">
        <v>702</v>
      </c>
      <c r="E18" s="7" t="s">
        <v>28</v>
      </c>
      <c r="F18" s="66"/>
      <c r="G18" s="66"/>
      <c r="H18" s="66"/>
      <c r="I18" s="66"/>
      <c r="J18" s="66"/>
      <c r="K18" s="66"/>
      <c r="L18" s="66"/>
      <c r="M18" s="66"/>
      <c r="N18" s="66"/>
      <c r="O18" s="66"/>
      <c r="P18" s="66">
        <v>1617.3689999999999</v>
      </c>
      <c r="Q18" s="66"/>
      <c r="R18" s="66"/>
      <c r="S18" s="66"/>
      <c r="T18" s="66"/>
      <c r="U18" s="66">
        <v>1991.9458</v>
      </c>
      <c r="V18" s="66"/>
      <c r="W18" s="66"/>
      <c r="X18" s="66"/>
      <c r="Y18" s="66"/>
      <c r="Z18" s="66"/>
      <c r="AA18" s="66"/>
      <c r="AB18" s="66"/>
      <c r="AC18" s="7"/>
      <c r="AD18" s="7"/>
      <c r="AE18" s="7" t="s">
        <v>2012</v>
      </c>
      <c r="AF18" s="10" t="s">
        <v>2013</v>
      </c>
      <c r="AG18" s="30" t="str">
        <f t="shared" si="0"/>
        <v>Non-blank</v>
      </c>
    </row>
    <row r="19" spans="1:33" s="28" customFormat="1" ht="16.8" hidden="1" x14ac:dyDescent="0.3">
      <c r="A19" s="93"/>
      <c r="B19" s="7" t="s">
        <v>30</v>
      </c>
      <c r="C19" s="7" t="s">
        <v>31</v>
      </c>
      <c r="D19" s="7" t="s">
        <v>702</v>
      </c>
      <c r="E19" s="7" t="s">
        <v>32</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16.8" x14ac:dyDescent="0.3">
      <c r="A20" s="93"/>
      <c r="B20" s="7" t="s">
        <v>34</v>
      </c>
      <c r="C20" s="7" t="s">
        <v>35</v>
      </c>
      <c r="D20" s="7" t="s">
        <v>702</v>
      </c>
      <c r="E20" s="7" t="s">
        <v>36</v>
      </c>
      <c r="F20" s="66"/>
      <c r="G20" s="66"/>
      <c r="H20" s="66"/>
      <c r="I20" s="66"/>
      <c r="J20" s="66"/>
      <c r="K20" s="66"/>
      <c r="L20" s="66"/>
      <c r="M20" s="66"/>
      <c r="N20" s="66"/>
      <c r="O20" s="66"/>
      <c r="P20" s="66"/>
      <c r="Q20" s="66"/>
      <c r="R20" s="66"/>
      <c r="S20" s="66"/>
      <c r="T20" s="66"/>
      <c r="U20" s="66"/>
      <c r="V20" s="66">
        <v>26.42</v>
      </c>
      <c r="W20" s="66"/>
      <c r="X20" s="66"/>
      <c r="Y20" s="66"/>
      <c r="Z20" s="66"/>
      <c r="AA20" s="66"/>
      <c r="AB20" s="66"/>
      <c r="AC20" s="7"/>
      <c r="AD20" s="7"/>
      <c r="AE20" s="7" t="s">
        <v>601</v>
      </c>
      <c r="AF20" s="10" t="s">
        <v>565</v>
      </c>
      <c r="AG20" s="30" t="str">
        <f t="shared" si="0"/>
        <v>Non-blank</v>
      </c>
    </row>
    <row r="21" spans="1:33" s="28" customFormat="1" ht="30" hidden="1" x14ac:dyDescent="0.3">
      <c r="A21" s="93"/>
      <c r="B21" s="7" t="s">
        <v>38</v>
      </c>
      <c r="C21" s="7" t="s">
        <v>39</v>
      </c>
      <c r="D21" s="7" t="s">
        <v>703</v>
      </c>
      <c r="E21" s="7" t="s">
        <v>32</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10"/>
      <c r="AG21" s="30" t="str">
        <f t="shared" si="0"/>
        <v>X</v>
      </c>
    </row>
    <row r="22" spans="1:33" s="28" customFormat="1" ht="30" hidden="1" x14ac:dyDescent="0.3">
      <c r="A22" s="93"/>
      <c r="B22" s="7" t="s">
        <v>41</v>
      </c>
      <c r="C22" s="7" t="s">
        <v>42</v>
      </c>
      <c r="D22" s="7" t="s">
        <v>703</v>
      </c>
      <c r="E22" s="7" t="s">
        <v>43</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10"/>
      <c r="AG22" s="30" t="str">
        <f t="shared" si="0"/>
        <v>X</v>
      </c>
    </row>
    <row r="23" spans="1:33" s="28" customFormat="1" ht="30" hidden="1" x14ac:dyDescent="0.3">
      <c r="A23" s="93"/>
      <c r="B23" s="7" t="s">
        <v>45</v>
      </c>
      <c r="C23" s="7" t="s">
        <v>46</v>
      </c>
      <c r="D23" s="7" t="s">
        <v>703</v>
      </c>
      <c r="E23" s="7" t="s">
        <v>12</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10"/>
      <c r="AG23" s="30" t="str">
        <f t="shared" si="0"/>
        <v>X</v>
      </c>
    </row>
    <row r="24" spans="1:33" s="28" customFormat="1" ht="30" hidden="1" x14ac:dyDescent="0.3">
      <c r="A24" s="93"/>
      <c r="B24" s="7" t="s">
        <v>49</v>
      </c>
      <c r="C24" s="7" t="s">
        <v>48</v>
      </c>
      <c r="D24" s="7" t="s">
        <v>703</v>
      </c>
      <c r="E24" s="7" t="s">
        <v>50</v>
      </c>
      <c r="F24" s="66"/>
      <c r="G24" s="66"/>
      <c r="H24" s="66"/>
      <c r="I24" s="66"/>
      <c r="J24" s="66"/>
      <c r="K24" s="66"/>
      <c r="L24" s="66"/>
      <c r="M24" s="66"/>
      <c r="N24" s="66"/>
      <c r="O24" s="66"/>
      <c r="P24" s="66"/>
      <c r="Q24" s="66"/>
      <c r="R24" s="66"/>
      <c r="S24" s="66"/>
      <c r="T24" s="66"/>
      <c r="U24" s="66"/>
      <c r="V24" s="66"/>
      <c r="W24" s="66"/>
      <c r="X24" s="66"/>
      <c r="Y24" s="66"/>
      <c r="Z24" s="66"/>
      <c r="AA24" s="66"/>
      <c r="AB24" s="66"/>
      <c r="AC24" s="7"/>
      <c r="AD24" s="7"/>
      <c r="AE24" s="7"/>
      <c r="AF24" s="9"/>
      <c r="AG24" s="30" t="str">
        <f t="shared" si="0"/>
        <v>X</v>
      </c>
    </row>
    <row r="25" spans="1:33" s="28" customFormat="1" ht="16.8" x14ac:dyDescent="0.3">
      <c r="A25" s="93" t="s">
        <v>52</v>
      </c>
      <c r="B25" s="7" t="s">
        <v>53</v>
      </c>
      <c r="C25" s="7" t="s">
        <v>54</v>
      </c>
      <c r="D25" s="7" t="s">
        <v>701</v>
      </c>
      <c r="E25" s="7" t="s">
        <v>16</v>
      </c>
      <c r="F25" s="66">
        <v>146.46723938</v>
      </c>
      <c r="G25" s="66"/>
      <c r="H25" s="66"/>
      <c r="I25" s="66"/>
      <c r="J25" s="66"/>
      <c r="K25" s="66"/>
      <c r="L25" s="66"/>
      <c r="M25" s="66"/>
      <c r="N25" s="66"/>
      <c r="O25" s="66"/>
      <c r="P25" s="66"/>
      <c r="Q25" s="66"/>
      <c r="R25" s="66"/>
      <c r="S25" s="66"/>
      <c r="T25" s="66"/>
      <c r="U25" s="66">
        <v>202.20806884800001</v>
      </c>
      <c r="V25" s="66"/>
      <c r="W25" s="66"/>
      <c r="X25" s="66"/>
      <c r="Y25" s="66"/>
      <c r="Z25" s="66"/>
      <c r="AA25" s="66"/>
      <c r="AB25" s="66"/>
      <c r="AC25" s="7"/>
      <c r="AD25" s="7"/>
      <c r="AE25" s="7" t="s">
        <v>560</v>
      </c>
      <c r="AF25" s="10" t="s">
        <v>561</v>
      </c>
      <c r="AG25" s="30" t="str">
        <f t="shared" si="0"/>
        <v>Non-blank</v>
      </c>
    </row>
    <row r="26" spans="1:33" s="28" customFormat="1" ht="30" x14ac:dyDescent="0.3">
      <c r="A26" s="93"/>
      <c r="B26" s="7" t="s">
        <v>56</v>
      </c>
      <c r="C26" s="7" t="s">
        <v>57</v>
      </c>
      <c r="D26" s="7" t="s">
        <v>702</v>
      </c>
      <c r="E26" s="7" t="s">
        <v>32</v>
      </c>
      <c r="F26" s="66">
        <v>30.6416818786611</v>
      </c>
      <c r="G26" s="66"/>
      <c r="H26" s="66"/>
      <c r="I26" s="66"/>
      <c r="J26" s="66"/>
      <c r="K26" s="66"/>
      <c r="L26" s="66"/>
      <c r="M26" s="66"/>
      <c r="N26" s="66"/>
      <c r="O26" s="66"/>
      <c r="P26" s="66"/>
      <c r="Q26" s="66"/>
      <c r="R26" s="66"/>
      <c r="S26" s="66"/>
      <c r="T26" s="66"/>
      <c r="U26" s="66">
        <v>31.894017168454301</v>
      </c>
      <c r="V26" s="66"/>
      <c r="W26" s="66"/>
      <c r="X26" s="66"/>
      <c r="Y26" s="66"/>
      <c r="Z26" s="66"/>
      <c r="AA26" s="66"/>
      <c r="AB26" s="66"/>
      <c r="AC26" s="7"/>
      <c r="AD26" s="7"/>
      <c r="AE26" s="7" t="s">
        <v>568</v>
      </c>
      <c r="AF26" s="9"/>
      <c r="AG26" s="30" t="str">
        <f t="shared" si="0"/>
        <v>Non-blank</v>
      </c>
    </row>
    <row r="27" spans="1:33" s="28" customFormat="1" ht="30" x14ac:dyDescent="0.3">
      <c r="A27" s="93"/>
      <c r="B27" s="7" t="s">
        <v>59</v>
      </c>
      <c r="C27" s="7" t="s">
        <v>60</v>
      </c>
      <c r="D27" s="7" t="s">
        <v>702</v>
      </c>
      <c r="E27" s="7" t="s">
        <v>61</v>
      </c>
      <c r="F27" s="66">
        <v>31.698792471000001</v>
      </c>
      <c r="G27" s="66"/>
      <c r="H27" s="66"/>
      <c r="I27" s="66"/>
      <c r="J27" s="66"/>
      <c r="K27" s="66"/>
      <c r="L27" s="66"/>
      <c r="M27" s="66"/>
      <c r="N27" s="66"/>
      <c r="O27" s="66"/>
      <c r="P27" s="66"/>
      <c r="Q27" s="66"/>
      <c r="R27" s="66"/>
      <c r="S27" s="66"/>
      <c r="T27" s="66"/>
      <c r="U27" s="66">
        <v>30.3774955451</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63</v>
      </c>
      <c r="C28" s="7" t="s">
        <v>64</v>
      </c>
      <c r="D28" s="7" t="s">
        <v>702</v>
      </c>
      <c r="E28" s="7" t="s">
        <v>32</v>
      </c>
      <c r="F28" s="66"/>
      <c r="G28" s="66"/>
      <c r="H28" s="66"/>
      <c r="I28" s="66"/>
      <c r="J28" s="66"/>
      <c r="K28" s="66"/>
      <c r="L28" s="66"/>
      <c r="M28" s="66"/>
      <c r="N28" s="66"/>
      <c r="O28" s="66"/>
      <c r="P28" s="66"/>
      <c r="Q28" s="66"/>
      <c r="R28" s="66"/>
      <c r="S28" s="66"/>
      <c r="T28" s="66"/>
      <c r="U28" s="66">
        <v>3.8386121690400001</v>
      </c>
      <c r="V28" s="66"/>
      <c r="W28" s="66"/>
      <c r="X28" s="66"/>
      <c r="Y28" s="66"/>
      <c r="Z28" s="66"/>
      <c r="AA28" s="66"/>
      <c r="AB28" s="66"/>
      <c r="AC28" s="7"/>
      <c r="AD28" s="7"/>
      <c r="AE28" s="7" t="s">
        <v>560</v>
      </c>
      <c r="AF28" s="10" t="s">
        <v>561</v>
      </c>
      <c r="AG28" s="30" t="str">
        <f t="shared" si="0"/>
        <v>Non-blank</v>
      </c>
    </row>
    <row r="29" spans="1:33" s="28" customFormat="1" ht="30" x14ac:dyDescent="0.3">
      <c r="A29" s="93"/>
      <c r="B29" s="7" t="s">
        <v>66</v>
      </c>
      <c r="C29" s="7" t="s">
        <v>67</v>
      </c>
      <c r="D29" s="7" t="s">
        <v>702</v>
      </c>
      <c r="E29" s="7" t="s">
        <v>68</v>
      </c>
      <c r="F29" s="66"/>
      <c r="G29" s="66"/>
      <c r="H29" s="66"/>
      <c r="I29" s="66"/>
      <c r="J29" s="66"/>
      <c r="K29" s="66"/>
      <c r="L29" s="66"/>
      <c r="M29" s="66"/>
      <c r="N29" s="66"/>
      <c r="O29" s="66"/>
      <c r="P29" s="66"/>
      <c r="Q29" s="66"/>
      <c r="R29" s="66"/>
      <c r="S29" s="66"/>
      <c r="T29" s="66"/>
      <c r="U29" s="66"/>
      <c r="V29" s="66"/>
      <c r="W29" s="66"/>
      <c r="X29" s="66"/>
      <c r="Y29" s="66"/>
      <c r="Z29" s="66">
        <v>34</v>
      </c>
      <c r="AA29" s="66"/>
      <c r="AB29" s="66"/>
      <c r="AC29" s="7"/>
      <c r="AD29" s="7"/>
      <c r="AE29" s="7" t="s">
        <v>566</v>
      </c>
      <c r="AF29" s="9" t="s">
        <v>567</v>
      </c>
      <c r="AG29" s="30" t="str">
        <f t="shared" si="0"/>
        <v>Non-blank</v>
      </c>
    </row>
    <row r="30" spans="1:33" s="28" customFormat="1" ht="45" x14ac:dyDescent="0.3">
      <c r="A30" s="93"/>
      <c r="B30" s="7" t="s">
        <v>70</v>
      </c>
      <c r="C30" s="7" t="s">
        <v>71</v>
      </c>
      <c r="D30" s="7" t="s">
        <v>702</v>
      </c>
      <c r="E30" s="7" t="s">
        <v>72</v>
      </c>
      <c r="F30" s="66"/>
      <c r="G30" s="66"/>
      <c r="H30" s="66"/>
      <c r="I30" s="66"/>
      <c r="J30" s="66"/>
      <c r="K30" s="66"/>
      <c r="L30" s="66"/>
      <c r="M30" s="66"/>
      <c r="N30" s="66"/>
      <c r="O30" s="66"/>
      <c r="P30" s="66"/>
      <c r="Q30" s="66"/>
      <c r="R30" s="66"/>
      <c r="S30" s="66"/>
      <c r="T30" s="66"/>
      <c r="U30" s="66">
        <v>5.0604977549634151</v>
      </c>
      <c r="V30" s="66"/>
      <c r="W30" s="66"/>
      <c r="X30" s="66"/>
      <c r="Y30" s="66"/>
      <c r="Z30" s="66"/>
      <c r="AA30" s="66"/>
      <c r="AB30" s="66"/>
      <c r="AC30" s="7"/>
      <c r="AD30" s="7"/>
      <c r="AE30" s="7" t="s">
        <v>777</v>
      </c>
      <c r="AF30" s="9" t="s">
        <v>778</v>
      </c>
      <c r="AG30" s="30" t="str">
        <f t="shared" si="0"/>
        <v>Non-blank</v>
      </c>
    </row>
    <row r="31" spans="1:33" s="28" customFormat="1" ht="30" hidden="1" x14ac:dyDescent="0.3">
      <c r="A31" s="93"/>
      <c r="B31" s="7" t="s">
        <v>74</v>
      </c>
      <c r="C31" s="7" t="s">
        <v>75</v>
      </c>
      <c r="D31" s="7" t="s">
        <v>702</v>
      </c>
      <c r="E31" s="7" t="s">
        <v>32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9"/>
      <c r="AG31" s="30" t="str">
        <f t="shared" si="0"/>
        <v>X</v>
      </c>
    </row>
    <row r="32" spans="1:33" s="28" customFormat="1" ht="45" x14ac:dyDescent="0.3">
      <c r="A32" s="93"/>
      <c r="B32" s="7" t="s">
        <v>77</v>
      </c>
      <c r="C32" s="7" t="s">
        <v>78</v>
      </c>
      <c r="D32" s="7" t="s">
        <v>702</v>
      </c>
      <c r="E32" s="7" t="s">
        <v>32</v>
      </c>
      <c r="F32" s="66"/>
      <c r="G32" s="66"/>
      <c r="H32" s="66"/>
      <c r="I32" s="66"/>
      <c r="J32" s="66"/>
      <c r="K32" s="66"/>
      <c r="L32" s="66"/>
      <c r="M32" s="66"/>
      <c r="N32" s="66"/>
      <c r="O32" s="66"/>
      <c r="P32" s="66"/>
      <c r="Q32" s="66"/>
      <c r="R32" s="66"/>
      <c r="S32" s="66"/>
      <c r="T32" s="66"/>
      <c r="U32" s="66">
        <v>55.932381118624697</v>
      </c>
      <c r="V32" s="66"/>
      <c r="W32" s="66"/>
      <c r="X32" s="66"/>
      <c r="Y32" s="66"/>
      <c r="Z32" s="66"/>
      <c r="AA32" s="66"/>
      <c r="AB32" s="66"/>
      <c r="AC32" s="7"/>
      <c r="AD32" s="7"/>
      <c r="AE32" s="7" t="s">
        <v>777</v>
      </c>
      <c r="AF32" s="9" t="s">
        <v>778</v>
      </c>
      <c r="AG32" s="30" t="str">
        <f t="shared" si="0"/>
        <v>Non-blank</v>
      </c>
    </row>
    <row r="33" spans="1:33" s="28" customFormat="1" ht="30" x14ac:dyDescent="0.3">
      <c r="A33" s="93"/>
      <c r="B33" s="7" t="s">
        <v>80</v>
      </c>
      <c r="C33" s="7" t="s">
        <v>81</v>
      </c>
      <c r="D33" s="7" t="s">
        <v>701</v>
      </c>
      <c r="E33" s="7" t="s">
        <v>32</v>
      </c>
      <c r="F33" s="66"/>
      <c r="G33" s="66"/>
      <c r="H33" s="66"/>
      <c r="I33" s="66"/>
      <c r="J33" s="66"/>
      <c r="K33" s="66"/>
      <c r="L33" s="66"/>
      <c r="M33" s="66"/>
      <c r="N33" s="66"/>
      <c r="O33" s="66"/>
      <c r="P33" s="66"/>
      <c r="Q33" s="66"/>
      <c r="R33" s="66"/>
      <c r="S33" s="66"/>
      <c r="T33" s="66"/>
      <c r="U33" s="66">
        <v>68.11</v>
      </c>
      <c r="V33" s="66"/>
      <c r="W33" s="66"/>
      <c r="X33" s="66"/>
      <c r="Y33" s="66"/>
      <c r="Z33" s="66"/>
      <c r="AA33" s="66"/>
      <c r="AB33" s="66"/>
      <c r="AC33" s="7"/>
      <c r="AD33" s="7"/>
      <c r="AE33" s="7" t="s">
        <v>560</v>
      </c>
      <c r="AF33" s="10" t="s">
        <v>561</v>
      </c>
      <c r="AG33" s="30" t="str">
        <f t="shared" si="0"/>
        <v>Non-blank</v>
      </c>
    </row>
    <row r="34" spans="1:33" s="28" customFormat="1" ht="30" x14ac:dyDescent="0.3">
      <c r="A34" s="93"/>
      <c r="B34" s="7" t="s">
        <v>80</v>
      </c>
      <c r="C34" s="7" t="s">
        <v>81</v>
      </c>
      <c r="D34" s="7" t="s">
        <v>701</v>
      </c>
      <c r="E34" s="7" t="s">
        <v>32</v>
      </c>
      <c r="F34" s="66"/>
      <c r="G34" s="66">
        <v>8.41</v>
      </c>
      <c r="H34" s="66"/>
      <c r="I34" s="66"/>
      <c r="J34" s="66"/>
      <c r="K34" s="66"/>
      <c r="L34" s="66"/>
      <c r="M34" s="66"/>
      <c r="N34" s="66"/>
      <c r="O34" s="66"/>
      <c r="P34" s="66"/>
      <c r="Q34" s="66"/>
      <c r="R34" s="66"/>
      <c r="S34" s="66"/>
      <c r="T34" s="66"/>
      <c r="U34" s="66"/>
      <c r="V34" s="66"/>
      <c r="W34" s="66"/>
      <c r="X34" s="66"/>
      <c r="Y34" s="66"/>
      <c r="Z34" s="66"/>
      <c r="AA34" s="66"/>
      <c r="AB34" s="66"/>
      <c r="AC34" s="7"/>
      <c r="AD34" s="7" t="s">
        <v>1299</v>
      </c>
      <c r="AE34" s="7"/>
      <c r="AF34" s="10" t="s">
        <v>1300</v>
      </c>
      <c r="AG34" s="30" t="str">
        <f t="shared" si="0"/>
        <v>Non-blank</v>
      </c>
    </row>
    <row r="35" spans="1:33" s="28" customFormat="1" ht="30" x14ac:dyDescent="0.3">
      <c r="A35" s="93"/>
      <c r="B35" s="7" t="s">
        <v>83</v>
      </c>
      <c r="C35" s="7" t="s">
        <v>84</v>
      </c>
      <c r="D35" s="7" t="s">
        <v>702</v>
      </c>
      <c r="E35" s="7" t="s">
        <v>16</v>
      </c>
      <c r="F35" s="66"/>
      <c r="G35" s="66"/>
      <c r="H35" s="66"/>
      <c r="I35" s="66"/>
      <c r="J35" s="66"/>
      <c r="K35" s="66"/>
      <c r="L35" s="66"/>
      <c r="M35" s="66"/>
      <c r="N35" s="66"/>
      <c r="O35" s="66"/>
      <c r="P35" s="66"/>
      <c r="Q35" s="66"/>
      <c r="R35" s="66"/>
      <c r="S35" s="66"/>
      <c r="T35" s="66"/>
      <c r="U35" s="66">
        <v>431.81740000000002</v>
      </c>
      <c r="V35" s="66"/>
      <c r="W35" s="66"/>
      <c r="X35" s="66"/>
      <c r="Y35" s="66"/>
      <c r="Z35" s="66"/>
      <c r="AA35" s="66"/>
      <c r="AB35" s="66"/>
      <c r="AC35" s="7"/>
      <c r="AD35" s="7"/>
      <c r="AE35" s="7" t="s">
        <v>568</v>
      </c>
      <c r="AF35" s="10"/>
      <c r="AG35" s="30" t="str">
        <f t="shared" si="0"/>
        <v>Non-blank</v>
      </c>
    </row>
    <row r="36" spans="1:33" s="28" customFormat="1" ht="30" x14ac:dyDescent="0.3">
      <c r="A36" s="93"/>
      <c r="B36" s="7" t="s">
        <v>86</v>
      </c>
      <c r="C36" s="7" t="s">
        <v>87</v>
      </c>
      <c r="D36" s="7" t="s">
        <v>702</v>
      </c>
      <c r="E36" s="7" t="s">
        <v>88</v>
      </c>
      <c r="F36" s="66"/>
      <c r="G36" s="66"/>
      <c r="H36" s="66"/>
      <c r="I36" s="66"/>
      <c r="J36" s="66"/>
      <c r="K36" s="66"/>
      <c r="L36" s="66"/>
      <c r="M36" s="66"/>
      <c r="N36" s="66"/>
      <c r="O36" s="66"/>
      <c r="P36" s="66"/>
      <c r="Q36" s="66"/>
      <c r="R36" s="66"/>
      <c r="S36" s="66"/>
      <c r="T36" s="66"/>
      <c r="U36" s="66"/>
      <c r="V36" s="66"/>
      <c r="W36" s="66">
        <v>832.18659319999995</v>
      </c>
      <c r="X36" s="66"/>
      <c r="Y36" s="66"/>
      <c r="Z36" s="66"/>
      <c r="AA36" s="66"/>
      <c r="AB36" s="66"/>
      <c r="AC36" s="7"/>
      <c r="AD36" s="7"/>
      <c r="AE36" s="7" t="s">
        <v>569</v>
      </c>
      <c r="AF36" s="10" t="s">
        <v>565</v>
      </c>
      <c r="AG36" s="30" t="str">
        <f t="shared" si="0"/>
        <v>Non-blank</v>
      </c>
    </row>
    <row r="37" spans="1:33" s="28" customFormat="1" ht="16.8" x14ac:dyDescent="0.3">
      <c r="A37" s="93"/>
      <c r="B37" s="7" t="s">
        <v>90</v>
      </c>
      <c r="C37" s="7" t="s">
        <v>91</v>
      </c>
      <c r="D37" s="7" t="s">
        <v>702</v>
      </c>
      <c r="E37" s="7" t="s">
        <v>92</v>
      </c>
      <c r="F37" s="66"/>
      <c r="G37" s="66"/>
      <c r="H37" s="66"/>
      <c r="I37" s="66"/>
      <c r="J37" s="66"/>
      <c r="K37" s="66"/>
      <c r="L37" s="66"/>
      <c r="M37" s="66"/>
      <c r="N37" s="66"/>
      <c r="O37" s="66"/>
      <c r="P37" s="66"/>
      <c r="Q37" s="66"/>
      <c r="R37" s="66"/>
      <c r="S37" s="66"/>
      <c r="T37" s="66"/>
      <c r="U37" s="66"/>
      <c r="V37" s="66"/>
      <c r="W37" s="66">
        <v>0.30975099989999999</v>
      </c>
      <c r="X37" s="66"/>
      <c r="Y37" s="66"/>
      <c r="Z37" s="66"/>
      <c r="AA37" s="66"/>
      <c r="AB37" s="66"/>
      <c r="AC37" s="7"/>
      <c r="AD37" s="7"/>
      <c r="AE37" s="7" t="s">
        <v>569</v>
      </c>
      <c r="AF37" s="10" t="s">
        <v>565</v>
      </c>
      <c r="AG37" s="30" t="str">
        <f t="shared" si="0"/>
        <v>Non-blank</v>
      </c>
    </row>
    <row r="38" spans="1:33" s="28" customFormat="1" ht="16.8" x14ac:dyDescent="0.3">
      <c r="A38" s="93"/>
      <c r="B38" s="7" t="s">
        <v>94</v>
      </c>
      <c r="C38" s="7" t="s">
        <v>95</v>
      </c>
      <c r="D38" s="7" t="s">
        <v>702</v>
      </c>
      <c r="E38" s="7" t="s">
        <v>92</v>
      </c>
      <c r="F38" s="66"/>
      <c r="G38" s="66"/>
      <c r="H38" s="66"/>
      <c r="I38" s="66"/>
      <c r="J38" s="66"/>
      <c r="K38" s="66"/>
      <c r="L38" s="66"/>
      <c r="M38" s="66"/>
      <c r="N38" s="66"/>
      <c r="O38" s="66"/>
      <c r="P38" s="66"/>
      <c r="Q38" s="66"/>
      <c r="R38" s="66"/>
      <c r="S38" s="66"/>
      <c r="T38" s="66"/>
      <c r="U38" s="66"/>
      <c r="V38" s="66"/>
      <c r="W38" s="66"/>
      <c r="X38" s="66"/>
      <c r="Y38" s="66">
        <v>0.19600291340000001</v>
      </c>
      <c r="Z38" s="66"/>
      <c r="AA38" s="66"/>
      <c r="AB38" s="66"/>
      <c r="AC38" s="7"/>
      <c r="AD38" s="7"/>
      <c r="AE38" s="7" t="s">
        <v>569</v>
      </c>
      <c r="AF38" s="10" t="s">
        <v>565</v>
      </c>
      <c r="AG38" s="30" t="str">
        <f t="shared" si="0"/>
        <v>Non-blank</v>
      </c>
    </row>
    <row r="39" spans="1:33" s="28" customFormat="1" ht="30" x14ac:dyDescent="0.3">
      <c r="A39" s="93"/>
      <c r="B39" s="7" t="s">
        <v>98</v>
      </c>
      <c r="C39" s="7" t="s">
        <v>97</v>
      </c>
      <c r="D39" s="7" t="s">
        <v>703</v>
      </c>
      <c r="E39" s="7" t="s">
        <v>32</v>
      </c>
      <c r="F39" s="66"/>
      <c r="G39" s="66">
        <v>13.04</v>
      </c>
      <c r="H39" s="66"/>
      <c r="I39" s="66"/>
      <c r="J39" s="66"/>
      <c r="K39" s="66"/>
      <c r="L39" s="66"/>
      <c r="M39" s="66"/>
      <c r="N39" s="66"/>
      <c r="O39" s="66"/>
      <c r="P39" s="66"/>
      <c r="Q39" s="66"/>
      <c r="R39" s="66"/>
      <c r="S39" s="66"/>
      <c r="T39" s="66"/>
      <c r="U39" s="66"/>
      <c r="V39" s="66"/>
      <c r="W39" s="66"/>
      <c r="X39" s="66"/>
      <c r="Y39" s="66"/>
      <c r="Z39" s="66"/>
      <c r="AA39" s="66"/>
      <c r="AB39" s="66"/>
      <c r="AC39" s="7"/>
      <c r="AD39" s="7" t="s">
        <v>1299</v>
      </c>
      <c r="AE39" s="7"/>
      <c r="AF39" s="10" t="s">
        <v>1300</v>
      </c>
      <c r="AG39" s="30" t="str">
        <f t="shared" si="0"/>
        <v>Non-blank</v>
      </c>
    </row>
    <row r="40" spans="1:33" s="28" customFormat="1" ht="30" x14ac:dyDescent="0.3">
      <c r="A40" s="93"/>
      <c r="B40" s="7" t="s">
        <v>100</v>
      </c>
      <c r="C40" s="7" t="s">
        <v>99</v>
      </c>
      <c r="D40" s="7" t="s">
        <v>703</v>
      </c>
      <c r="E40" s="7" t="s">
        <v>32</v>
      </c>
      <c r="F40" s="66"/>
      <c r="G40" s="66">
        <v>1.49</v>
      </c>
      <c r="H40" s="66"/>
      <c r="I40" s="66"/>
      <c r="J40" s="66"/>
      <c r="K40" s="66"/>
      <c r="L40" s="66"/>
      <c r="M40" s="66"/>
      <c r="N40" s="66"/>
      <c r="O40" s="66"/>
      <c r="P40" s="66"/>
      <c r="Q40" s="66"/>
      <c r="R40" s="66"/>
      <c r="S40" s="66"/>
      <c r="T40" s="66"/>
      <c r="U40" s="66"/>
      <c r="V40" s="66"/>
      <c r="W40" s="66"/>
      <c r="X40" s="66"/>
      <c r="Y40" s="66"/>
      <c r="Z40" s="66"/>
      <c r="AA40" s="66"/>
      <c r="AB40" s="66"/>
      <c r="AC40" s="7"/>
      <c r="AD40" s="7" t="s">
        <v>1299</v>
      </c>
      <c r="AE40" s="7"/>
      <c r="AF40" s="10" t="s">
        <v>1300</v>
      </c>
      <c r="AG40" s="30" t="str">
        <f t="shared" si="0"/>
        <v>Non-blank</v>
      </c>
    </row>
    <row r="41" spans="1:33" s="28" customFormat="1" ht="30" x14ac:dyDescent="0.3">
      <c r="A41" s="93"/>
      <c r="B41" s="7" t="s">
        <v>699</v>
      </c>
      <c r="C41" s="7" t="s">
        <v>101</v>
      </c>
      <c r="D41" s="7" t="s">
        <v>703</v>
      </c>
      <c r="E41" s="7" t="s">
        <v>103</v>
      </c>
      <c r="F41" s="66"/>
      <c r="G41" s="66"/>
      <c r="H41" s="66"/>
      <c r="I41" s="66"/>
      <c r="J41" s="66"/>
      <c r="K41" s="66">
        <v>158.34153543307087</v>
      </c>
      <c r="L41" s="66"/>
      <c r="M41" s="66"/>
      <c r="N41" s="66"/>
      <c r="O41" s="66"/>
      <c r="P41" s="66"/>
      <c r="Q41" s="66"/>
      <c r="R41" s="66"/>
      <c r="S41" s="66"/>
      <c r="T41" s="66"/>
      <c r="U41" s="66"/>
      <c r="V41" s="66"/>
      <c r="W41" s="66"/>
      <c r="X41" s="66"/>
      <c r="Y41" s="66"/>
      <c r="Z41" s="66"/>
      <c r="AA41" s="66"/>
      <c r="AB41" s="66"/>
      <c r="AC41" s="7" t="s">
        <v>1303</v>
      </c>
      <c r="AD41" s="7" t="s">
        <v>1299</v>
      </c>
      <c r="AE41" s="7" t="s">
        <v>1304</v>
      </c>
      <c r="AF41" s="10" t="s">
        <v>1300</v>
      </c>
      <c r="AG41" s="30" t="str">
        <f t="shared" si="0"/>
        <v>Non-blank</v>
      </c>
    </row>
    <row r="42" spans="1:33" s="28" customFormat="1" ht="30" hidden="1" x14ac:dyDescent="0.3">
      <c r="A42" s="93"/>
      <c r="B42" s="7" t="s">
        <v>105</v>
      </c>
      <c r="C42" s="7" t="s">
        <v>102</v>
      </c>
      <c r="D42" s="7" t="s">
        <v>703</v>
      </c>
      <c r="E42" s="7" t="s">
        <v>103</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16.8" hidden="1" x14ac:dyDescent="0.3">
      <c r="A43" s="93"/>
      <c r="B43" s="7" t="s">
        <v>108</v>
      </c>
      <c r="C43" s="7" t="s">
        <v>106</v>
      </c>
      <c r="D43" s="7" t="s">
        <v>703</v>
      </c>
      <c r="E43" s="7" t="s">
        <v>109</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16.8" x14ac:dyDescent="0.3">
      <c r="A44" s="93" t="s">
        <v>111</v>
      </c>
      <c r="B44" s="7" t="s">
        <v>112</v>
      </c>
      <c r="C44" s="7" t="s">
        <v>113</v>
      </c>
      <c r="D44" s="7" t="s">
        <v>701</v>
      </c>
      <c r="E44" s="7" t="s">
        <v>114</v>
      </c>
      <c r="F44" s="66"/>
      <c r="G44" s="66"/>
      <c r="H44" s="66"/>
      <c r="I44" s="66"/>
      <c r="J44" s="66"/>
      <c r="K44" s="66"/>
      <c r="L44" s="66"/>
      <c r="M44" s="66"/>
      <c r="N44" s="66"/>
      <c r="O44" s="66"/>
      <c r="P44" s="66"/>
      <c r="Q44" s="66"/>
      <c r="R44" s="66"/>
      <c r="S44" s="66"/>
      <c r="T44" s="66"/>
      <c r="U44" s="66"/>
      <c r="V44" s="66"/>
      <c r="W44" s="66">
        <v>5700.9983990000001</v>
      </c>
      <c r="X44" s="66"/>
      <c r="Y44" s="66"/>
      <c r="Z44" s="66"/>
      <c r="AA44" s="66"/>
      <c r="AB44" s="66"/>
      <c r="AC44" s="7"/>
      <c r="AD44" s="7"/>
      <c r="AE44" s="7" t="s">
        <v>569</v>
      </c>
      <c r="AF44" s="10" t="s">
        <v>565</v>
      </c>
      <c r="AG44" s="30" t="str">
        <f t="shared" si="0"/>
        <v>Non-blank</v>
      </c>
    </row>
    <row r="45" spans="1:33" s="28" customFormat="1" ht="75" x14ac:dyDescent="0.3">
      <c r="A45" s="93"/>
      <c r="B45" s="7" t="s">
        <v>112</v>
      </c>
      <c r="C45" s="7" t="s">
        <v>113</v>
      </c>
      <c r="D45" s="7" t="s">
        <v>701</v>
      </c>
      <c r="E45" s="7" t="s">
        <v>114</v>
      </c>
      <c r="F45" s="66"/>
      <c r="G45" s="66"/>
      <c r="H45" s="66"/>
      <c r="I45" s="66"/>
      <c r="J45" s="66"/>
      <c r="K45" s="66"/>
      <c r="L45" s="66"/>
      <c r="M45" s="66"/>
      <c r="N45" s="66"/>
      <c r="O45" s="66"/>
      <c r="P45" s="66"/>
      <c r="Q45" s="66"/>
      <c r="R45" s="66"/>
      <c r="S45" s="66"/>
      <c r="T45" s="66"/>
      <c r="U45" s="66"/>
      <c r="V45" s="66"/>
      <c r="W45" s="66">
        <v>1922</v>
      </c>
      <c r="X45" s="66"/>
      <c r="Y45" s="66"/>
      <c r="Z45" s="66"/>
      <c r="AA45" s="66"/>
      <c r="AB45" s="66"/>
      <c r="AC45" s="7"/>
      <c r="AD45" s="7" t="s">
        <v>1305</v>
      </c>
      <c r="AE45" s="7"/>
      <c r="AF45" s="10" t="s">
        <v>1306</v>
      </c>
      <c r="AG45" s="30" t="str">
        <f t="shared" si="0"/>
        <v>Non-blank</v>
      </c>
    </row>
    <row r="46" spans="1:33" s="28" customFormat="1" ht="16.8" x14ac:dyDescent="0.3">
      <c r="A46" s="93"/>
      <c r="B46" s="7" t="s">
        <v>112</v>
      </c>
      <c r="C46" s="7" t="s">
        <v>113</v>
      </c>
      <c r="D46" s="7" t="s">
        <v>701</v>
      </c>
      <c r="E46" s="7" t="s">
        <v>114</v>
      </c>
      <c r="F46" s="66"/>
      <c r="G46" s="66"/>
      <c r="H46" s="66"/>
      <c r="I46" s="66"/>
      <c r="J46" s="66"/>
      <c r="K46" s="66"/>
      <c r="L46" s="66"/>
      <c r="M46" s="66"/>
      <c r="N46" s="66"/>
      <c r="O46" s="66"/>
      <c r="P46" s="66">
        <v>950</v>
      </c>
      <c r="Q46" s="66"/>
      <c r="R46" s="66"/>
      <c r="S46" s="66"/>
      <c r="T46" s="66"/>
      <c r="U46" s="66">
        <v>1099.8</v>
      </c>
      <c r="V46" s="66"/>
      <c r="W46" s="66"/>
      <c r="X46" s="66"/>
      <c r="Y46" s="66"/>
      <c r="Z46" s="66"/>
      <c r="AA46" s="66"/>
      <c r="AB46" s="66"/>
      <c r="AC46" s="7"/>
      <c r="AD46" s="7"/>
      <c r="AE46" s="7" t="s">
        <v>2012</v>
      </c>
      <c r="AF46" s="10" t="s">
        <v>2013</v>
      </c>
      <c r="AG46" s="30" t="str">
        <f t="shared" si="0"/>
        <v>Non-blank</v>
      </c>
    </row>
    <row r="47" spans="1:33" s="28" customFormat="1" ht="45" x14ac:dyDescent="0.3">
      <c r="A47" s="93"/>
      <c r="B47" s="7" t="s">
        <v>116</v>
      </c>
      <c r="C47" s="7" t="s">
        <v>117</v>
      </c>
      <c r="D47" s="7" t="s">
        <v>702</v>
      </c>
      <c r="E47" s="7" t="s">
        <v>118</v>
      </c>
      <c r="F47" s="66"/>
      <c r="G47" s="66"/>
      <c r="H47" s="66"/>
      <c r="I47" s="66"/>
      <c r="J47" s="66"/>
      <c r="K47" s="66"/>
      <c r="L47" s="66"/>
      <c r="M47" s="66"/>
      <c r="N47" s="66"/>
      <c r="O47" s="66"/>
      <c r="P47" s="66"/>
      <c r="Q47" s="66"/>
      <c r="R47" s="66"/>
      <c r="S47" s="66"/>
      <c r="T47" s="66"/>
      <c r="U47" s="66"/>
      <c r="V47" s="66"/>
      <c r="W47" s="66">
        <v>8992.1110394321768</v>
      </c>
      <c r="X47" s="66"/>
      <c r="Y47" s="66"/>
      <c r="Z47" s="66"/>
      <c r="AA47" s="66"/>
      <c r="AB47" s="66"/>
      <c r="AC47" s="7" t="s">
        <v>574</v>
      </c>
      <c r="AD47" s="7"/>
      <c r="AE47" s="7" t="s">
        <v>573</v>
      </c>
      <c r="AF47" s="10"/>
      <c r="AG47" s="30" t="str">
        <f t="shared" si="0"/>
        <v>Non-blank</v>
      </c>
    </row>
    <row r="48" spans="1:33" s="28" customFormat="1" ht="16.8" x14ac:dyDescent="0.3">
      <c r="A48" s="93"/>
      <c r="B48" s="7" t="s">
        <v>116</v>
      </c>
      <c r="C48" s="7" t="s">
        <v>117</v>
      </c>
      <c r="D48" s="7" t="s">
        <v>702</v>
      </c>
      <c r="E48" s="7" t="s">
        <v>118</v>
      </c>
      <c r="F48" s="66"/>
      <c r="G48" s="66"/>
      <c r="H48" s="66"/>
      <c r="I48" s="66"/>
      <c r="J48" s="66"/>
      <c r="K48" s="66"/>
      <c r="L48" s="66"/>
      <c r="M48" s="66"/>
      <c r="N48" s="66"/>
      <c r="O48" s="66"/>
      <c r="P48" s="66">
        <v>1420</v>
      </c>
      <c r="Q48" s="66"/>
      <c r="R48" s="66"/>
      <c r="S48" s="66"/>
      <c r="T48" s="66"/>
      <c r="U48" s="66">
        <v>1470</v>
      </c>
      <c r="V48" s="66"/>
      <c r="W48" s="66"/>
      <c r="X48" s="66"/>
      <c r="Y48" s="66"/>
      <c r="Z48" s="66"/>
      <c r="AA48" s="66"/>
      <c r="AB48" s="66"/>
      <c r="AC48" s="7"/>
      <c r="AD48" s="7"/>
      <c r="AE48" s="7" t="s">
        <v>2012</v>
      </c>
      <c r="AF48" s="10" t="s">
        <v>2013</v>
      </c>
      <c r="AG48" s="30" t="str">
        <f t="shared" si="0"/>
        <v>Non-blank</v>
      </c>
    </row>
    <row r="49" spans="1:33" s="28" customFormat="1" ht="45" x14ac:dyDescent="0.3">
      <c r="A49" s="93"/>
      <c r="B49" s="7" t="s">
        <v>120</v>
      </c>
      <c r="C49" s="7" t="s">
        <v>121</v>
      </c>
      <c r="D49" s="7" t="s">
        <v>702</v>
      </c>
      <c r="E49" s="7" t="s">
        <v>118</v>
      </c>
      <c r="F49" s="66"/>
      <c r="G49" s="66"/>
      <c r="H49" s="66"/>
      <c r="I49" s="66"/>
      <c r="J49" s="66"/>
      <c r="K49" s="66"/>
      <c r="L49" s="66"/>
      <c r="M49" s="66"/>
      <c r="N49" s="66"/>
      <c r="O49" s="66"/>
      <c r="P49" s="66"/>
      <c r="Q49" s="66"/>
      <c r="R49" s="66"/>
      <c r="S49" s="66"/>
      <c r="T49" s="66"/>
      <c r="U49" s="66"/>
      <c r="V49" s="66"/>
      <c r="W49" s="66">
        <v>28193.723581255534</v>
      </c>
      <c r="X49" s="66"/>
      <c r="Y49" s="66"/>
      <c r="Z49" s="66"/>
      <c r="AA49" s="66"/>
      <c r="AB49" s="66"/>
      <c r="AC49" s="7" t="s">
        <v>575</v>
      </c>
      <c r="AD49" s="7"/>
      <c r="AE49" s="7" t="s">
        <v>573</v>
      </c>
      <c r="AF49" s="10"/>
      <c r="AG49" s="30" t="str">
        <f t="shared" si="0"/>
        <v>Non-blank</v>
      </c>
    </row>
    <row r="50" spans="1:33" s="28" customFormat="1" ht="45" x14ac:dyDescent="0.3">
      <c r="A50" s="93"/>
      <c r="B50" s="7" t="s">
        <v>123</v>
      </c>
      <c r="C50" s="7" t="s">
        <v>124</v>
      </c>
      <c r="D50" s="7" t="s">
        <v>702</v>
      </c>
      <c r="E50" s="7" t="s">
        <v>125</v>
      </c>
      <c r="F50" s="66"/>
      <c r="G50" s="66"/>
      <c r="H50" s="66"/>
      <c r="I50" s="66"/>
      <c r="J50" s="66"/>
      <c r="K50" s="66"/>
      <c r="L50" s="66"/>
      <c r="M50" s="66"/>
      <c r="N50" s="66"/>
      <c r="O50" s="66"/>
      <c r="P50" s="66"/>
      <c r="Q50" s="66"/>
      <c r="R50" s="66"/>
      <c r="S50" s="66"/>
      <c r="T50" s="66"/>
      <c r="U50" s="66"/>
      <c r="V50" s="66"/>
      <c r="W50" s="66">
        <v>0.85645471249144189</v>
      </c>
      <c r="X50" s="66"/>
      <c r="Y50" s="66"/>
      <c r="Z50" s="66"/>
      <c r="AA50" s="66"/>
      <c r="AB50" s="66"/>
      <c r="AC50" s="7" t="s">
        <v>576</v>
      </c>
      <c r="AD50" s="7"/>
      <c r="AE50" s="7" t="s">
        <v>573</v>
      </c>
      <c r="AF50" s="10"/>
      <c r="AG50" s="30" t="str">
        <f t="shared" si="0"/>
        <v>Non-blank</v>
      </c>
    </row>
    <row r="51" spans="1:33" s="28" customFormat="1" ht="30" x14ac:dyDescent="0.3">
      <c r="A51" s="93"/>
      <c r="B51" s="7" t="s">
        <v>127</v>
      </c>
      <c r="C51" s="7" t="s">
        <v>128</v>
      </c>
      <c r="D51" s="7" t="s">
        <v>702</v>
      </c>
      <c r="E51" s="7" t="s">
        <v>114</v>
      </c>
      <c r="F51" s="66"/>
      <c r="G51" s="66"/>
      <c r="H51" s="66"/>
      <c r="I51" s="66"/>
      <c r="J51" s="66"/>
      <c r="K51" s="66"/>
      <c r="L51" s="66"/>
      <c r="M51" s="66"/>
      <c r="N51" s="66"/>
      <c r="O51" s="66"/>
      <c r="P51" s="66"/>
      <c r="Q51" s="66"/>
      <c r="R51" s="66"/>
      <c r="S51" s="66"/>
      <c r="T51" s="66"/>
      <c r="U51" s="66"/>
      <c r="V51" s="66"/>
      <c r="W51" s="66"/>
      <c r="X51" s="66"/>
      <c r="Y51" s="66"/>
      <c r="Z51" s="66"/>
      <c r="AA51" s="66">
        <v>1.1729733316684101</v>
      </c>
      <c r="AB51" s="66"/>
      <c r="AC51" s="7"/>
      <c r="AD51" s="7"/>
      <c r="AE51" s="7" t="s">
        <v>577</v>
      </c>
      <c r="AF51" s="10" t="s">
        <v>578</v>
      </c>
      <c r="AG51" s="30" t="str">
        <f t="shared" si="0"/>
        <v>Non-blank</v>
      </c>
    </row>
    <row r="52" spans="1:33" s="28" customFormat="1" ht="45" x14ac:dyDescent="0.3">
      <c r="A52" s="93"/>
      <c r="B52" s="7" t="s">
        <v>130</v>
      </c>
      <c r="C52" s="7" t="s">
        <v>131</v>
      </c>
      <c r="D52" s="7" t="s">
        <v>702</v>
      </c>
      <c r="E52" s="7" t="s">
        <v>132</v>
      </c>
      <c r="F52" s="66"/>
      <c r="G52" s="66"/>
      <c r="H52" s="66"/>
      <c r="I52" s="66"/>
      <c r="J52" s="66"/>
      <c r="K52" s="66"/>
      <c r="L52" s="66"/>
      <c r="M52" s="66"/>
      <c r="N52" s="66"/>
      <c r="O52" s="66"/>
      <c r="P52" s="66"/>
      <c r="Q52" s="66"/>
      <c r="R52" s="66"/>
      <c r="S52" s="66"/>
      <c r="T52" s="66"/>
      <c r="U52" s="66"/>
      <c r="V52" s="66"/>
      <c r="W52" s="66"/>
      <c r="X52" s="66"/>
      <c r="Y52" s="66"/>
      <c r="Z52" s="66"/>
      <c r="AA52" s="66">
        <v>176.21449213359037</v>
      </c>
      <c r="AB52" s="66"/>
      <c r="AC52" s="7" t="s">
        <v>579</v>
      </c>
      <c r="AD52" s="7"/>
      <c r="AE52" s="7" t="s">
        <v>580</v>
      </c>
      <c r="AF52" s="10"/>
      <c r="AG52" s="30" t="str">
        <f t="shared" si="0"/>
        <v>Non-blank</v>
      </c>
    </row>
    <row r="53" spans="1:33" s="28" customFormat="1" ht="45" x14ac:dyDescent="0.3">
      <c r="A53" s="93"/>
      <c r="B53" s="7" t="s">
        <v>134</v>
      </c>
      <c r="C53" s="7" t="s">
        <v>135</v>
      </c>
      <c r="D53" s="7" t="s">
        <v>702</v>
      </c>
      <c r="E53" s="7" t="s">
        <v>136</v>
      </c>
      <c r="F53" s="66"/>
      <c r="G53" s="66"/>
      <c r="H53" s="66"/>
      <c r="I53" s="66"/>
      <c r="J53" s="66"/>
      <c r="K53" s="66"/>
      <c r="L53" s="66"/>
      <c r="M53" s="66"/>
      <c r="N53" s="66"/>
      <c r="O53" s="66"/>
      <c r="P53" s="66"/>
      <c r="Q53" s="66"/>
      <c r="R53" s="66"/>
      <c r="S53" s="66"/>
      <c r="T53" s="66"/>
      <c r="U53" s="66">
        <v>7.8188136891185289</v>
      </c>
      <c r="V53" s="66"/>
      <c r="W53" s="66"/>
      <c r="X53" s="66"/>
      <c r="Y53" s="66"/>
      <c r="Z53" s="66"/>
      <c r="AA53" s="66"/>
      <c r="AB53" s="66"/>
      <c r="AC53" s="7"/>
      <c r="AD53" s="7"/>
      <c r="AE53" s="7" t="s">
        <v>777</v>
      </c>
      <c r="AF53" s="9" t="s">
        <v>778</v>
      </c>
      <c r="AG53" s="30" t="str">
        <f t="shared" si="0"/>
        <v>Non-blank</v>
      </c>
    </row>
    <row r="54" spans="1:33" s="28" customFormat="1" ht="45" x14ac:dyDescent="0.3">
      <c r="A54" s="93"/>
      <c r="B54" s="7" t="s">
        <v>138</v>
      </c>
      <c r="C54" s="7" t="s">
        <v>139</v>
      </c>
      <c r="D54" s="7" t="s">
        <v>702</v>
      </c>
      <c r="E54" s="7" t="s">
        <v>140</v>
      </c>
      <c r="F54" s="66"/>
      <c r="G54" s="66"/>
      <c r="H54" s="66"/>
      <c r="I54" s="66"/>
      <c r="J54" s="66"/>
      <c r="K54" s="66"/>
      <c r="L54" s="66"/>
      <c r="M54" s="66"/>
      <c r="N54" s="66"/>
      <c r="O54" s="66"/>
      <c r="P54" s="66"/>
      <c r="Q54" s="66"/>
      <c r="R54" s="66"/>
      <c r="S54" s="66"/>
      <c r="T54" s="66"/>
      <c r="U54" s="66">
        <v>1.36</v>
      </c>
      <c r="V54" s="66"/>
      <c r="W54" s="66"/>
      <c r="X54" s="66"/>
      <c r="Y54" s="66"/>
      <c r="Z54" s="66"/>
      <c r="AA54" s="66"/>
      <c r="AB54" s="66"/>
      <c r="AC54" s="7"/>
      <c r="AD54" s="7"/>
      <c r="AE54" s="7" t="s">
        <v>777</v>
      </c>
      <c r="AF54" s="9" t="s">
        <v>778</v>
      </c>
      <c r="AG54" s="30" t="str">
        <f t="shared" si="0"/>
        <v>Non-blank</v>
      </c>
    </row>
    <row r="55" spans="1:33" s="28" customFormat="1" ht="45" x14ac:dyDescent="0.3">
      <c r="A55" s="93"/>
      <c r="B55" s="7" t="s">
        <v>142</v>
      </c>
      <c r="C55" s="7" t="s">
        <v>143</v>
      </c>
      <c r="D55" s="7" t="s">
        <v>702</v>
      </c>
      <c r="E55" s="7" t="s">
        <v>32</v>
      </c>
      <c r="F55" s="66"/>
      <c r="G55" s="66"/>
      <c r="H55" s="66"/>
      <c r="I55" s="66"/>
      <c r="J55" s="66"/>
      <c r="K55" s="66"/>
      <c r="L55" s="66"/>
      <c r="M55" s="66"/>
      <c r="N55" s="66"/>
      <c r="O55" s="66"/>
      <c r="P55" s="66"/>
      <c r="Q55" s="66"/>
      <c r="R55" s="66"/>
      <c r="S55" s="66"/>
      <c r="T55" s="66"/>
      <c r="U55" s="66">
        <v>21.084673532310202</v>
      </c>
      <c r="V55" s="66"/>
      <c r="W55" s="66"/>
      <c r="X55" s="66"/>
      <c r="Y55" s="66"/>
      <c r="Z55" s="66"/>
      <c r="AA55" s="66"/>
      <c r="AB55" s="66"/>
      <c r="AC55" s="7"/>
      <c r="AD55" s="7"/>
      <c r="AE55" s="7" t="s">
        <v>777</v>
      </c>
      <c r="AF55" s="9" t="s">
        <v>778</v>
      </c>
      <c r="AG55" s="30" t="str">
        <f t="shared" si="0"/>
        <v>Non-blank</v>
      </c>
    </row>
    <row r="56" spans="1:33" s="28" customFormat="1" ht="30" hidden="1" x14ac:dyDescent="0.3">
      <c r="A56" s="93"/>
      <c r="B56" s="7" t="s">
        <v>145</v>
      </c>
      <c r="C56" s="7" t="s">
        <v>146</v>
      </c>
      <c r="D56" s="7" t="s">
        <v>702</v>
      </c>
      <c r="E56" s="7" t="s">
        <v>32</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148</v>
      </c>
      <c r="C57" s="7" t="s">
        <v>149</v>
      </c>
      <c r="D57" s="7" t="s">
        <v>702</v>
      </c>
      <c r="E57" s="7" t="s">
        <v>16</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45" x14ac:dyDescent="0.3">
      <c r="A58" s="93"/>
      <c r="B58" s="7" t="s">
        <v>151</v>
      </c>
      <c r="C58" s="7" t="s">
        <v>152</v>
      </c>
      <c r="D58" s="7" t="s">
        <v>702</v>
      </c>
      <c r="E58" s="7" t="s">
        <v>32</v>
      </c>
      <c r="F58" s="66"/>
      <c r="G58" s="66"/>
      <c r="H58" s="66"/>
      <c r="I58" s="66"/>
      <c r="J58" s="66"/>
      <c r="K58" s="66"/>
      <c r="L58" s="66"/>
      <c r="M58" s="66"/>
      <c r="N58" s="66"/>
      <c r="O58" s="66"/>
      <c r="P58" s="66"/>
      <c r="Q58" s="66"/>
      <c r="R58" s="66"/>
      <c r="S58" s="66"/>
      <c r="T58" s="66"/>
      <c r="U58" s="66">
        <v>12.505337846503</v>
      </c>
      <c r="V58" s="66"/>
      <c r="W58" s="66"/>
      <c r="X58" s="66"/>
      <c r="Y58" s="66"/>
      <c r="Z58" s="66"/>
      <c r="AA58" s="66"/>
      <c r="AB58" s="66"/>
      <c r="AC58" s="7"/>
      <c r="AD58" s="7"/>
      <c r="AE58" s="7" t="s">
        <v>777</v>
      </c>
      <c r="AF58" s="9" t="s">
        <v>778</v>
      </c>
      <c r="AG58" s="30" t="str">
        <f t="shared" si="0"/>
        <v>Non-blank</v>
      </c>
    </row>
    <row r="59" spans="1:33" s="28" customFormat="1" ht="45" x14ac:dyDescent="0.3">
      <c r="A59" s="93"/>
      <c r="B59" s="7" t="s">
        <v>154</v>
      </c>
      <c r="C59" s="7" t="s">
        <v>155</v>
      </c>
      <c r="D59" s="7" t="s">
        <v>702</v>
      </c>
      <c r="E59" s="7" t="s">
        <v>32</v>
      </c>
      <c r="F59" s="66"/>
      <c r="G59" s="66"/>
      <c r="H59" s="66"/>
      <c r="I59" s="66"/>
      <c r="J59" s="66"/>
      <c r="K59" s="66"/>
      <c r="L59" s="66"/>
      <c r="M59" s="66"/>
      <c r="N59" s="66"/>
      <c r="O59" s="66"/>
      <c r="P59" s="66"/>
      <c r="Q59" s="66"/>
      <c r="R59" s="66"/>
      <c r="S59" s="66"/>
      <c r="T59" s="66"/>
      <c r="U59" s="66">
        <v>6.2730282590267699</v>
      </c>
      <c r="V59" s="66"/>
      <c r="W59" s="66"/>
      <c r="X59" s="66"/>
      <c r="Y59" s="66"/>
      <c r="Z59" s="66"/>
      <c r="AA59" s="66"/>
      <c r="AB59" s="66"/>
      <c r="AC59" s="7"/>
      <c r="AD59" s="7"/>
      <c r="AE59" s="7" t="s">
        <v>777</v>
      </c>
      <c r="AF59" s="9" t="s">
        <v>778</v>
      </c>
      <c r="AG59" s="30" t="str">
        <f t="shared" si="0"/>
        <v>Non-blank</v>
      </c>
    </row>
    <row r="60" spans="1:33" s="28" customFormat="1" ht="16.8" hidden="1" x14ac:dyDescent="0.3">
      <c r="A60" s="93"/>
      <c r="B60" s="7" t="s">
        <v>157</v>
      </c>
      <c r="C60" s="7" t="s">
        <v>158</v>
      </c>
      <c r="D60" s="7" t="s">
        <v>701</v>
      </c>
      <c r="E60" s="7" t="s">
        <v>114</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160</v>
      </c>
      <c r="C61" s="7" t="s">
        <v>161</v>
      </c>
      <c r="D61" s="7" t="s">
        <v>702</v>
      </c>
      <c r="E61" s="7" t="s">
        <v>118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x14ac:dyDescent="0.3">
      <c r="A62" s="93"/>
      <c r="B62" s="7" t="s">
        <v>163</v>
      </c>
      <c r="C62" s="7" t="s">
        <v>164</v>
      </c>
      <c r="D62" s="7" t="s">
        <v>701</v>
      </c>
      <c r="E62" s="7" t="s">
        <v>114</v>
      </c>
      <c r="F62" s="66"/>
      <c r="G62" s="66"/>
      <c r="H62" s="66"/>
      <c r="I62" s="66"/>
      <c r="J62" s="66"/>
      <c r="K62" s="66"/>
      <c r="L62" s="66"/>
      <c r="M62" s="66"/>
      <c r="N62" s="66"/>
      <c r="O62" s="66"/>
      <c r="P62" s="66"/>
      <c r="Q62" s="66"/>
      <c r="R62" s="66"/>
      <c r="S62" s="66"/>
      <c r="T62" s="66"/>
      <c r="U62" s="66">
        <v>53</v>
      </c>
      <c r="V62" s="66">
        <v>61</v>
      </c>
      <c r="W62" s="66">
        <v>61</v>
      </c>
      <c r="X62" s="66">
        <v>73</v>
      </c>
      <c r="Y62" s="66">
        <v>80.2</v>
      </c>
      <c r="Z62" s="66">
        <v>80.2</v>
      </c>
      <c r="AA62" s="66">
        <v>86.2</v>
      </c>
      <c r="AB62" s="66"/>
      <c r="AC62" s="7"/>
      <c r="AD62" s="7"/>
      <c r="AE62" s="7" t="s">
        <v>566</v>
      </c>
      <c r="AF62" s="10" t="s">
        <v>602</v>
      </c>
      <c r="AG62" s="30" t="str">
        <f t="shared" si="0"/>
        <v>Non-blank</v>
      </c>
    </row>
    <row r="63" spans="1:33" s="28" customFormat="1" ht="45" x14ac:dyDescent="0.3">
      <c r="A63" s="93"/>
      <c r="B63" s="7" t="s">
        <v>166</v>
      </c>
      <c r="C63" s="7" t="s">
        <v>167</v>
      </c>
      <c r="D63" s="7" t="s">
        <v>702</v>
      </c>
      <c r="E63" s="7" t="s">
        <v>118</v>
      </c>
      <c r="F63" s="66"/>
      <c r="G63" s="66"/>
      <c r="H63" s="66"/>
      <c r="I63" s="66"/>
      <c r="J63" s="66"/>
      <c r="K63" s="66"/>
      <c r="L63" s="66"/>
      <c r="M63" s="66"/>
      <c r="N63" s="66"/>
      <c r="O63" s="66"/>
      <c r="P63" s="66"/>
      <c r="Q63" s="66"/>
      <c r="R63" s="66"/>
      <c r="S63" s="66"/>
      <c r="T63" s="66"/>
      <c r="U63" s="66">
        <v>83.596214511041012</v>
      </c>
      <c r="V63" s="66"/>
      <c r="W63" s="66"/>
      <c r="X63" s="66"/>
      <c r="Y63" s="66"/>
      <c r="Z63" s="66"/>
      <c r="AA63" s="66"/>
      <c r="AB63" s="66"/>
      <c r="AC63" s="7"/>
      <c r="AD63" s="7"/>
      <c r="AE63" s="7" t="s">
        <v>857</v>
      </c>
      <c r="AF63" s="10"/>
      <c r="AG63" s="30" t="str">
        <f t="shared" si="0"/>
        <v>Non-blank</v>
      </c>
    </row>
    <row r="64" spans="1:33" s="28" customFormat="1" ht="16.8" x14ac:dyDescent="0.3">
      <c r="A64" s="93"/>
      <c r="B64" s="7" t="s">
        <v>169</v>
      </c>
      <c r="C64" s="7" t="s">
        <v>170</v>
      </c>
      <c r="D64" s="7" t="s">
        <v>701</v>
      </c>
      <c r="E64" s="7" t="s">
        <v>109</v>
      </c>
      <c r="F64" s="66"/>
      <c r="G64" s="66"/>
      <c r="H64" s="66"/>
      <c r="I64" s="66"/>
      <c r="J64" s="66"/>
      <c r="K64" s="66"/>
      <c r="L64" s="66"/>
      <c r="M64" s="66"/>
      <c r="N64" s="66"/>
      <c r="O64" s="66"/>
      <c r="P64" s="66"/>
      <c r="Q64" s="66"/>
      <c r="R64" s="66"/>
      <c r="S64" s="66"/>
      <c r="T64" s="66"/>
      <c r="U64" s="66">
        <v>144</v>
      </c>
      <c r="V64" s="66"/>
      <c r="W64" s="66"/>
      <c r="X64" s="66"/>
      <c r="Y64" s="66"/>
      <c r="Z64" s="66"/>
      <c r="AA64" s="66"/>
      <c r="AB64" s="66"/>
      <c r="AC64" s="7"/>
      <c r="AD64" s="7"/>
      <c r="AE64" s="7"/>
      <c r="AF64" s="10" t="s">
        <v>1007</v>
      </c>
      <c r="AG64" s="30" t="str">
        <f t="shared" si="0"/>
        <v>Non-blank</v>
      </c>
    </row>
    <row r="65" spans="1:33" s="28" customFormat="1" ht="60" x14ac:dyDescent="0.3">
      <c r="A65" s="93"/>
      <c r="B65" s="7" t="s">
        <v>172</v>
      </c>
      <c r="C65" s="7" t="s">
        <v>173</v>
      </c>
      <c r="D65" s="7" t="s">
        <v>702</v>
      </c>
      <c r="E65" s="7" t="s">
        <v>174</v>
      </c>
      <c r="F65" s="66"/>
      <c r="G65" s="66"/>
      <c r="H65" s="66"/>
      <c r="I65" s="66"/>
      <c r="J65" s="66"/>
      <c r="K65" s="66"/>
      <c r="L65" s="66"/>
      <c r="M65" s="66"/>
      <c r="N65" s="66"/>
      <c r="O65" s="66"/>
      <c r="P65" s="66"/>
      <c r="Q65" s="66"/>
      <c r="R65" s="66"/>
      <c r="S65" s="66"/>
      <c r="T65" s="66"/>
      <c r="U65" s="66">
        <v>21.632961451173287</v>
      </c>
      <c r="V65" s="66"/>
      <c r="W65" s="66"/>
      <c r="X65" s="66"/>
      <c r="Y65" s="66"/>
      <c r="Z65" s="66"/>
      <c r="AA65" s="66"/>
      <c r="AB65" s="66"/>
      <c r="AC65" s="7"/>
      <c r="AD65" s="7"/>
      <c r="AE65" s="7"/>
      <c r="AF65" s="10" t="s">
        <v>1007</v>
      </c>
      <c r="AG65" s="30" t="str">
        <f t="shared" si="0"/>
        <v>Non-blank</v>
      </c>
    </row>
    <row r="66" spans="1:33" s="28" customFormat="1" ht="16.8" x14ac:dyDescent="0.3">
      <c r="A66" s="93"/>
      <c r="B66" s="7" t="s">
        <v>176</v>
      </c>
      <c r="C66" s="7" t="s">
        <v>177</v>
      </c>
      <c r="D66" s="7" t="s">
        <v>702</v>
      </c>
      <c r="E66" s="7" t="s">
        <v>178</v>
      </c>
      <c r="F66" s="66"/>
      <c r="G66" s="66"/>
      <c r="H66" s="66"/>
      <c r="I66" s="66"/>
      <c r="J66" s="66"/>
      <c r="K66" s="66"/>
      <c r="L66" s="66"/>
      <c r="M66" s="66"/>
      <c r="N66" s="66"/>
      <c r="O66" s="66"/>
      <c r="P66" s="66"/>
      <c r="Q66" s="66"/>
      <c r="R66" s="66"/>
      <c r="S66" s="66"/>
      <c r="T66" s="66"/>
      <c r="U66" s="66">
        <v>40</v>
      </c>
      <c r="V66" s="66"/>
      <c r="W66" s="66"/>
      <c r="X66" s="66"/>
      <c r="Y66" s="66"/>
      <c r="Z66" s="66"/>
      <c r="AA66" s="66"/>
      <c r="AB66" s="66"/>
      <c r="AC66" s="7"/>
      <c r="AD66" s="7"/>
      <c r="AE66" s="7"/>
      <c r="AF66" s="10" t="s">
        <v>1007</v>
      </c>
      <c r="AG66" s="30" t="str">
        <f t="shared" si="0"/>
        <v>Non-blank</v>
      </c>
    </row>
    <row r="67" spans="1:33" s="28" customFormat="1" ht="30" x14ac:dyDescent="0.3">
      <c r="A67" s="93"/>
      <c r="B67" s="7" t="s">
        <v>180</v>
      </c>
      <c r="C67" s="7" t="s">
        <v>181</v>
      </c>
      <c r="D67" s="7" t="s">
        <v>702</v>
      </c>
      <c r="E67" s="7" t="s">
        <v>88</v>
      </c>
      <c r="F67" s="66"/>
      <c r="G67" s="66"/>
      <c r="H67" s="66"/>
      <c r="I67" s="66"/>
      <c r="J67" s="66"/>
      <c r="K67" s="66"/>
      <c r="L67" s="66"/>
      <c r="M67" s="66"/>
      <c r="N67" s="66"/>
      <c r="O67" s="66"/>
      <c r="P67" s="66"/>
      <c r="Q67" s="66"/>
      <c r="R67" s="66"/>
      <c r="S67" s="66"/>
      <c r="T67" s="66"/>
      <c r="U67" s="66">
        <v>6.3091482649842268E-2</v>
      </c>
      <c r="V67" s="66"/>
      <c r="W67" s="66"/>
      <c r="X67" s="66"/>
      <c r="Y67" s="66"/>
      <c r="Z67" s="66"/>
      <c r="AA67" s="66"/>
      <c r="AB67" s="66"/>
      <c r="AC67" s="7"/>
      <c r="AD67" s="7"/>
      <c r="AE67" s="7"/>
      <c r="AF67" s="10" t="s">
        <v>1007</v>
      </c>
      <c r="AG67" s="30" t="str">
        <f t="shared" si="0"/>
        <v>Non-blank</v>
      </c>
    </row>
    <row r="68" spans="1:33" s="28" customFormat="1" ht="16.8" hidden="1" x14ac:dyDescent="0.3">
      <c r="A68" s="93"/>
      <c r="B68" s="7" t="s">
        <v>183</v>
      </c>
      <c r="C68" s="7" t="s">
        <v>184</v>
      </c>
      <c r="D68" s="7" t="s">
        <v>701</v>
      </c>
      <c r="E68" s="7" t="s">
        <v>114</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186</v>
      </c>
      <c r="C69" s="7" t="s">
        <v>187</v>
      </c>
      <c r="D69" s="7" t="s">
        <v>702</v>
      </c>
      <c r="E69" s="7" t="s">
        <v>118</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x14ac:dyDescent="0.3">
      <c r="A70" s="93"/>
      <c r="B70" s="7" t="s">
        <v>189</v>
      </c>
      <c r="C70" s="7" t="s">
        <v>190</v>
      </c>
      <c r="D70" s="7" t="s">
        <v>702</v>
      </c>
      <c r="E70" s="7" t="s">
        <v>114</v>
      </c>
      <c r="F70" s="66"/>
      <c r="G70" s="66"/>
      <c r="H70" s="66"/>
      <c r="I70" s="66"/>
      <c r="J70" s="66"/>
      <c r="K70" s="66"/>
      <c r="L70" s="66"/>
      <c r="M70" s="66"/>
      <c r="N70" s="66"/>
      <c r="O70" s="66"/>
      <c r="P70" s="66"/>
      <c r="Q70" s="66"/>
      <c r="R70" s="66"/>
      <c r="S70" s="66"/>
      <c r="T70" s="66"/>
      <c r="U70" s="66">
        <v>53</v>
      </c>
      <c r="V70" s="66">
        <v>61</v>
      </c>
      <c r="W70" s="66">
        <v>61</v>
      </c>
      <c r="X70" s="66">
        <v>73</v>
      </c>
      <c r="Y70" s="66">
        <v>80.2</v>
      </c>
      <c r="Z70" s="66">
        <v>73</v>
      </c>
      <c r="AA70" s="66">
        <v>80.2</v>
      </c>
      <c r="AB70" s="66"/>
      <c r="AC70" s="7"/>
      <c r="AD70" s="7"/>
      <c r="AE70" s="7" t="s">
        <v>603</v>
      </c>
      <c r="AF70" s="10"/>
      <c r="AG70" s="30" t="str">
        <f t="shared" si="1"/>
        <v>Non-blank</v>
      </c>
    </row>
    <row r="71" spans="1:33" s="28" customFormat="1" ht="45" x14ac:dyDescent="0.3">
      <c r="A71" s="93"/>
      <c r="B71" s="7" t="s">
        <v>192</v>
      </c>
      <c r="C71" s="7" t="s">
        <v>193</v>
      </c>
      <c r="D71" s="7" t="s">
        <v>702</v>
      </c>
      <c r="E71" s="7" t="s">
        <v>194</v>
      </c>
      <c r="F71" s="66"/>
      <c r="G71" s="66"/>
      <c r="H71" s="66"/>
      <c r="I71" s="66"/>
      <c r="J71" s="66"/>
      <c r="K71" s="66"/>
      <c r="L71" s="66"/>
      <c r="M71" s="66"/>
      <c r="N71" s="66"/>
      <c r="O71" s="66"/>
      <c r="P71" s="66"/>
      <c r="Q71" s="66"/>
      <c r="R71" s="66"/>
      <c r="S71" s="66"/>
      <c r="T71" s="66"/>
      <c r="U71" s="66">
        <v>9.2238078663418008</v>
      </c>
      <c r="V71" s="66">
        <v>10.299530611555699</v>
      </c>
      <c r="W71" s="66">
        <v>10.0013116474291</v>
      </c>
      <c r="X71" s="66">
        <v>11.631983173459901</v>
      </c>
      <c r="Y71" s="66">
        <v>12.429483603000399</v>
      </c>
      <c r="Z71" s="66">
        <v>12.098355709760099</v>
      </c>
      <c r="AA71" s="66">
        <v>12.6608307384995</v>
      </c>
      <c r="AB71" s="66"/>
      <c r="AC71" s="7"/>
      <c r="AD71" s="7"/>
      <c r="AE71" s="7" t="s">
        <v>566</v>
      </c>
      <c r="AF71" s="10" t="s">
        <v>602</v>
      </c>
      <c r="AG71" s="30" t="str">
        <f t="shared" si="1"/>
        <v>Non-blank</v>
      </c>
    </row>
    <row r="72" spans="1:33" s="28" customFormat="1" ht="16.8" x14ac:dyDescent="0.3">
      <c r="A72" s="93"/>
      <c r="B72" s="7" t="s">
        <v>196</v>
      </c>
      <c r="C72" s="7" t="s">
        <v>197</v>
      </c>
      <c r="D72" s="7" t="s">
        <v>701</v>
      </c>
      <c r="E72" s="7" t="s">
        <v>109</v>
      </c>
      <c r="F72" s="66"/>
      <c r="G72" s="66"/>
      <c r="H72" s="66"/>
      <c r="I72" s="66"/>
      <c r="J72" s="66"/>
      <c r="K72" s="66"/>
      <c r="L72" s="66"/>
      <c r="M72" s="66"/>
      <c r="N72" s="66"/>
      <c r="O72" s="66"/>
      <c r="P72" s="66"/>
      <c r="Q72" s="66"/>
      <c r="R72" s="66">
        <v>1</v>
      </c>
      <c r="S72" s="66"/>
      <c r="T72" s="66"/>
      <c r="U72" s="66"/>
      <c r="V72" s="66"/>
      <c r="W72" s="66"/>
      <c r="X72" s="66"/>
      <c r="Y72" s="66"/>
      <c r="Z72" s="66"/>
      <c r="AA72" s="66"/>
      <c r="AB72" s="66"/>
      <c r="AC72" s="7"/>
      <c r="AD72" s="7" t="s">
        <v>1301</v>
      </c>
      <c r="AE72" s="7"/>
      <c r="AF72" s="10" t="s">
        <v>1302</v>
      </c>
      <c r="AG72" s="30" t="str">
        <f t="shared" si="1"/>
        <v>Non-blank</v>
      </c>
    </row>
    <row r="73" spans="1:33" s="28" customFormat="1" ht="16.8" hidden="1" x14ac:dyDescent="0.3">
      <c r="A73" s="93"/>
      <c r="B73" s="7" t="s">
        <v>199</v>
      </c>
      <c r="C73" s="7" t="s">
        <v>200</v>
      </c>
      <c r="D73" s="7" t="s">
        <v>701</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30" hidden="1" x14ac:dyDescent="0.3">
      <c r="A74" s="93"/>
      <c r="B74" s="7" t="s">
        <v>202</v>
      </c>
      <c r="C74" s="7" t="s">
        <v>203</v>
      </c>
      <c r="D74" s="7" t="s">
        <v>702</v>
      </c>
      <c r="E74" s="7" t="s">
        <v>36</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60" hidden="1" x14ac:dyDescent="0.3">
      <c r="A75" s="93"/>
      <c r="B75" s="7" t="s">
        <v>205</v>
      </c>
      <c r="C75" s="7" t="s">
        <v>206</v>
      </c>
      <c r="D75" s="7" t="s">
        <v>702</v>
      </c>
      <c r="E75" s="7" t="s">
        <v>207</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60" hidden="1" x14ac:dyDescent="0.3">
      <c r="A76" s="93"/>
      <c r="B76" s="7" t="s">
        <v>209</v>
      </c>
      <c r="C76" s="7" t="s">
        <v>210</v>
      </c>
      <c r="D76" s="7" t="s">
        <v>702</v>
      </c>
      <c r="E76" s="7" t="s">
        <v>207</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60" hidden="1" x14ac:dyDescent="0.3">
      <c r="A77" s="93"/>
      <c r="B77" s="7" t="s">
        <v>212</v>
      </c>
      <c r="C77" s="7" t="s">
        <v>213</v>
      </c>
      <c r="D77" s="7" t="s">
        <v>702</v>
      </c>
      <c r="E77" s="7" t="s">
        <v>207</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16.8" hidden="1" x14ac:dyDescent="0.3">
      <c r="A78" s="93"/>
      <c r="B78" s="7" t="s">
        <v>215</v>
      </c>
      <c r="C78" s="7" t="s">
        <v>216</v>
      </c>
      <c r="D78" s="7" t="s">
        <v>703</v>
      </c>
      <c r="E78" s="7" t="s">
        <v>114</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16.8" x14ac:dyDescent="0.3">
      <c r="A79" s="93"/>
      <c r="B79" s="7" t="s">
        <v>218</v>
      </c>
      <c r="C79" s="7" t="s">
        <v>219</v>
      </c>
      <c r="D79" s="7" t="s">
        <v>703</v>
      </c>
      <c r="E79" s="7" t="s">
        <v>109</v>
      </c>
      <c r="F79" s="66"/>
      <c r="G79" s="66"/>
      <c r="H79" s="66"/>
      <c r="I79" s="66"/>
      <c r="J79" s="66"/>
      <c r="K79" s="66"/>
      <c r="L79" s="66"/>
      <c r="M79" s="66"/>
      <c r="N79" s="66"/>
      <c r="O79" s="66"/>
      <c r="P79" s="66">
        <v>1986</v>
      </c>
      <c r="Q79" s="66"/>
      <c r="R79" s="66"/>
      <c r="S79" s="66"/>
      <c r="T79" s="66"/>
      <c r="U79" s="66">
        <v>2087</v>
      </c>
      <c r="V79" s="66"/>
      <c r="W79" s="66"/>
      <c r="X79" s="66"/>
      <c r="Y79" s="66"/>
      <c r="Z79" s="66"/>
      <c r="AA79" s="66"/>
      <c r="AB79" s="66"/>
      <c r="AC79" s="7"/>
      <c r="AD79" s="7"/>
      <c r="AE79" s="7" t="s">
        <v>2012</v>
      </c>
      <c r="AF79" s="10" t="s">
        <v>2013</v>
      </c>
      <c r="AG79" s="30" t="str">
        <f t="shared" si="1"/>
        <v>Non-blank</v>
      </c>
    </row>
    <row r="80" spans="1:33" s="28" customFormat="1" ht="16.8" x14ac:dyDescent="0.3">
      <c r="A80" s="93"/>
      <c r="B80" s="7" t="s">
        <v>221</v>
      </c>
      <c r="C80" s="7" t="s">
        <v>222</v>
      </c>
      <c r="D80" s="7" t="s">
        <v>703</v>
      </c>
      <c r="E80" s="7" t="s">
        <v>114</v>
      </c>
      <c r="F80" s="66"/>
      <c r="G80" s="66"/>
      <c r="H80" s="66"/>
      <c r="I80" s="66"/>
      <c r="J80" s="66"/>
      <c r="K80" s="66"/>
      <c r="L80" s="66"/>
      <c r="M80" s="66"/>
      <c r="N80" s="66"/>
      <c r="O80" s="66"/>
      <c r="P80" s="66">
        <v>300</v>
      </c>
      <c r="Q80" s="66"/>
      <c r="R80" s="66"/>
      <c r="S80" s="66"/>
      <c r="T80" s="66"/>
      <c r="U80" s="66">
        <v>300</v>
      </c>
      <c r="V80" s="66"/>
      <c r="W80" s="66"/>
      <c r="X80" s="66"/>
      <c r="Y80" s="66"/>
      <c r="Z80" s="66"/>
      <c r="AA80" s="66"/>
      <c r="AB80" s="66"/>
      <c r="AC80" s="7"/>
      <c r="AD80" s="7"/>
      <c r="AE80" s="7" t="s">
        <v>2012</v>
      </c>
      <c r="AF80" s="10" t="s">
        <v>2013</v>
      </c>
      <c r="AG80" s="30" t="str">
        <f t="shared" si="1"/>
        <v>Non-blank</v>
      </c>
    </row>
    <row r="81" spans="1:33" s="28" customFormat="1" ht="16.8" x14ac:dyDescent="0.3">
      <c r="A81" s="93"/>
      <c r="B81" s="7" t="s">
        <v>224</v>
      </c>
      <c r="C81" s="7" t="s">
        <v>225</v>
      </c>
      <c r="D81" s="7" t="s">
        <v>703</v>
      </c>
      <c r="E81" s="7" t="s">
        <v>114</v>
      </c>
      <c r="F81" s="66"/>
      <c r="G81" s="66"/>
      <c r="H81" s="66"/>
      <c r="I81" s="66"/>
      <c r="J81" s="66"/>
      <c r="K81" s="66"/>
      <c r="L81" s="66"/>
      <c r="M81" s="66"/>
      <c r="N81" s="66"/>
      <c r="O81" s="66"/>
      <c r="P81" s="66">
        <v>503.5</v>
      </c>
      <c r="Q81" s="66"/>
      <c r="R81" s="66"/>
      <c r="S81" s="66"/>
      <c r="T81" s="66"/>
      <c r="U81" s="66">
        <v>537</v>
      </c>
      <c r="V81" s="66"/>
      <c r="W81" s="66"/>
      <c r="X81" s="66"/>
      <c r="Y81" s="66"/>
      <c r="Z81" s="66"/>
      <c r="AA81" s="66"/>
      <c r="AB81" s="66"/>
      <c r="AC81" s="7"/>
      <c r="AD81" s="7"/>
      <c r="AE81" s="7" t="s">
        <v>2012</v>
      </c>
      <c r="AF81" s="10" t="s">
        <v>2013</v>
      </c>
      <c r="AG81" s="30" t="str">
        <f t="shared" si="1"/>
        <v>Non-blank</v>
      </c>
    </row>
    <row r="82" spans="1:33" s="28" customFormat="1" ht="30" x14ac:dyDescent="0.3">
      <c r="A82" s="93"/>
      <c r="B82" s="7" t="s">
        <v>228</v>
      </c>
      <c r="C82" s="7" t="s">
        <v>227</v>
      </c>
      <c r="D82" s="7" t="s">
        <v>703</v>
      </c>
      <c r="E82" s="7" t="s">
        <v>109</v>
      </c>
      <c r="F82" s="66"/>
      <c r="G82" s="66"/>
      <c r="H82" s="66"/>
      <c r="I82" s="66"/>
      <c r="J82" s="66"/>
      <c r="K82" s="66"/>
      <c r="L82" s="66"/>
      <c r="M82" s="66"/>
      <c r="N82" s="66">
        <v>7</v>
      </c>
      <c r="O82" s="66"/>
      <c r="P82" s="66"/>
      <c r="Q82" s="66"/>
      <c r="R82" s="66"/>
      <c r="S82" s="66"/>
      <c r="T82" s="66"/>
      <c r="U82" s="66"/>
      <c r="V82" s="66"/>
      <c r="W82" s="66"/>
      <c r="X82" s="66"/>
      <c r="Y82" s="66"/>
      <c r="Z82" s="66"/>
      <c r="AA82" s="66"/>
      <c r="AB82" s="66"/>
      <c r="AC82" s="7"/>
      <c r="AD82" s="7" t="s">
        <v>1299</v>
      </c>
      <c r="AE82" s="7"/>
      <c r="AF82" s="10" t="s">
        <v>1300</v>
      </c>
      <c r="AG82" s="30" t="str">
        <f t="shared" si="1"/>
        <v>Non-blank</v>
      </c>
    </row>
    <row r="83" spans="1:33" s="28" customFormat="1" ht="16.8" x14ac:dyDescent="0.3">
      <c r="A83" s="93"/>
      <c r="B83" s="7" t="s">
        <v>231</v>
      </c>
      <c r="C83" s="7" t="s">
        <v>229</v>
      </c>
      <c r="D83" s="7" t="s">
        <v>703</v>
      </c>
      <c r="E83" s="7" t="s">
        <v>109</v>
      </c>
      <c r="F83" s="66"/>
      <c r="G83" s="66"/>
      <c r="H83" s="66"/>
      <c r="I83" s="66"/>
      <c r="J83" s="66"/>
      <c r="K83" s="66"/>
      <c r="L83" s="66"/>
      <c r="M83" s="66"/>
      <c r="N83" s="66"/>
      <c r="O83" s="66"/>
      <c r="P83" s="66"/>
      <c r="Q83" s="66"/>
      <c r="R83" s="66">
        <v>2</v>
      </c>
      <c r="S83" s="66"/>
      <c r="T83" s="66"/>
      <c r="U83" s="66"/>
      <c r="V83" s="66"/>
      <c r="W83" s="66"/>
      <c r="X83" s="66"/>
      <c r="Y83" s="66"/>
      <c r="Z83" s="66"/>
      <c r="AA83" s="66"/>
      <c r="AB83" s="66"/>
      <c r="AC83" s="7"/>
      <c r="AD83" s="7" t="s">
        <v>1301</v>
      </c>
      <c r="AE83" s="7"/>
      <c r="AF83" s="10" t="s">
        <v>1302</v>
      </c>
      <c r="AG83" s="30" t="str">
        <f t="shared" si="1"/>
        <v>Non-blank</v>
      </c>
    </row>
    <row r="84" spans="1:33" s="28" customFormat="1" ht="30" x14ac:dyDescent="0.3">
      <c r="A84" s="93" t="s">
        <v>592</v>
      </c>
      <c r="B84" s="7" t="s">
        <v>233</v>
      </c>
      <c r="C84" s="7" t="s">
        <v>234</v>
      </c>
      <c r="D84" s="7" t="s">
        <v>701</v>
      </c>
      <c r="E84" s="7" t="s">
        <v>32</v>
      </c>
      <c r="F84" s="66"/>
      <c r="G84" s="66"/>
      <c r="H84" s="66"/>
      <c r="I84" s="66"/>
      <c r="J84" s="66"/>
      <c r="K84" s="66"/>
      <c r="L84" s="66"/>
      <c r="M84" s="66">
        <v>12</v>
      </c>
      <c r="N84" s="66"/>
      <c r="O84" s="66"/>
      <c r="P84" s="66"/>
      <c r="Q84" s="66"/>
      <c r="R84" s="66"/>
      <c r="S84" s="66"/>
      <c r="T84" s="66"/>
      <c r="U84" s="66"/>
      <c r="V84" s="66"/>
      <c r="W84" s="66"/>
      <c r="X84" s="66"/>
      <c r="Y84" s="66"/>
      <c r="Z84" s="66"/>
      <c r="AA84" s="66"/>
      <c r="AB84" s="66"/>
      <c r="AC84" s="7"/>
      <c r="AD84" s="7"/>
      <c r="AE84" s="7" t="s">
        <v>607</v>
      </c>
      <c r="AF84" s="10" t="s">
        <v>608</v>
      </c>
      <c r="AG84" s="30" t="str">
        <f t="shared" si="1"/>
        <v>Non-blank</v>
      </c>
    </row>
    <row r="85" spans="1:33" s="28" customFormat="1" ht="30" x14ac:dyDescent="0.3">
      <c r="A85" s="93"/>
      <c r="B85" s="7" t="s">
        <v>233</v>
      </c>
      <c r="C85" s="7" t="s">
        <v>234</v>
      </c>
      <c r="D85" s="7" t="s">
        <v>701</v>
      </c>
      <c r="E85" s="7" t="s">
        <v>32</v>
      </c>
      <c r="F85" s="66"/>
      <c r="G85" s="66"/>
      <c r="H85" s="66"/>
      <c r="I85" s="66"/>
      <c r="J85" s="66"/>
      <c r="K85" s="66"/>
      <c r="L85" s="66"/>
      <c r="M85" s="66"/>
      <c r="N85" s="66">
        <v>10.199999999999999</v>
      </c>
      <c r="O85" s="66"/>
      <c r="P85" s="66"/>
      <c r="Q85" s="66"/>
      <c r="R85" s="66"/>
      <c r="S85" s="66"/>
      <c r="T85" s="66"/>
      <c r="U85" s="66"/>
      <c r="V85" s="66"/>
      <c r="W85" s="66"/>
      <c r="X85" s="66"/>
      <c r="Y85" s="66"/>
      <c r="Z85" s="66"/>
      <c r="AA85" s="66"/>
      <c r="AB85" s="66"/>
      <c r="AC85" s="7"/>
      <c r="AD85" s="7" t="s">
        <v>1299</v>
      </c>
      <c r="AE85" s="7"/>
      <c r="AF85" s="10" t="s">
        <v>1300</v>
      </c>
      <c r="AG85" s="30" t="str">
        <f t="shared" si="1"/>
        <v>Non-blank</v>
      </c>
    </row>
    <row r="86" spans="1:33" s="28" customFormat="1" ht="45" x14ac:dyDescent="0.3">
      <c r="A86" s="93"/>
      <c r="B86" s="7" t="s">
        <v>233</v>
      </c>
      <c r="C86" s="7" t="s">
        <v>234</v>
      </c>
      <c r="D86" s="7" t="s">
        <v>701</v>
      </c>
      <c r="E86" s="7" t="s">
        <v>32</v>
      </c>
      <c r="F86" s="66"/>
      <c r="G86" s="66"/>
      <c r="H86" s="66"/>
      <c r="I86" s="66"/>
      <c r="J86" s="66"/>
      <c r="K86" s="66"/>
      <c r="L86" s="66"/>
      <c r="M86" s="66"/>
      <c r="N86" s="66">
        <v>6.3</v>
      </c>
      <c r="O86" s="66"/>
      <c r="P86" s="66"/>
      <c r="Q86" s="66"/>
      <c r="R86" s="66"/>
      <c r="S86" s="66"/>
      <c r="T86" s="66"/>
      <c r="U86" s="66"/>
      <c r="V86" s="66"/>
      <c r="W86" s="66"/>
      <c r="X86" s="66"/>
      <c r="Y86" s="66"/>
      <c r="Z86" s="66"/>
      <c r="AA86" s="66"/>
      <c r="AB86" s="66"/>
      <c r="AC86" s="7"/>
      <c r="AD86" s="7" t="s">
        <v>1307</v>
      </c>
      <c r="AE86" s="7" t="s">
        <v>1308</v>
      </c>
      <c r="AF86" s="10" t="s">
        <v>1309</v>
      </c>
      <c r="AG86" s="30" t="str">
        <f t="shared" si="1"/>
        <v>Non-blank</v>
      </c>
    </row>
    <row r="87" spans="1:33" s="28" customFormat="1" ht="30" x14ac:dyDescent="0.3">
      <c r="A87" s="93"/>
      <c r="B87" s="7" t="s">
        <v>236</v>
      </c>
      <c r="C87" s="7" t="s">
        <v>237</v>
      </c>
      <c r="D87" s="7" t="s">
        <v>701</v>
      </c>
      <c r="E87" s="7" t="s">
        <v>32</v>
      </c>
      <c r="F87" s="66"/>
      <c r="G87" s="66"/>
      <c r="H87" s="66"/>
      <c r="I87" s="66"/>
      <c r="J87" s="66"/>
      <c r="K87" s="66"/>
      <c r="L87" s="66"/>
      <c r="M87" s="66"/>
      <c r="N87" s="66"/>
      <c r="O87" s="66"/>
      <c r="P87" s="66"/>
      <c r="Q87" s="66"/>
      <c r="R87" s="66"/>
      <c r="S87" s="66"/>
      <c r="T87" s="66"/>
      <c r="U87" s="66"/>
      <c r="V87" s="66"/>
      <c r="W87" s="66">
        <v>12</v>
      </c>
      <c r="X87" s="66"/>
      <c r="Y87" s="66"/>
      <c r="Z87" s="66"/>
      <c r="AA87" s="66"/>
      <c r="AB87" s="66"/>
      <c r="AC87" s="7"/>
      <c r="AD87" s="7"/>
      <c r="AE87" s="7" t="s">
        <v>606</v>
      </c>
      <c r="AF87" s="10" t="s">
        <v>565</v>
      </c>
      <c r="AG87" s="30" t="str">
        <f t="shared" si="1"/>
        <v>Non-blank</v>
      </c>
    </row>
    <row r="88" spans="1:33" s="28" customFormat="1" ht="30" x14ac:dyDescent="0.3">
      <c r="A88" s="93"/>
      <c r="B88" s="7" t="s">
        <v>236</v>
      </c>
      <c r="C88" s="7" t="s">
        <v>237</v>
      </c>
      <c r="D88" s="7" t="s">
        <v>701</v>
      </c>
      <c r="E88" s="7" t="s">
        <v>32</v>
      </c>
      <c r="F88" s="66"/>
      <c r="G88" s="66"/>
      <c r="H88" s="66"/>
      <c r="I88" s="66"/>
      <c r="J88" s="66"/>
      <c r="K88" s="66"/>
      <c r="L88" s="66"/>
      <c r="M88" s="66">
        <v>12</v>
      </c>
      <c r="N88" s="66"/>
      <c r="O88" s="66"/>
      <c r="P88" s="66"/>
      <c r="Q88" s="66"/>
      <c r="R88" s="66"/>
      <c r="S88" s="66"/>
      <c r="T88" s="66"/>
      <c r="U88" s="66"/>
      <c r="V88" s="66"/>
      <c r="W88" s="66"/>
      <c r="X88" s="66"/>
      <c r="Y88" s="66"/>
      <c r="Z88" s="66"/>
      <c r="AA88" s="66"/>
      <c r="AB88" s="66"/>
      <c r="AC88" s="7"/>
      <c r="AD88" s="7"/>
      <c r="AE88" s="7" t="s">
        <v>607</v>
      </c>
      <c r="AF88" s="10" t="s">
        <v>608</v>
      </c>
      <c r="AG88" s="30" t="str">
        <f t="shared" si="1"/>
        <v>Non-blank</v>
      </c>
    </row>
    <row r="89" spans="1:33" s="28" customFormat="1" ht="30" x14ac:dyDescent="0.3">
      <c r="A89" s="93"/>
      <c r="B89" s="7" t="s">
        <v>236</v>
      </c>
      <c r="C89" s="7" t="s">
        <v>237</v>
      </c>
      <c r="D89" s="7" t="s">
        <v>701</v>
      </c>
      <c r="E89" s="7" t="s">
        <v>32</v>
      </c>
      <c r="F89" s="66"/>
      <c r="G89" s="66"/>
      <c r="H89" s="66"/>
      <c r="I89" s="66"/>
      <c r="J89" s="66"/>
      <c r="K89" s="66"/>
      <c r="L89" s="66"/>
      <c r="M89" s="66"/>
      <c r="N89" s="66">
        <v>12.2</v>
      </c>
      <c r="O89" s="66"/>
      <c r="P89" s="66"/>
      <c r="Q89" s="66"/>
      <c r="R89" s="66"/>
      <c r="S89" s="66"/>
      <c r="T89" s="66"/>
      <c r="U89" s="66"/>
      <c r="V89" s="66"/>
      <c r="W89" s="66"/>
      <c r="X89" s="66"/>
      <c r="Y89" s="66"/>
      <c r="Z89" s="66"/>
      <c r="AA89" s="66"/>
      <c r="AB89" s="66"/>
      <c r="AC89" s="7"/>
      <c r="AD89" s="7" t="s">
        <v>1299</v>
      </c>
      <c r="AE89" s="7"/>
      <c r="AF89" s="10" t="s">
        <v>1300</v>
      </c>
      <c r="AG89" s="30" t="str">
        <f t="shared" si="1"/>
        <v>Non-blank</v>
      </c>
    </row>
    <row r="90" spans="1:33" s="28" customFormat="1" ht="30" x14ac:dyDescent="0.3">
      <c r="A90" s="93"/>
      <c r="B90" s="7" t="s">
        <v>236</v>
      </c>
      <c r="C90" s="7" t="s">
        <v>237</v>
      </c>
      <c r="D90" s="7" t="s">
        <v>701</v>
      </c>
      <c r="E90" s="7" t="s">
        <v>32</v>
      </c>
      <c r="F90" s="66">
        <v>14.000000000000002</v>
      </c>
      <c r="G90" s="66"/>
      <c r="H90" s="66"/>
      <c r="I90" s="66"/>
      <c r="J90" s="66"/>
      <c r="K90" s="66"/>
      <c r="L90" s="66"/>
      <c r="M90" s="66"/>
      <c r="N90" s="66"/>
      <c r="O90" s="66"/>
      <c r="P90" s="66"/>
      <c r="Q90" s="66"/>
      <c r="R90" s="66"/>
      <c r="S90" s="66"/>
      <c r="T90" s="66"/>
      <c r="U90" s="66"/>
      <c r="V90" s="66"/>
      <c r="W90" s="66"/>
      <c r="X90" s="66"/>
      <c r="Y90" s="66"/>
      <c r="Z90" s="66"/>
      <c r="AA90" s="66"/>
      <c r="AB90" s="66"/>
      <c r="AC90" s="7"/>
      <c r="AD90" s="7"/>
      <c r="AE90" s="7" t="s">
        <v>1999</v>
      </c>
      <c r="AF90" s="54" t="s">
        <v>1998</v>
      </c>
      <c r="AG90" s="30" t="str">
        <f t="shared" si="1"/>
        <v>Non-blank</v>
      </c>
    </row>
    <row r="91" spans="1:33" s="28" customFormat="1" ht="30" x14ac:dyDescent="0.3">
      <c r="A91" s="93"/>
      <c r="B91" s="7" t="s">
        <v>236</v>
      </c>
      <c r="C91" s="7" t="s">
        <v>237</v>
      </c>
      <c r="D91" s="7" t="s">
        <v>701</v>
      </c>
      <c r="E91" s="7" t="s">
        <v>32</v>
      </c>
      <c r="F91" s="66"/>
      <c r="G91" s="66"/>
      <c r="H91" s="66"/>
      <c r="I91" s="66"/>
      <c r="J91" s="66"/>
      <c r="K91" s="66">
        <v>12</v>
      </c>
      <c r="L91" s="66"/>
      <c r="M91" s="66"/>
      <c r="N91" s="66"/>
      <c r="O91" s="66"/>
      <c r="P91" s="66"/>
      <c r="Q91" s="66"/>
      <c r="R91" s="66"/>
      <c r="S91" s="66"/>
      <c r="T91" s="66"/>
      <c r="U91" s="66"/>
      <c r="V91" s="66"/>
      <c r="W91" s="66"/>
      <c r="X91" s="66"/>
      <c r="Y91" s="66"/>
      <c r="Z91" s="66"/>
      <c r="AA91" s="66"/>
      <c r="AB91" s="66"/>
      <c r="AC91" s="7"/>
      <c r="AD91" s="7"/>
      <c r="AE91" s="7" t="s">
        <v>1985</v>
      </c>
      <c r="AF91" s="54" t="s">
        <v>1984</v>
      </c>
      <c r="AG91" s="30" t="str">
        <f t="shared" si="1"/>
        <v>Non-blank</v>
      </c>
    </row>
    <row r="92" spans="1:33" s="28" customFormat="1" ht="30" x14ac:dyDescent="0.3">
      <c r="A92" s="93"/>
      <c r="B92" s="7" t="s">
        <v>236</v>
      </c>
      <c r="C92" s="7" t="s">
        <v>237</v>
      </c>
      <c r="D92" s="7" t="s">
        <v>701</v>
      </c>
      <c r="E92" s="7" t="s">
        <v>32</v>
      </c>
      <c r="F92" s="66"/>
      <c r="G92" s="66"/>
      <c r="H92" s="66"/>
      <c r="I92" s="66"/>
      <c r="J92" s="66"/>
      <c r="K92" s="66"/>
      <c r="L92" s="66"/>
      <c r="M92" s="66">
        <v>19</v>
      </c>
      <c r="N92" s="66"/>
      <c r="O92" s="66"/>
      <c r="P92" s="66"/>
      <c r="Q92" s="66"/>
      <c r="R92" s="66"/>
      <c r="S92" s="66"/>
      <c r="T92" s="66"/>
      <c r="U92" s="66"/>
      <c r="V92" s="66"/>
      <c r="W92" s="66"/>
      <c r="X92" s="66"/>
      <c r="Y92" s="66"/>
      <c r="Z92" s="66"/>
      <c r="AA92" s="66"/>
      <c r="AB92" s="66"/>
      <c r="AC92" s="7"/>
      <c r="AD92" s="7"/>
      <c r="AE92" s="7" t="s">
        <v>1986</v>
      </c>
      <c r="AF92" s="10"/>
      <c r="AG92" s="30" t="str">
        <f t="shared" si="1"/>
        <v>Non-blank</v>
      </c>
    </row>
    <row r="93" spans="1:33" s="28" customFormat="1" ht="30" x14ac:dyDescent="0.3">
      <c r="A93" s="93"/>
      <c r="B93" s="7" t="s">
        <v>236</v>
      </c>
      <c r="C93" s="7" t="s">
        <v>237</v>
      </c>
      <c r="D93" s="7" t="s">
        <v>701</v>
      </c>
      <c r="E93" s="7" t="s">
        <v>32</v>
      </c>
      <c r="F93" s="66"/>
      <c r="G93" s="66"/>
      <c r="H93" s="66"/>
      <c r="I93" s="66"/>
      <c r="J93" s="66"/>
      <c r="K93" s="66"/>
      <c r="L93" s="66"/>
      <c r="M93" s="66"/>
      <c r="N93" s="66">
        <v>44</v>
      </c>
      <c r="O93" s="66"/>
      <c r="P93" s="66"/>
      <c r="Q93" s="66"/>
      <c r="R93" s="66"/>
      <c r="S93" s="66"/>
      <c r="T93" s="66"/>
      <c r="U93" s="66"/>
      <c r="V93" s="66"/>
      <c r="W93" s="66"/>
      <c r="X93" s="66"/>
      <c r="Y93" s="66"/>
      <c r="Z93" s="66"/>
      <c r="AA93" s="66"/>
      <c r="AB93" s="66"/>
      <c r="AC93" s="7"/>
      <c r="AD93" s="7"/>
      <c r="AE93" s="7" t="s">
        <v>1992</v>
      </c>
      <c r="AF93" s="10"/>
      <c r="AG93" s="30" t="str">
        <f t="shared" si="1"/>
        <v>Non-blank</v>
      </c>
    </row>
    <row r="94" spans="1:33" s="28" customFormat="1" ht="30" x14ac:dyDescent="0.3">
      <c r="A94" s="93"/>
      <c r="B94" s="7" t="s">
        <v>236</v>
      </c>
      <c r="C94" s="7" t="s">
        <v>237</v>
      </c>
      <c r="D94" s="7" t="s">
        <v>701</v>
      </c>
      <c r="E94" s="7" t="s">
        <v>32</v>
      </c>
      <c r="F94" s="66"/>
      <c r="G94" s="66"/>
      <c r="H94" s="66"/>
      <c r="I94" s="66"/>
      <c r="J94" s="66"/>
      <c r="K94" s="66"/>
      <c r="L94" s="66"/>
      <c r="M94" s="66"/>
      <c r="N94" s="66"/>
      <c r="O94" s="66"/>
      <c r="P94" s="66"/>
      <c r="Q94" s="66"/>
      <c r="R94" s="66">
        <v>19</v>
      </c>
      <c r="S94" s="66"/>
      <c r="T94" s="66"/>
      <c r="U94" s="66"/>
      <c r="V94" s="66"/>
      <c r="W94" s="66"/>
      <c r="X94" s="66"/>
      <c r="Y94" s="66"/>
      <c r="Z94" s="66"/>
      <c r="AA94" s="66"/>
      <c r="AB94" s="66"/>
      <c r="AC94" s="7"/>
      <c r="AD94" s="7"/>
      <c r="AE94" s="7" t="s">
        <v>1903</v>
      </c>
      <c r="AF94" s="54" t="s">
        <v>2007</v>
      </c>
      <c r="AG94" s="30" t="str">
        <f t="shared" si="1"/>
        <v>Non-blank</v>
      </c>
    </row>
    <row r="95" spans="1:33" s="28" customFormat="1" ht="30" x14ac:dyDescent="0.3">
      <c r="A95" s="93"/>
      <c r="B95" s="7" t="s">
        <v>239</v>
      </c>
      <c r="C95" s="7" t="s">
        <v>240</v>
      </c>
      <c r="D95" s="7" t="s">
        <v>701</v>
      </c>
      <c r="E95" s="7" t="s">
        <v>32</v>
      </c>
      <c r="F95" s="66"/>
      <c r="G95" s="66"/>
      <c r="H95" s="66"/>
      <c r="I95" s="66"/>
      <c r="J95" s="66"/>
      <c r="K95" s="66"/>
      <c r="L95" s="66"/>
      <c r="M95" s="66"/>
      <c r="N95" s="66"/>
      <c r="O95" s="66"/>
      <c r="P95" s="66"/>
      <c r="Q95" s="66"/>
      <c r="R95" s="66"/>
      <c r="S95" s="66"/>
      <c r="T95" s="66"/>
      <c r="U95" s="66"/>
      <c r="V95" s="66"/>
      <c r="W95" s="66">
        <v>11</v>
      </c>
      <c r="X95" s="66"/>
      <c r="Y95" s="66"/>
      <c r="Z95" s="66"/>
      <c r="AA95" s="66"/>
      <c r="AB95" s="66"/>
      <c r="AC95" s="7"/>
      <c r="AD95" s="7"/>
      <c r="AE95" s="7" t="s">
        <v>606</v>
      </c>
      <c r="AF95" s="10" t="s">
        <v>565</v>
      </c>
      <c r="AG95" s="30" t="str">
        <f t="shared" si="1"/>
        <v>Non-blank</v>
      </c>
    </row>
    <row r="96" spans="1:33" s="28" customFormat="1" ht="30" x14ac:dyDescent="0.3">
      <c r="A96" s="93"/>
      <c r="B96" s="7" t="s">
        <v>239</v>
      </c>
      <c r="C96" s="7" t="s">
        <v>240</v>
      </c>
      <c r="D96" s="7" t="s">
        <v>701</v>
      </c>
      <c r="E96" s="7" t="s">
        <v>32</v>
      </c>
      <c r="F96" s="66"/>
      <c r="G96" s="66"/>
      <c r="H96" s="66"/>
      <c r="I96" s="66"/>
      <c r="J96" s="66"/>
      <c r="K96" s="66"/>
      <c r="L96" s="66"/>
      <c r="M96" s="66">
        <v>11</v>
      </c>
      <c r="N96" s="66"/>
      <c r="O96" s="66"/>
      <c r="P96" s="66"/>
      <c r="Q96" s="66"/>
      <c r="R96" s="66"/>
      <c r="S96" s="66"/>
      <c r="T96" s="66"/>
      <c r="U96" s="66"/>
      <c r="V96" s="66"/>
      <c r="W96" s="66"/>
      <c r="X96" s="66"/>
      <c r="Y96" s="66"/>
      <c r="Z96" s="66"/>
      <c r="AA96" s="66"/>
      <c r="AB96" s="66"/>
      <c r="AC96" s="7"/>
      <c r="AD96" s="7"/>
      <c r="AE96" s="7" t="s">
        <v>607</v>
      </c>
      <c r="AF96" s="10" t="s">
        <v>608</v>
      </c>
      <c r="AG96" s="30" t="str">
        <f t="shared" si="1"/>
        <v>Non-blank</v>
      </c>
    </row>
    <row r="97" spans="1:33" s="28" customFormat="1" ht="30" x14ac:dyDescent="0.3">
      <c r="A97" s="93"/>
      <c r="B97" s="7" t="s">
        <v>239</v>
      </c>
      <c r="C97" s="7" t="s">
        <v>240</v>
      </c>
      <c r="D97" s="7" t="s">
        <v>701</v>
      </c>
      <c r="E97" s="7" t="s">
        <v>32</v>
      </c>
      <c r="F97" s="66"/>
      <c r="G97" s="66"/>
      <c r="H97" s="66"/>
      <c r="I97" s="66"/>
      <c r="J97" s="66"/>
      <c r="K97" s="66"/>
      <c r="L97" s="66"/>
      <c r="M97" s="66"/>
      <c r="N97" s="66">
        <v>11.1</v>
      </c>
      <c r="O97" s="66"/>
      <c r="P97" s="66"/>
      <c r="Q97" s="66"/>
      <c r="R97" s="66"/>
      <c r="S97" s="66"/>
      <c r="T97" s="66"/>
      <c r="U97" s="66"/>
      <c r="V97" s="66"/>
      <c r="W97" s="66"/>
      <c r="X97" s="66"/>
      <c r="Y97" s="66"/>
      <c r="Z97" s="66"/>
      <c r="AA97" s="66"/>
      <c r="AB97" s="66"/>
      <c r="AC97" s="7"/>
      <c r="AD97" s="7" t="s">
        <v>1299</v>
      </c>
      <c r="AE97" s="7"/>
      <c r="AF97" s="10" t="s">
        <v>1300</v>
      </c>
      <c r="AG97" s="30" t="str">
        <f t="shared" si="1"/>
        <v>Non-blank</v>
      </c>
    </row>
    <row r="98" spans="1:33" s="28" customFormat="1" ht="45" x14ac:dyDescent="0.3">
      <c r="A98" s="93"/>
      <c r="B98" s="7" t="s">
        <v>239</v>
      </c>
      <c r="C98" s="7" t="s">
        <v>240</v>
      </c>
      <c r="D98" s="7" t="s">
        <v>701</v>
      </c>
      <c r="E98" s="7" t="s">
        <v>32</v>
      </c>
      <c r="F98" s="66"/>
      <c r="G98" s="66"/>
      <c r="H98" s="66"/>
      <c r="I98" s="66"/>
      <c r="J98" s="66"/>
      <c r="K98" s="66"/>
      <c r="L98" s="66"/>
      <c r="M98" s="66"/>
      <c r="N98" s="66">
        <v>8.8000000000000007</v>
      </c>
      <c r="O98" s="66"/>
      <c r="P98" s="66"/>
      <c r="Q98" s="66"/>
      <c r="R98" s="66"/>
      <c r="S98" s="66"/>
      <c r="T98" s="66"/>
      <c r="U98" s="66"/>
      <c r="V98" s="66"/>
      <c r="W98" s="66"/>
      <c r="X98" s="66"/>
      <c r="Y98" s="66"/>
      <c r="Z98" s="66"/>
      <c r="AA98" s="66"/>
      <c r="AB98" s="66"/>
      <c r="AC98" s="7"/>
      <c r="AD98" s="7" t="s">
        <v>1307</v>
      </c>
      <c r="AE98" s="7" t="s">
        <v>1308</v>
      </c>
      <c r="AF98" s="10" t="s">
        <v>1309</v>
      </c>
      <c r="AG98" s="30" t="str">
        <f t="shared" si="1"/>
        <v>Non-blank</v>
      </c>
    </row>
    <row r="99" spans="1:33" s="28" customFormat="1" ht="30" x14ac:dyDescent="0.3">
      <c r="A99" s="93"/>
      <c r="B99" s="7" t="s">
        <v>242</v>
      </c>
      <c r="C99" s="7" t="s">
        <v>243</v>
      </c>
      <c r="D99" s="7" t="s">
        <v>701</v>
      </c>
      <c r="E99" s="7" t="s">
        <v>32</v>
      </c>
      <c r="F99" s="66"/>
      <c r="G99" s="66"/>
      <c r="H99" s="66"/>
      <c r="I99" s="66"/>
      <c r="J99" s="66"/>
      <c r="K99" s="66"/>
      <c r="L99" s="66"/>
      <c r="M99" s="66"/>
      <c r="N99" s="66"/>
      <c r="O99" s="66"/>
      <c r="P99" s="66"/>
      <c r="Q99" s="66"/>
      <c r="R99" s="66"/>
      <c r="S99" s="66"/>
      <c r="T99" s="66"/>
      <c r="U99" s="66"/>
      <c r="V99" s="66"/>
      <c r="W99" s="66">
        <v>22</v>
      </c>
      <c r="X99" s="66"/>
      <c r="Y99" s="66"/>
      <c r="Z99" s="66"/>
      <c r="AA99" s="66"/>
      <c r="AB99" s="66"/>
      <c r="AC99" s="7"/>
      <c r="AD99" s="7"/>
      <c r="AE99" s="7" t="s">
        <v>606</v>
      </c>
      <c r="AF99" s="10" t="s">
        <v>565</v>
      </c>
      <c r="AG99" s="30" t="str">
        <f t="shared" si="1"/>
        <v>Non-blank</v>
      </c>
    </row>
    <row r="100" spans="1:33" s="28" customFormat="1" ht="30" x14ac:dyDescent="0.3">
      <c r="A100" s="93"/>
      <c r="B100" s="7" t="s">
        <v>242</v>
      </c>
      <c r="C100" s="7" t="s">
        <v>243</v>
      </c>
      <c r="D100" s="7" t="s">
        <v>701</v>
      </c>
      <c r="E100" s="7" t="s">
        <v>32</v>
      </c>
      <c r="F100" s="66"/>
      <c r="G100" s="66"/>
      <c r="H100" s="66"/>
      <c r="I100" s="66"/>
      <c r="J100" s="66"/>
      <c r="K100" s="66"/>
      <c r="L100" s="66"/>
      <c r="M100" s="66">
        <v>22</v>
      </c>
      <c r="N100" s="66"/>
      <c r="O100" s="66"/>
      <c r="P100" s="66"/>
      <c r="Q100" s="66"/>
      <c r="R100" s="66"/>
      <c r="S100" s="66"/>
      <c r="T100" s="66"/>
      <c r="U100" s="66"/>
      <c r="V100" s="66"/>
      <c r="W100" s="66"/>
      <c r="X100" s="66"/>
      <c r="Y100" s="66"/>
      <c r="Z100" s="66"/>
      <c r="AA100" s="66"/>
      <c r="AB100" s="66"/>
      <c r="AC100" s="7"/>
      <c r="AD100" s="7"/>
      <c r="AE100" s="7" t="s">
        <v>607</v>
      </c>
      <c r="AF100" s="10" t="s">
        <v>608</v>
      </c>
      <c r="AG100" s="30" t="str">
        <f t="shared" si="1"/>
        <v>Non-blank</v>
      </c>
    </row>
    <row r="101" spans="1:33" s="28" customFormat="1" ht="30" x14ac:dyDescent="0.3">
      <c r="A101" s="93"/>
      <c r="B101" s="7" t="s">
        <v>242</v>
      </c>
      <c r="C101" s="7" t="s">
        <v>243</v>
      </c>
      <c r="D101" s="7" t="s">
        <v>701</v>
      </c>
      <c r="E101" s="7" t="s">
        <v>32</v>
      </c>
      <c r="F101" s="66"/>
      <c r="G101" s="66"/>
      <c r="H101" s="66"/>
      <c r="I101" s="66"/>
      <c r="J101" s="66"/>
      <c r="K101" s="66"/>
      <c r="L101" s="66"/>
      <c r="M101" s="66"/>
      <c r="N101" s="66">
        <v>22</v>
      </c>
      <c r="O101" s="66"/>
      <c r="P101" s="66"/>
      <c r="Q101" s="66"/>
      <c r="R101" s="66"/>
      <c r="S101" s="66"/>
      <c r="T101" s="66"/>
      <c r="U101" s="66"/>
      <c r="V101" s="66"/>
      <c r="W101" s="66"/>
      <c r="X101" s="66"/>
      <c r="Y101" s="66"/>
      <c r="Z101" s="66"/>
      <c r="AA101" s="66"/>
      <c r="AB101" s="66"/>
      <c r="AC101" s="7"/>
      <c r="AD101" s="7" t="s">
        <v>1299</v>
      </c>
      <c r="AE101" s="7"/>
      <c r="AF101" s="10" t="s">
        <v>1300</v>
      </c>
      <c r="AG101" s="30" t="str">
        <f t="shared" si="1"/>
        <v>Non-blank</v>
      </c>
    </row>
    <row r="102" spans="1:33" s="28" customFormat="1" ht="45" x14ac:dyDescent="0.3">
      <c r="A102" s="93"/>
      <c r="B102" s="7" t="s">
        <v>242</v>
      </c>
      <c r="C102" s="7" t="s">
        <v>243</v>
      </c>
      <c r="D102" s="7" t="s">
        <v>701</v>
      </c>
      <c r="E102" s="7" t="s">
        <v>32</v>
      </c>
      <c r="F102" s="66"/>
      <c r="G102" s="66"/>
      <c r="H102" s="66"/>
      <c r="I102" s="66"/>
      <c r="J102" s="66"/>
      <c r="K102" s="66"/>
      <c r="L102" s="66"/>
      <c r="M102" s="66"/>
      <c r="N102" s="66">
        <v>25</v>
      </c>
      <c r="O102" s="66"/>
      <c r="P102" s="66"/>
      <c r="Q102" s="66"/>
      <c r="R102" s="66"/>
      <c r="S102" s="66"/>
      <c r="T102" s="66"/>
      <c r="U102" s="66"/>
      <c r="V102" s="66"/>
      <c r="W102" s="66"/>
      <c r="X102" s="66"/>
      <c r="Y102" s="66"/>
      <c r="Z102" s="66"/>
      <c r="AA102" s="66"/>
      <c r="AB102" s="66"/>
      <c r="AC102" s="7"/>
      <c r="AD102" s="7" t="s">
        <v>1307</v>
      </c>
      <c r="AE102" s="7" t="s">
        <v>1308</v>
      </c>
      <c r="AF102" s="10" t="s">
        <v>1309</v>
      </c>
      <c r="AG102" s="30" t="str">
        <f t="shared" si="1"/>
        <v>Non-blank</v>
      </c>
    </row>
    <row r="103" spans="1:33" s="28" customFormat="1" ht="30" x14ac:dyDescent="0.3">
      <c r="A103" s="93"/>
      <c r="B103" s="7" t="s">
        <v>245</v>
      </c>
      <c r="C103" s="7" t="s">
        <v>246</v>
      </c>
      <c r="D103" s="7" t="s">
        <v>701</v>
      </c>
      <c r="E103" s="7" t="s">
        <v>32</v>
      </c>
      <c r="F103" s="66"/>
      <c r="G103" s="66"/>
      <c r="H103" s="66"/>
      <c r="I103" s="66"/>
      <c r="J103" s="66"/>
      <c r="K103" s="66"/>
      <c r="L103" s="66"/>
      <c r="M103" s="66">
        <v>35</v>
      </c>
      <c r="N103" s="66"/>
      <c r="O103" s="66"/>
      <c r="P103" s="66"/>
      <c r="Q103" s="66"/>
      <c r="R103" s="66"/>
      <c r="S103" s="66"/>
      <c r="T103" s="66"/>
      <c r="U103" s="66"/>
      <c r="V103" s="66"/>
      <c r="W103" s="66"/>
      <c r="X103" s="66"/>
      <c r="Y103" s="66"/>
      <c r="Z103" s="66"/>
      <c r="AA103" s="66"/>
      <c r="AB103" s="66"/>
      <c r="AC103" s="7"/>
      <c r="AD103" s="7"/>
      <c r="AE103" s="7" t="s">
        <v>607</v>
      </c>
      <c r="AF103" s="10" t="s">
        <v>608</v>
      </c>
      <c r="AG103" s="30" t="str">
        <f t="shared" si="1"/>
        <v>Non-blank</v>
      </c>
    </row>
    <row r="104" spans="1:33" s="28" customFormat="1" ht="30" x14ac:dyDescent="0.3">
      <c r="A104" s="93"/>
      <c r="B104" s="7" t="s">
        <v>245</v>
      </c>
      <c r="C104" s="7" t="s">
        <v>246</v>
      </c>
      <c r="D104" s="7" t="s">
        <v>701</v>
      </c>
      <c r="E104" s="7" t="s">
        <v>32</v>
      </c>
      <c r="F104" s="66"/>
      <c r="G104" s="66"/>
      <c r="H104" s="66"/>
      <c r="I104" s="66"/>
      <c r="J104" s="66"/>
      <c r="K104" s="66"/>
      <c r="L104" s="66"/>
      <c r="M104" s="66"/>
      <c r="N104" s="66">
        <v>37.200000000000003</v>
      </c>
      <c r="O104" s="66"/>
      <c r="P104" s="66"/>
      <c r="Q104" s="66"/>
      <c r="R104" s="66"/>
      <c r="S104" s="66"/>
      <c r="T104" s="66"/>
      <c r="U104" s="66"/>
      <c r="V104" s="66"/>
      <c r="W104" s="66"/>
      <c r="X104" s="66"/>
      <c r="Y104" s="66"/>
      <c r="Z104" s="66"/>
      <c r="AA104" s="66"/>
      <c r="AB104" s="66"/>
      <c r="AC104" s="7"/>
      <c r="AD104" s="7" t="s">
        <v>1299</v>
      </c>
      <c r="AE104" s="7"/>
      <c r="AF104" s="10" t="s">
        <v>1300</v>
      </c>
      <c r="AG104" s="30" t="str">
        <f t="shared" si="1"/>
        <v>Non-blank</v>
      </c>
    </row>
    <row r="105" spans="1:33" s="28" customFormat="1" ht="45" x14ac:dyDescent="0.3">
      <c r="A105" s="93"/>
      <c r="B105" s="7" t="s">
        <v>245</v>
      </c>
      <c r="C105" s="7" t="s">
        <v>246</v>
      </c>
      <c r="D105" s="7" t="s">
        <v>701</v>
      </c>
      <c r="E105" s="7" t="s">
        <v>32</v>
      </c>
      <c r="F105" s="66"/>
      <c r="G105" s="66"/>
      <c r="H105" s="66"/>
      <c r="I105" s="66"/>
      <c r="J105" s="66"/>
      <c r="K105" s="66"/>
      <c r="L105" s="66"/>
      <c r="M105" s="66"/>
      <c r="N105" s="66">
        <v>38.6</v>
      </c>
      <c r="O105" s="66"/>
      <c r="P105" s="66"/>
      <c r="Q105" s="66"/>
      <c r="R105" s="66"/>
      <c r="S105" s="66"/>
      <c r="T105" s="66"/>
      <c r="U105" s="66"/>
      <c r="V105" s="66"/>
      <c r="W105" s="66"/>
      <c r="X105" s="66"/>
      <c r="Y105" s="66"/>
      <c r="Z105" s="66"/>
      <c r="AA105" s="66"/>
      <c r="AB105" s="66"/>
      <c r="AC105" s="7"/>
      <c r="AD105" s="7" t="s">
        <v>1307</v>
      </c>
      <c r="AE105" s="7" t="s">
        <v>1308</v>
      </c>
      <c r="AF105" s="10" t="s">
        <v>1309</v>
      </c>
      <c r="AG105" s="30" t="str">
        <f t="shared" si="1"/>
        <v>Non-blank</v>
      </c>
    </row>
    <row r="106" spans="1:33" s="28" customFormat="1" ht="30" x14ac:dyDescent="0.3">
      <c r="A106" s="93"/>
      <c r="B106" s="7" t="s">
        <v>248</v>
      </c>
      <c r="C106" s="7" t="s">
        <v>249</v>
      </c>
      <c r="D106" s="7" t="s">
        <v>701</v>
      </c>
      <c r="E106" s="7" t="s">
        <v>32</v>
      </c>
      <c r="F106" s="66"/>
      <c r="G106" s="66"/>
      <c r="H106" s="66"/>
      <c r="I106" s="66"/>
      <c r="J106" s="66"/>
      <c r="K106" s="66"/>
      <c r="L106" s="66"/>
      <c r="M106" s="66">
        <v>7</v>
      </c>
      <c r="N106" s="66"/>
      <c r="O106" s="66"/>
      <c r="P106" s="66"/>
      <c r="Q106" s="66"/>
      <c r="R106" s="66"/>
      <c r="S106" s="66"/>
      <c r="T106" s="66"/>
      <c r="U106" s="66"/>
      <c r="V106" s="66"/>
      <c r="W106" s="66"/>
      <c r="X106" s="66"/>
      <c r="Y106" s="66"/>
      <c r="Z106" s="66"/>
      <c r="AA106" s="66"/>
      <c r="AB106" s="66"/>
      <c r="AC106" s="7"/>
      <c r="AD106" s="7"/>
      <c r="AE106" s="7" t="s">
        <v>607</v>
      </c>
      <c r="AF106" s="10" t="s">
        <v>608</v>
      </c>
      <c r="AG106" s="30" t="str">
        <f t="shared" si="1"/>
        <v>Non-blank</v>
      </c>
    </row>
    <row r="107" spans="1:33" s="28" customFormat="1" ht="30" x14ac:dyDescent="0.3">
      <c r="A107" s="93"/>
      <c r="B107" s="7" t="s">
        <v>248</v>
      </c>
      <c r="C107" s="7" t="s">
        <v>249</v>
      </c>
      <c r="D107" s="7" t="s">
        <v>701</v>
      </c>
      <c r="E107" s="7" t="s">
        <v>32</v>
      </c>
      <c r="F107" s="66"/>
      <c r="G107" s="66"/>
      <c r="H107" s="66"/>
      <c r="I107" s="66"/>
      <c r="J107" s="66"/>
      <c r="K107" s="66"/>
      <c r="L107" s="66"/>
      <c r="M107" s="66"/>
      <c r="N107" s="66">
        <v>7.2</v>
      </c>
      <c r="O107" s="66"/>
      <c r="P107" s="66"/>
      <c r="Q107" s="66"/>
      <c r="R107" s="66"/>
      <c r="S107" s="66"/>
      <c r="T107" s="66"/>
      <c r="U107" s="66"/>
      <c r="V107" s="66"/>
      <c r="W107" s="66"/>
      <c r="X107" s="66"/>
      <c r="Y107" s="66"/>
      <c r="Z107" s="66"/>
      <c r="AA107" s="66"/>
      <c r="AB107" s="66"/>
      <c r="AC107" s="7" t="s">
        <v>638</v>
      </c>
      <c r="AD107" s="7" t="s">
        <v>1299</v>
      </c>
      <c r="AE107" s="7"/>
      <c r="AF107" s="10" t="s">
        <v>1300</v>
      </c>
      <c r="AG107" s="30" t="str">
        <f t="shared" si="1"/>
        <v>Non-blank</v>
      </c>
    </row>
    <row r="108" spans="1:33" s="28" customFormat="1" ht="45" x14ac:dyDescent="0.3">
      <c r="A108" s="93"/>
      <c r="B108" s="7" t="s">
        <v>248</v>
      </c>
      <c r="C108" s="7" t="s">
        <v>249</v>
      </c>
      <c r="D108" s="7" t="s">
        <v>701</v>
      </c>
      <c r="E108" s="7" t="s">
        <v>32</v>
      </c>
      <c r="F108" s="66"/>
      <c r="G108" s="66"/>
      <c r="H108" s="66"/>
      <c r="I108" s="66"/>
      <c r="J108" s="66"/>
      <c r="K108" s="66"/>
      <c r="L108" s="66"/>
      <c r="M108" s="66"/>
      <c r="N108" s="66">
        <v>8.3000000000000007</v>
      </c>
      <c r="O108" s="66"/>
      <c r="P108" s="66"/>
      <c r="Q108" s="66"/>
      <c r="R108" s="66"/>
      <c r="S108" s="66"/>
      <c r="T108" s="66"/>
      <c r="U108" s="66"/>
      <c r="V108" s="66"/>
      <c r="W108" s="66"/>
      <c r="X108" s="66"/>
      <c r="Y108" s="66"/>
      <c r="Z108" s="66"/>
      <c r="AA108" s="66"/>
      <c r="AB108" s="66"/>
      <c r="AC108" s="7"/>
      <c r="AD108" s="7" t="s">
        <v>1307</v>
      </c>
      <c r="AE108" s="7" t="s">
        <v>1308</v>
      </c>
      <c r="AF108" s="10" t="s">
        <v>1309</v>
      </c>
      <c r="AG108" s="30" t="str">
        <f t="shared" si="1"/>
        <v>Non-blank</v>
      </c>
    </row>
    <row r="109" spans="1:33" s="28" customFormat="1" ht="30" x14ac:dyDescent="0.3">
      <c r="A109" s="93"/>
      <c r="B109" s="7" t="s">
        <v>251</v>
      </c>
      <c r="C109" s="7" t="s">
        <v>252</v>
      </c>
      <c r="D109" s="7" t="s">
        <v>702</v>
      </c>
      <c r="E109" s="7" t="s">
        <v>253</v>
      </c>
      <c r="F109" s="66"/>
      <c r="G109" s="66"/>
      <c r="H109" s="66"/>
      <c r="I109" s="66"/>
      <c r="J109" s="66"/>
      <c r="K109" s="66"/>
      <c r="L109" s="66"/>
      <c r="M109" s="66">
        <v>1759.3044621513948</v>
      </c>
      <c r="N109" s="66"/>
      <c r="O109" s="66"/>
      <c r="P109" s="66"/>
      <c r="Q109" s="66"/>
      <c r="R109" s="66"/>
      <c r="S109" s="66"/>
      <c r="T109" s="66"/>
      <c r="U109" s="66"/>
      <c r="V109" s="66"/>
      <c r="W109" s="66"/>
      <c r="X109" s="66"/>
      <c r="Y109" s="66"/>
      <c r="Z109" s="66"/>
      <c r="AA109" s="66"/>
      <c r="AB109" s="66"/>
      <c r="AC109" s="7"/>
      <c r="AD109" s="7"/>
      <c r="AE109" s="7" t="s">
        <v>607</v>
      </c>
      <c r="AF109" s="10" t="s">
        <v>608</v>
      </c>
      <c r="AG109" s="30" t="str">
        <f t="shared" si="1"/>
        <v>Non-blank</v>
      </c>
    </row>
    <row r="110" spans="1:33" s="28" customFormat="1" ht="30" x14ac:dyDescent="0.3">
      <c r="A110" s="93"/>
      <c r="B110" s="7" t="s">
        <v>255</v>
      </c>
      <c r="C110" s="7" t="s">
        <v>256</v>
      </c>
      <c r="D110" s="7" t="s">
        <v>702</v>
      </c>
      <c r="E110" s="7" t="s">
        <v>92</v>
      </c>
      <c r="F110" s="66"/>
      <c r="G110" s="66"/>
      <c r="H110" s="66"/>
      <c r="I110" s="66"/>
      <c r="J110" s="66"/>
      <c r="K110" s="66"/>
      <c r="L110" s="66"/>
      <c r="M110" s="66"/>
      <c r="N110" s="66"/>
      <c r="O110" s="66"/>
      <c r="P110" s="66"/>
      <c r="Q110" s="66"/>
      <c r="R110" s="66"/>
      <c r="S110" s="66"/>
      <c r="T110" s="66"/>
      <c r="U110" s="66">
        <v>69.888186860019857</v>
      </c>
      <c r="V110" s="66"/>
      <c r="W110" s="66"/>
      <c r="X110" s="66"/>
      <c r="Y110" s="66"/>
      <c r="Z110" s="66"/>
      <c r="AA110" s="66"/>
      <c r="AB110" s="66"/>
      <c r="AC110" s="7"/>
      <c r="AD110" s="7"/>
      <c r="AE110" s="7" t="s">
        <v>568</v>
      </c>
      <c r="AF110" s="10"/>
      <c r="AG110" s="30" t="str">
        <f t="shared" si="1"/>
        <v>Non-blank</v>
      </c>
    </row>
    <row r="111" spans="1:33" s="28" customFormat="1" ht="45" x14ac:dyDescent="0.3">
      <c r="A111" s="93"/>
      <c r="B111" s="7" t="s">
        <v>255</v>
      </c>
      <c r="C111" s="7" t="s">
        <v>256</v>
      </c>
      <c r="D111" s="7" t="s">
        <v>702</v>
      </c>
      <c r="E111" s="7" t="s">
        <v>92</v>
      </c>
      <c r="F111" s="66"/>
      <c r="G111" s="66"/>
      <c r="H111" s="66"/>
      <c r="I111" s="66"/>
      <c r="J111" s="66"/>
      <c r="K111" s="66"/>
      <c r="L111" s="66"/>
      <c r="M111" s="66"/>
      <c r="N111" s="66"/>
      <c r="O111" s="66"/>
      <c r="P111" s="66"/>
      <c r="Q111" s="66"/>
      <c r="R111" s="66"/>
      <c r="S111" s="66"/>
      <c r="T111" s="66"/>
      <c r="U111" s="66"/>
      <c r="V111" s="66"/>
      <c r="W111" s="66">
        <v>69.866858037578297</v>
      </c>
      <c r="X111" s="66"/>
      <c r="Y111" s="66"/>
      <c r="Z111" s="66"/>
      <c r="AA111" s="66"/>
      <c r="AB111" s="66"/>
      <c r="AC111" s="7"/>
      <c r="AD111" s="7"/>
      <c r="AE111" s="7" t="s">
        <v>611</v>
      </c>
      <c r="AF111" s="10"/>
      <c r="AG111" s="30" t="str">
        <f t="shared" si="1"/>
        <v>Non-blank</v>
      </c>
    </row>
    <row r="112" spans="1:33" s="28" customFormat="1" ht="16.8" x14ac:dyDescent="0.3">
      <c r="A112" s="93"/>
      <c r="B112" s="7" t="s">
        <v>258</v>
      </c>
      <c r="C112" s="7" t="s">
        <v>259</v>
      </c>
      <c r="D112" s="7" t="s">
        <v>702</v>
      </c>
      <c r="E112" s="7" t="s">
        <v>32</v>
      </c>
      <c r="F112" s="66"/>
      <c r="G112" s="66"/>
      <c r="H112" s="66"/>
      <c r="I112" s="66"/>
      <c r="J112" s="66"/>
      <c r="K112" s="66"/>
      <c r="L112" s="66"/>
      <c r="M112" s="66"/>
      <c r="N112" s="66"/>
      <c r="O112" s="66"/>
      <c r="P112" s="66"/>
      <c r="Q112" s="66"/>
      <c r="R112" s="66"/>
      <c r="S112" s="66"/>
      <c r="T112" s="66"/>
      <c r="U112" s="66"/>
      <c r="V112" s="66"/>
      <c r="W112" s="66"/>
      <c r="X112" s="66"/>
      <c r="Y112" s="66"/>
      <c r="Z112" s="66"/>
      <c r="AA112" s="66">
        <v>42</v>
      </c>
      <c r="AB112" s="66"/>
      <c r="AC112" s="7"/>
      <c r="AD112" s="7"/>
      <c r="AE112" s="7" t="s">
        <v>612</v>
      </c>
      <c r="AF112" s="10" t="s">
        <v>613</v>
      </c>
      <c r="AG112" s="30" t="str">
        <f t="shared" si="1"/>
        <v>Non-blank</v>
      </c>
    </row>
    <row r="113" spans="1:33" s="28" customFormat="1" ht="16.8" x14ac:dyDescent="0.3">
      <c r="A113" s="93"/>
      <c r="B113" s="7" t="s">
        <v>261</v>
      </c>
      <c r="C113" s="7" t="s">
        <v>262</v>
      </c>
      <c r="D113" s="7" t="s">
        <v>702</v>
      </c>
      <c r="E113" s="7" t="s">
        <v>263</v>
      </c>
      <c r="F113" s="66"/>
      <c r="G113" s="66"/>
      <c r="H113" s="66"/>
      <c r="I113" s="66"/>
      <c r="J113" s="66"/>
      <c r="K113" s="66"/>
      <c r="L113" s="66"/>
      <c r="M113" s="66"/>
      <c r="N113" s="66"/>
      <c r="O113" s="66"/>
      <c r="P113" s="66"/>
      <c r="Q113" s="66"/>
      <c r="R113" s="66"/>
      <c r="S113" s="66"/>
      <c r="T113" s="66"/>
      <c r="U113" s="66"/>
      <c r="V113" s="66"/>
      <c r="W113" s="66"/>
      <c r="X113" s="66"/>
      <c r="Y113" s="66"/>
      <c r="Z113" s="66"/>
      <c r="AA113" s="66">
        <v>21</v>
      </c>
      <c r="AB113" s="66"/>
      <c r="AC113" s="7"/>
      <c r="AD113" s="7"/>
      <c r="AE113" s="7" t="s">
        <v>612</v>
      </c>
      <c r="AF113" s="10" t="s">
        <v>613</v>
      </c>
      <c r="AG113" s="30" t="str">
        <f t="shared" si="1"/>
        <v>Non-blank</v>
      </c>
    </row>
    <row r="114" spans="1:33" s="28" customFormat="1" ht="16.8" x14ac:dyDescent="0.3">
      <c r="A114" s="93"/>
      <c r="B114" s="7" t="s">
        <v>265</v>
      </c>
      <c r="C114" s="7" t="s">
        <v>266</v>
      </c>
      <c r="D114" s="7" t="s">
        <v>702</v>
      </c>
      <c r="E114" s="7" t="s">
        <v>36</v>
      </c>
      <c r="F114" s="66"/>
      <c r="G114" s="66"/>
      <c r="H114" s="66"/>
      <c r="I114" s="66"/>
      <c r="J114" s="66"/>
      <c r="K114" s="66"/>
      <c r="L114" s="66"/>
      <c r="M114" s="66"/>
      <c r="N114" s="66"/>
      <c r="O114" s="66"/>
      <c r="P114" s="66"/>
      <c r="Q114" s="66"/>
      <c r="R114" s="66"/>
      <c r="S114" s="66"/>
      <c r="T114" s="66"/>
      <c r="U114" s="66"/>
      <c r="V114" s="66"/>
      <c r="W114" s="66"/>
      <c r="X114" s="66">
        <v>195.05</v>
      </c>
      <c r="Y114" s="66"/>
      <c r="Z114" s="66"/>
      <c r="AA114" s="66"/>
      <c r="AB114" s="66"/>
      <c r="AC114" s="7"/>
      <c r="AD114" s="7"/>
      <c r="AE114" s="7" t="s">
        <v>614</v>
      </c>
      <c r="AF114" s="10" t="s">
        <v>615</v>
      </c>
      <c r="AG114" s="30" t="str">
        <f t="shared" si="1"/>
        <v>Non-blank</v>
      </c>
    </row>
    <row r="115" spans="1:33" s="28" customFormat="1" ht="16.8" x14ac:dyDescent="0.3">
      <c r="A115" s="93"/>
      <c r="B115" s="7" t="s">
        <v>268</v>
      </c>
      <c r="C115" s="7" t="s">
        <v>269</v>
      </c>
      <c r="D115" s="7" t="s">
        <v>702</v>
      </c>
      <c r="E115" s="7" t="s">
        <v>270</v>
      </c>
      <c r="F115" s="66"/>
      <c r="G115" s="66"/>
      <c r="H115" s="66"/>
      <c r="I115" s="66"/>
      <c r="J115" s="66"/>
      <c r="K115" s="66"/>
      <c r="L115" s="66"/>
      <c r="M115" s="66"/>
      <c r="N115" s="66"/>
      <c r="O115" s="66"/>
      <c r="P115" s="66"/>
      <c r="Q115" s="66"/>
      <c r="R115" s="66"/>
      <c r="S115" s="66"/>
      <c r="T115" s="66"/>
      <c r="U115" s="66"/>
      <c r="V115" s="66"/>
      <c r="W115" s="66"/>
      <c r="X115" s="66">
        <v>44.73</v>
      </c>
      <c r="Y115" s="66"/>
      <c r="Z115" s="66"/>
      <c r="AA115" s="66"/>
      <c r="AB115" s="66"/>
      <c r="AC115" s="7"/>
      <c r="AD115" s="7"/>
      <c r="AE115" s="7" t="s">
        <v>614</v>
      </c>
      <c r="AF115" s="10" t="s">
        <v>615</v>
      </c>
      <c r="AG115" s="30" t="str">
        <f t="shared" si="1"/>
        <v>Non-blank</v>
      </c>
    </row>
    <row r="116" spans="1:33" s="28" customFormat="1" ht="16.8" x14ac:dyDescent="0.3">
      <c r="A116" s="93"/>
      <c r="B116" s="7" t="s">
        <v>272</v>
      </c>
      <c r="C116" s="7" t="s">
        <v>273</v>
      </c>
      <c r="D116" s="7" t="s">
        <v>702</v>
      </c>
      <c r="E116" s="7" t="s">
        <v>92</v>
      </c>
      <c r="F116" s="66"/>
      <c r="G116" s="66"/>
      <c r="H116" s="66"/>
      <c r="I116" s="66"/>
      <c r="J116" s="66"/>
      <c r="K116" s="66"/>
      <c r="L116" s="66"/>
      <c r="M116" s="66"/>
      <c r="N116" s="66"/>
      <c r="O116" s="66"/>
      <c r="P116" s="66"/>
      <c r="Q116" s="66"/>
      <c r="R116" s="66"/>
      <c r="S116" s="66"/>
      <c r="T116" s="66"/>
      <c r="U116" s="66"/>
      <c r="V116" s="66"/>
      <c r="W116" s="66"/>
      <c r="X116" s="66"/>
      <c r="Y116" s="66">
        <v>0.48362261290000003</v>
      </c>
      <c r="Z116" s="66"/>
      <c r="AA116" s="66"/>
      <c r="AB116" s="66"/>
      <c r="AC116" s="7"/>
      <c r="AD116" s="7"/>
      <c r="AE116" s="7" t="s">
        <v>582</v>
      </c>
      <c r="AF116" s="10" t="s">
        <v>565</v>
      </c>
      <c r="AG116" s="30" t="str">
        <f t="shared" si="1"/>
        <v>Non-blank</v>
      </c>
    </row>
    <row r="117" spans="1:33" s="28" customFormat="1" ht="16.8" hidden="1" x14ac:dyDescent="0.3">
      <c r="A117" s="93"/>
      <c r="B117" s="7" t="s">
        <v>275</v>
      </c>
      <c r="C117" s="7" t="s">
        <v>276</v>
      </c>
      <c r="D117" s="7" t="s">
        <v>702</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16.8" hidden="1" x14ac:dyDescent="0.3">
      <c r="A118" s="93"/>
      <c r="B118" s="7" t="s">
        <v>278</v>
      </c>
      <c r="C118" s="7" t="s">
        <v>279</v>
      </c>
      <c r="D118" s="7" t="s">
        <v>702</v>
      </c>
      <c r="E118" s="7" t="s">
        <v>270</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30" hidden="1" x14ac:dyDescent="0.3">
      <c r="A119" s="93"/>
      <c r="B119" s="7" t="s">
        <v>281</v>
      </c>
      <c r="C119" s="7" t="s">
        <v>282</v>
      </c>
      <c r="D119" s="7" t="s">
        <v>703</v>
      </c>
      <c r="E119" s="7" t="s">
        <v>32</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1"/>
        <v>X</v>
      </c>
    </row>
    <row r="120" spans="1:33" s="28" customFormat="1" ht="30" hidden="1" x14ac:dyDescent="0.3">
      <c r="A120" s="93"/>
      <c r="B120" s="7" t="s">
        <v>284</v>
      </c>
      <c r="C120" s="7" t="s">
        <v>285</v>
      </c>
      <c r="D120" s="7" t="s">
        <v>703</v>
      </c>
      <c r="E120" s="7" t="s">
        <v>32</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30" hidden="1" x14ac:dyDescent="0.3">
      <c r="A121" s="93"/>
      <c r="B121" s="7" t="s">
        <v>287</v>
      </c>
      <c r="C121" s="7" t="s">
        <v>288</v>
      </c>
      <c r="D121" s="7" t="s">
        <v>703</v>
      </c>
      <c r="E121" s="7" t="s">
        <v>32</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45" x14ac:dyDescent="0.3">
      <c r="A122" s="93"/>
      <c r="B122" s="7" t="s">
        <v>290</v>
      </c>
      <c r="C122" s="7" t="s">
        <v>291</v>
      </c>
      <c r="D122" s="7" t="s">
        <v>703</v>
      </c>
      <c r="E122" s="7" t="s">
        <v>32</v>
      </c>
      <c r="F122" s="66"/>
      <c r="G122" s="66"/>
      <c r="H122" s="66"/>
      <c r="I122" s="66"/>
      <c r="J122" s="66"/>
      <c r="K122" s="66"/>
      <c r="L122" s="66"/>
      <c r="M122" s="66"/>
      <c r="N122" s="66">
        <v>12.5</v>
      </c>
      <c r="O122" s="66"/>
      <c r="P122" s="66"/>
      <c r="Q122" s="66"/>
      <c r="R122" s="66"/>
      <c r="S122" s="66"/>
      <c r="T122" s="66"/>
      <c r="U122" s="66"/>
      <c r="V122" s="66"/>
      <c r="W122" s="66"/>
      <c r="X122" s="66"/>
      <c r="Y122" s="66"/>
      <c r="Z122" s="66"/>
      <c r="AA122" s="66"/>
      <c r="AB122" s="66"/>
      <c r="AC122" s="7"/>
      <c r="AD122" s="7" t="s">
        <v>1307</v>
      </c>
      <c r="AE122" s="7" t="s">
        <v>1308</v>
      </c>
      <c r="AF122" s="10" t="s">
        <v>1309</v>
      </c>
      <c r="AG122" s="30" t="str">
        <f t="shared" si="1"/>
        <v>Non-blank</v>
      </c>
    </row>
    <row r="123" spans="1:33" s="28" customFormat="1" ht="30" hidden="1" x14ac:dyDescent="0.3">
      <c r="A123" s="93"/>
      <c r="B123" s="7" t="s">
        <v>293</v>
      </c>
      <c r="C123" s="7" t="s">
        <v>294</v>
      </c>
      <c r="D123" s="7" t="s">
        <v>703</v>
      </c>
      <c r="E123" s="7" t="s">
        <v>32</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45" x14ac:dyDescent="0.3">
      <c r="A124" s="93"/>
      <c r="B124" s="7" t="s">
        <v>296</v>
      </c>
      <c r="C124" s="7" t="s">
        <v>297</v>
      </c>
      <c r="D124" s="7" t="s">
        <v>703</v>
      </c>
      <c r="E124" s="7" t="s">
        <v>32</v>
      </c>
      <c r="F124" s="66"/>
      <c r="G124" s="66"/>
      <c r="H124" s="66"/>
      <c r="I124" s="66"/>
      <c r="J124" s="66"/>
      <c r="K124" s="66"/>
      <c r="L124" s="66"/>
      <c r="M124" s="66"/>
      <c r="N124" s="66">
        <v>0.5</v>
      </c>
      <c r="O124" s="66"/>
      <c r="P124" s="66"/>
      <c r="Q124" s="66"/>
      <c r="R124" s="66"/>
      <c r="S124" s="66"/>
      <c r="T124" s="66"/>
      <c r="U124" s="66"/>
      <c r="V124" s="66"/>
      <c r="W124" s="66"/>
      <c r="X124" s="66"/>
      <c r="Y124" s="66"/>
      <c r="Z124" s="66"/>
      <c r="AA124" s="66"/>
      <c r="AB124" s="66"/>
      <c r="AC124" s="7"/>
      <c r="AD124" s="7" t="s">
        <v>1307</v>
      </c>
      <c r="AE124" s="7" t="s">
        <v>1308</v>
      </c>
      <c r="AF124" s="10" t="s">
        <v>1309</v>
      </c>
      <c r="AG124" s="30" t="str">
        <f t="shared" si="1"/>
        <v>Non-blank</v>
      </c>
    </row>
    <row r="125" spans="1:33" s="28" customFormat="1" ht="30" x14ac:dyDescent="0.3">
      <c r="A125" s="93"/>
      <c r="B125" s="7" t="s">
        <v>299</v>
      </c>
      <c r="C125" s="7" t="s">
        <v>300</v>
      </c>
      <c r="D125" s="7" t="s">
        <v>703</v>
      </c>
      <c r="E125" s="7" t="s">
        <v>32</v>
      </c>
      <c r="F125" s="66">
        <v>35</v>
      </c>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t="s">
        <v>1999</v>
      </c>
      <c r="AF125" s="54" t="s">
        <v>1998</v>
      </c>
      <c r="AG125" s="30" t="str">
        <f t="shared" si="1"/>
        <v>Non-blank</v>
      </c>
    </row>
    <row r="126" spans="1:33" s="28" customFormat="1" ht="30" x14ac:dyDescent="0.3">
      <c r="A126" s="93"/>
      <c r="B126" s="7" t="s">
        <v>299</v>
      </c>
      <c r="C126" s="7" t="s">
        <v>300</v>
      </c>
      <c r="D126" s="7" t="s">
        <v>703</v>
      </c>
      <c r="E126" s="7" t="s">
        <v>32</v>
      </c>
      <c r="F126" s="66"/>
      <c r="G126" s="66"/>
      <c r="H126" s="66"/>
      <c r="I126" s="66"/>
      <c r="J126" s="66"/>
      <c r="K126" s="66">
        <v>54</v>
      </c>
      <c r="L126" s="66"/>
      <c r="M126" s="66"/>
      <c r="N126" s="66"/>
      <c r="O126" s="66"/>
      <c r="P126" s="66"/>
      <c r="Q126" s="66"/>
      <c r="R126" s="66"/>
      <c r="S126" s="66"/>
      <c r="T126" s="66"/>
      <c r="U126" s="66"/>
      <c r="V126" s="66"/>
      <c r="W126" s="66"/>
      <c r="X126" s="66"/>
      <c r="Y126" s="66"/>
      <c r="Z126" s="66"/>
      <c r="AA126" s="66"/>
      <c r="AB126" s="66"/>
      <c r="AC126" s="7"/>
      <c r="AD126" s="7"/>
      <c r="AE126" s="7" t="s">
        <v>1985</v>
      </c>
      <c r="AF126" s="54" t="s">
        <v>1984</v>
      </c>
      <c r="AG126" s="30" t="str">
        <f t="shared" si="1"/>
        <v>Non-blank</v>
      </c>
    </row>
    <row r="127" spans="1:33" s="28" customFormat="1" ht="30" x14ac:dyDescent="0.3">
      <c r="A127" s="93"/>
      <c r="B127" s="7" t="s">
        <v>299</v>
      </c>
      <c r="C127" s="7" t="s">
        <v>300</v>
      </c>
      <c r="D127" s="7" t="s">
        <v>703</v>
      </c>
      <c r="E127" s="7" t="s">
        <v>32</v>
      </c>
      <c r="F127" s="66"/>
      <c r="G127" s="66"/>
      <c r="H127" s="66"/>
      <c r="I127" s="66"/>
      <c r="J127" s="66"/>
      <c r="K127" s="66"/>
      <c r="L127" s="66"/>
      <c r="M127" s="66">
        <v>47</v>
      </c>
      <c r="N127" s="66"/>
      <c r="O127" s="66"/>
      <c r="P127" s="66"/>
      <c r="Q127" s="66"/>
      <c r="R127" s="66"/>
      <c r="S127" s="66"/>
      <c r="T127" s="66"/>
      <c r="U127" s="66"/>
      <c r="V127" s="66"/>
      <c r="W127" s="66"/>
      <c r="X127" s="66"/>
      <c r="Y127" s="66"/>
      <c r="Z127" s="66"/>
      <c r="AA127" s="66"/>
      <c r="AB127" s="66"/>
      <c r="AC127" s="7"/>
      <c r="AD127" s="7"/>
      <c r="AE127" s="7" t="s">
        <v>1986</v>
      </c>
      <c r="AF127" s="10"/>
      <c r="AG127" s="30" t="str">
        <f t="shared" si="1"/>
        <v>Non-blank</v>
      </c>
    </row>
    <row r="128" spans="1:33" s="28" customFormat="1" ht="30" x14ac:dyDescent="0.3">
      <c r="A128" s="93"/>
      <c r="B128" s="7" t="s">
        <v>299</v>
      </c>
      <c r="C128" s="7" t="s">
        <v>300</v>
      </c>
      <c r="D128" s="7" t="s">
        <v>703</v>
      </c>
      <c r="E128" s="7" t="s">
        <v>32</v>
      </c>
      <c r="F128" s="66"/>
      <c r="G128" s="66"/>
      <c r="H128" s="66"/>
      <c r="I128" s="66"/>
      <c r="J128" s="66"/>
      <c r="K128" s="66"/>
      <c r="L128" s="66"/>
      <c r="M128" s="66"/>
      <c r="N128" s="66">
        <v>30</v>
      </c>
      <c r="O128" s="66"/>
      <c r="P128" s="66"/>
      <c r="Q128" s="66"/>
      <c r="R128" s="66"/>
      <c r="S128" s="66"/>
      <c r="T128" s="66"/>
      <c r="U128" s="66"/>
      <c r="V128" s="66"/>
      <c r="W128" s="66"/>
      <c r="X128" s="66"/>
      <c r="Y128" s="66"/>
      <c r="Z128" s="66"/>
      <c r="AA128" s="66"/>
      <c r="AB128" s="66"/>
      <c r="AC128" s="7"/>
      <c r="AD128" s="7"/>
      <c r="AE128" s="7" t="s">
        <v>1992</v>
      </c>
      <c r="AF128" s="10"/>
      <c r="AG128" s="30" t="str">
        <f t="shared" si="1"/>
        <v>Non-blank</v>
      </c>
    </row>
    <row r="129" spans="1:33" s="28" customFormat="1" ht="30" x14ac:dyDescent="0.3">
      <c r="A129" s="93"/>
      <c r="B129" s="7" t="s">
        <v>299</v>
      </c>
      <c r="C129" s="7" t="s">
        <v>300</v>
      </c>
      <c r="D129" s="7" t="s">
        <v>703</v>
      </c>
      <c r="E129" s="7" t="s">
        <v>32</v>
      </c>
      <c r="F129" s="66"/>
      <c r="G129" s="66"/>
      <c r="H129" s="66"/>
      <c r="I129" s="66"/>
      <c r="J129" s="66"/>
      <c r="K129" s="66"/>
      <c r="L129" s="66"/>
      <c r="M129" s="66"/>
      <c r="N129" s="66"/>
      <c r="O129" s="66"/>
      <c r="P129" s="66"/>
      <c r="Q129" s="66"/>
      <c r="R129" s="66">
        <v>48</v>
      </c>
      <c r="S129" s="66"/>
      <c r="T129" s="66"/>
      <c r="U129" s="66"/>
      <c r="V129" s="66"/>
      <c r="W129" s="66"/>
      <c r="X129" s="66"/>
      <c r="Y129" s="66"/>
      <c r="Z129" s="66"/>
      <c r="AA129" s="66"/>
      <c r="AB129" s="66"/>
      <c r="AC129" s="7"/>
      <c r="AD129" s="7"/>
      <c r="AE129" s="7" t="s">
        <v>1903</v>
      </c>
      <c r="AF129" s="54" t="s">
        <v>2007</v>
      </c>
      <c r="AG129" s="30" t="str">
        <f t="shared" si="1"/>
        <v>Non-blank</v>
      </c>
    </row>
    <row r="130" spans="1:33" s="28" customFormat="1" ht="30" x14ac:dyDescent="0.3">
      <c r="A130" s="93"/>
      <c r="B130" s="7" t="s">
        <v>302</v>
      </c>
      <c r="C130" s="7" t="s">
        <v>303</v>
      </c>
      <c r="D130" s="7" t="s">
        <v>703</v>
      </c>
      <c r="E130" s="7" t="s">
        <v>32</v>
      </c>
      <c r="F130" s="66">
        <v>43</v>
      </c>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t="s">
        <v>1999</v>
      </c>
      <c r="AF130" s="54" t="s">
        <v>1998</v>
      </c>
      <c r="AG130" s="30" t="str">
        <f t="shared" si="1"/>
        <v>Non-blank</v>
      </c>
    </row>
    <row r="131" spans="1:33" s="28" customFormat="1" ht="30" x14ac:dyDescent="0.3">
      <c r="A131" s="93"/>
      <c r="B131" s="7" t="s">
        <v>302</v>
      </c>
      <c r="C131" s="7" t="s">
        <v>303</v>
      </c>
      <c r="D131" s="7" t="s">
        <v>703</v>
      </c>
      <c r="E131" s="7" t="s">
        <v>32</v>
      </c>
      <c r="F131" s="66"/>
      <c r="G131" s="66"/>
      <c r="H131" s="66"/>
      <c r="I131" s="66"/>
      <c r="J131" s="66"/>
      <c r="K131" s="66">
        <v>33</v>
      </c>
      <c r="L131" s="66"/>
      <c r="M131" s="66"/>
      <c r="N131" s="66"/>
      <c r="O131" s="66"/>
      <c r="P131" s="66"/>
      <c r="Q131" s="66"/>
      <c r="R131" s="66"/>
      <c r="S131" s="66"/>
      <c r="T131" s="66"/>
      <c r="U131" s="66"/>
      <c r="V131" s="66"/>
      <c r="W131" s="66"/>
      <c r="X131" s="66"/>
      <c r="Y131" s="66"/>
      <c r="Z131" s="66"/>
      <c r="AA131" s="66"/>
      <c r="AB131" s="66"/>
      <c r="AC131" s="7"/>
      <c r="AD131" s="7"/>
      <c r="AE131" s="7" t="s">
        <v>1985</v>
      </c>
      <c r="AF131" s="54" t="s">
        <v>1984</v>
      </c>
      <c r="AG131" s="30" t="str">
        <f t="shared" si="1"/>
        <v>Non-blank</v>
      </c>
    </row>
    <row r="132" spans="1:33" s="28" customFormat="1" ht="30" x14ac:dyDescent="0.3">
      <c r="A132" s="93"/>
      <c r="B132" s="7" t="s">
        <v>302</v>
      </c>
      <c r="C132" s="7" t="s">
        <v>303</v>
      </c>
      <c r="D132" s="7" t="s">
        <v>703</v>
      </c>
      <c r="E132" s="7" t="s">
        <v>32</v>
      </c>
      <c r="F132" s="66"/>
      <c r="G132" s="66"/>
      <c r="H132" s="66"/>
      <c r="I132" s="66"/>
      <c r="J132" s="66"/>
      <c r="K132" s="66"/>
      <c r="L132" s="66"/>
      <c r="M132" s="66">
        <v>33</v>
      </c>
      <c r="N132" s="66"/>
      <c r="O132" s="66"/>
      <c r="P132" s="66"/>
      <c r="Q132" s="66"/>
      <c r="R132" s="66"/>
      <c r="S132" s="66"/>
      <c r="T132" s="66"/>
      <c r="U132" s="66"/>
      <c r="V132" s="66"/>
      <c r="W132" s="66"/>
      <c r="X132" s="66"/>
      <c r="Y132" s="66"/>
      <c r="Z132" s="66"/>
      <c r="AA132" s="66"/>
      <c r="AB132" s="66"/>
      <c r="AC132" s="7"/>
      <c r="AD132" s="7"/>
      <c r="AE132" s="7" t="s">
        <v>1986</v>
      </c>
      <c r="AF132" s="10"/>
      <c r="AG132" s="30" t="str">
        <f t="shared" si="1"/>
        <v>Non-blank</v>
      </c>
    </row>
    <row r="133" spans="1:33" s="28" customFormat="1" ht="30" x14ac:dyDescent="0.3">
      <c r="A133" s="93"/>
      <c r="B133" s="7" t="s">
        <v>302</v>
      </c>
      <c r="C133" s="7" t="s">
        <v>303</v>
      </c>
      <c r="D133" s="7" t="s">
        <v>703</v>
      </c>
      <c r="E133" s="7" t="s">
        <v>32</v>
      </c>
      <c r="F133" s="66"/>
      <c r="G133" s="66"/>
      <c r="H133" s="66"/>
      <c r="I133" s="66"/>
      <c r="J133" s="66"/>
      <c r="K133" s="66"/>
      <c r="L133" s="66"/>
      <c r="M133" s="66"/>
      <c r="N133" s="66">
        <v>26</v>
      </c>
      <c r="O133" s="66"/>
      <c r="P133" s="66"/>
      <c r="Q133" s="66"/>
      <c r="R133" s="66"/>
      <c r="S133" s="66"/>
      <c r="T133" s="66"/>
      <c r="U133" s="66"/>
      <c r="V133" s="66"/>
      <c r="W133" s="66"/>
      <c r="X133" s="66"/>
      <c r="Y133" s="66"/>
      <c r="Z133" s="66"/>
      <c r="AA133" s="66"/>
      <c r="AB133" s="66"/>
      <c r="AC133" s="7"/>
      <c r="AD133" s="7"/>
      <c r="AE133" s="7" t="s">
        <v>1992</v>
      </c>
      <c r="AF133" s="10"/>
      <c r="AG133" s="30" t="str">
        <f t="shared" ref="AG133:AG196" si="2">IF(COUNTA(F133:AB133)=0,"X","Non-blank")</f>
        <v>Non-blank</v>
      </c>
    </row>
    <row r="134" spans="1:33" s="28" customFormat="1" ht="30" x14ac:dyDescent="0.3">
      <c r="A134" s="93"/>
      <c r="B134" s="7" t="s">
        <v>302</v>
      </c>
      <c r="C134" s="7" t="s">
        <v>303</v>
      </c>
      <c r="D134" s="7" t="s">
        <v>703</v>
      </c>
      <c r="E134" s="7" t="s">
        <v>32</v>
      </c>
      <c r="F134" s="66"/>
      <c r="G134" s="66"/>
      <c r="H134" s="66"/>
      <c r="I134" s="66"/>
      <c r="J134" s="66"/>
      <c r="K134" s="66"/>
      <c r="L134" s="66"/>
      <c r="M134" s="66"/>
      <c r="N134" s="66"/>
      <c r="O134" s="66"/>
      <c r="P134" s="66"/>
      <c r="Q134" s="66"/>
      <c r="R134" s="66">
        <v>33</v>
      </c>
      <c r="S134" s="66"/>
      <c r="T134" s="66"/>
      <c r="U134" s="66"/>
      <c r="V134" s="66"/>
      <c r="W134" s="66"/>
      <c r="X134" s="66"/>
      <c r="Y134" s="66"/>
      <c r="Z134" s="66"/>
      <c r="AA134" s="66"/>
      <c r="AB134" s="66"/>
      <c r="AC134" s="7"/>
      <c r="AD134" s="7"/>
      <c r="AE134" s="7" t="s">
        <v>1903</v>
      </c>
      <c r="AF134" s="54" t="s">
        <v>2007</v>
      </c>
      <c r="AG134" s="30" t="str">
        <f t="shared" si="2"/>
        <v>Non-blank</v>
      </c>
    </row>
    <row r="135" spans="1:33" s="28" customFormat="1" ht="30" hidden="1" x14ac:dyDescent="0.3">
      <c r="A135" s="93"/>
      <c r="B135" s="7" t="s">
        <v>329</v>
      </c>
      <c r="C135" s="7" t="s">
        <v>305</v>
      </c>
      <c r="D135" s="7" t="s">
        <v>703</v>
      </c>
      <c r="E135" s="7" t="s">
        <v>32</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idden="1" x14ac:dyDescent="0.3">
      <c r="A136" s="93"/>
      <c r="B136" s="7" t="s">
        <v>332</v>
      </c>
      <c r="C136" s="7" t="s">
        <v>306</v>
      </c>
      <c r="D136" s="7" t="s">
        <v>703</v>
      </c>
      <c r="E136" s="7" t="s">
        <v>114</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45" hidden="1" x14ac:dyDescent="0.3">
      <c r="A137" s="93"/>
      <c r="B137" s="7" t="s">
        <v>334</v>
      </c>
      <c r="C137" s="7" t="s">
        <v>307</v>
      </c>
      <c r="D137" s="7" t="s">
        <v>703</v>
      </c>
      <c r="E137" s="7" t="s">
        <v>336</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10"/>
      <c r="AG137" s="30" t="str">
        <f t="shared" si="2"/>
        <v>X</v>
      </c>
    </row>
    <row r="138" spans="1:33" s="28" customFormat="1" ht="45" hidden="1" x14ac:dyDescent="0.3">
      <c r="A138" s="93"/>
      <c r="B138" s="7" t="s">
        <v>338</v>
      </c>
      <c r="C138" s="7" t="s">
        <v>308</v>
      </c>
      <c r="D138" s="7" t="s">
        <v>703</v>
      </c>
      <c r="E138" s="7" t="s">
        <v>336</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45" hidden="1" x14ac:dyDescent="0.3">
      <c r="A139" s="93"/>
      <c r="B139" s="7" t="s">
        <v>340</v>
      </c>
      <c r="C139" s="7" t="s">
        <v>309</v>
      </c>
      <c r="D139" s="7" t="s">
        <v>703</v>
      </c>
      <c r="E139" s="7" t="s">
        <v>336</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45" hidden="1" x14ac:dyDescent="0.3">
      <c r="A140" s="93"/>
      <c r="B140" s="7" t="s">
        <v>342</v>
      </c>
      <c r="C140" s="7" t="s">
        <v>310</v>
      </c>
      <c r="D140" s="7" t="s">
        <v>703</v>
      </c>
      <c r="E140" s="7" t="s">
        <v>336</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10"/>
      <c r="AG140" s="30" t="str">
        <f t="shared" si="2"/>
        <v>X</v>
      </c>
    </row>
    <row r="141" spans="1:33" s="28" customFormat="1" ht="45" hidden="1" x14ac:dyDescent="0.3">
      <c r="A141" s="93"/>
      <c r="B141" s="7" t="s">
        <v>344</v>
      </c>
      <c r="C141" s="7" t="s">
        <v>311</v>
      </c>
      <c r="D141" s="7" t="s">
        <v>703</v>
      </c>
      <c r="E141" s="7" t="s">
        <v>336</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45" x14ac:dyDescent="0.3">
      <c r="A142" s="93"/>
      <c r="B142" s="7" t="s">
        <v>346</v>
      </c>
      <c r="C142" s="7" t="s">
        <v>312</v>
      </c>
      <c r="D142" s="7" t="s">
        <v>703</v>
      </c>
      <c r="E142" s="7" t="s">
        <v>336</v>
      </c>
      <c r="F142" s="66"/>
      <c r="G142" s="66"/>
      <c r="H142" s="66"/>
      <c r="I142" s="66"/>
      <c r="J142" s="66"/>
      <c r="K142" s="66"/>
      <c r="L142" s="66"/>
      <c r="M142" s="66"/>
      <c r="N142" s="66">
        <v>0.55000000000000004</v>
      </c>
      <c r="O142" s="66"/>
      <c r="P142" s="66"/>
      <c r="Q142" s="66"/>
      <c r="R142" s="66"/>
      <c r="S142" s="66"/>
      <c r="T142" s="66"/>
      <c r="U142" s="66"/>
      <c r="V142" s="66"/>
      <c r="W142" s="66"/>
      <c r="X142" s="66"/>
      <c r="Y142" s="66"/>
      <c r="Z142" s="66"/>
      <c r="AA142" s="66"/>
      <c r="AB142" s="66"/>
      <c r="AC142" s="7" t="s">
        <v>1310</v>
      </c>
      <c r="AD142" s="7" t="s">
        <v>1299</v>
      </c>
      <c r="AE142" s="7"/>
      <c r="AF142" s="10" t="s">
        <v>1300</v>
      </c>
      <c r="AG142" s="30" t="str">
        <f t="shared" si="2"/>
        <v>Non-blank</v>
      </c>
    </row>
    <row r="143" spans="1:33" s="28" customFormat="1" ht="45" hidden="1" x14ac:dyDescent="0.3">
      <c r="A143" s="93"/>
      <c r="B143" s="7" t="s">
        <v>348</v>
      </c>
      <c r="C143" s="7" t="s">
        <v>313</v>
      </c>
      <c r="D143" s="7" t="s">
        <v>703</v>
      </c>
      <c r="E143" s="7" t="s">
        <v>336</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9"/>
      <c r="AD143" s="7"/>
      <c r="AE143" s="7"/>
      <c r="AF143" s="10"/>
      <c r="AG143" s="30" t="str">
        <f t="shared" si="2"/>
        <v>X</v>
      </c>
    </row>
    <row r="144" spans="1:33" s="28" customFormat="1" ht="45" x14ac:dyDescent="0.3">
      <c r="A144" s="93"/>
      <c r="B144" s="7" t="s">
        <v>350</v>
      </c>
      <c r="C144" s="7" t="s">
        <v>314</v>
      </c>
      <c r="D144" s="7" t="s">
        <v>703</v>
      </c>
      <c r="E144" s="7" t="s">
        <v>336</v>
      </c>
      <c r="F144" s="66"/>
      <c r="G144" s="66"/>
      <c r="H144" s="66"/>
      <c r="I144" s="66"/>
      <c r="J144" s="66"/>
      <c r="K144" s="66"/>
      <c r="L144" s="66"/>
      <c r="M144" s="66"/>
      <c r="N144" s="66">
        <v>3.8610000000000002</v>
      </c>
      <c r="O144" s="66"/>
      <c r="P144" s="66"/>
      <c r="Q144" s="66"/>
      <c r="R144" s="66"/>
      <c r="S144" s="66"/>
      <c r="T144" s="66"/>
      <c r="U144" s="66"/>
      <c r="V144" s="66"/>
      <c r="W144" s="66"/>
      <c r="X144" s="66"/>
      <c r="Y144" s="66"/>
      <c r="Z144" s="66"/>
      <c r="AA144" s="66"/>
      <c r="AB144" s="66"/>
      <c r="AC144" s="7" t="s">
        <v>1303</v>
      </c>
      <c r="AD144" s="7" t="s">
        <v>1299</v>
      </c>
      <c r="AE144" s="7"/>
      <c r="AF144" s="10" t="s">
        <v>1300</v>
      </c>
      <c r="AG144" s="30" t="str">
        <f t="shared" si="2"/>
        <v>Non-blank</v>
      </c>
    </row>
    <row r="145" spans="1:33" s="28" customFormat="1" ht="45" x14ac:dyDescent="0.3">
      <c r="A145" s="93"/>
      <c r="B145" s="7" t="s">
        <v>350</v>
      </c>
      <c r="C145" s="7" t="s">
        <v>314</v>
      </c>
      <c r="D145" s="7" t="s">
        <v>703</v>
      </c>
      <c r="E145" s="7" t="s">
        <v>336</v>
      </c>
      <c r="F145" s="66"/>
      <c r="G145" s="66"/>
      <c r="H145" s="66"/>
      <c r="I145" s="66"/>
      <c r="J145" s="66"/>
      <c r="K145" s="66"/>
      <c r="L145" s="66"/>
      <c r="M145" s="66"/>
      <c r="N145" s="66"/>
      <c r="O145" s="66"/>
      <c r="P145" s="66">
        <v>6.5715233589041091</v>
      </c>
      <c r="Q145" s="66"/>
      <c r="R145" s="66"/>
      <c r="S145" s="66"/>
      <c r="T145" s="66"/>
      <c r="U145" s="66">
        <v>7.976760975342466</v>
      </c>
      <c r="V145" s="66"/>
      <c r="W145" s="66"/>
      <c r="X145" s="66"/>
      <c r="Y145" s="66"/>
      <c r="Z145" s="66"/>
      <c r="AA145" s="66"/>
      <c r="AB145" s="66"/>
      <c r="AC145" s="7"/>
      <c r="AD145" s="7"/>
      <c r="AE145" s="7" t="s">
        <v>2012</v>
      </c>
      <c r="AF145" s="10" t="s">
        <v>2013</v>
      </c>
      <c r="AG145" s="30" t="str">
        <f t="shared" si="2"/>
        <v>Non-blank</v>
      </c>
    </row>
    <row r="146" spans="1:33" s="28" customFormat="1" ht="45" x14ac:dyDescent="0.3">
      <c r="A146" s="93"/>
      <c r="B146" s="7" t="s">
        <v>354</v>
      </c>
      <c r="C146" s="7" t="s">
        <v>315</v>
      </c>
      <c r="D146" s="7" t="s">
        <v>703</v>
      </c>
      <c r="E146" s="7" t="s">
        <v>336</v>
      </c>
      <c r="F146" s="66"/>
      <c r="G146" s="66"/>
      <c r="H146" s="66"/>
      <c r="I146" s="66"/>
      <c r="J146" s="66"/>
      <c r="K146" s="66"/>
      <c r="L146" s="66"/>
      <c r="M146" s="66"/>
      <c r="N146" s="66">
        <v>2.6136000000000004</v>
      </c>
      <c r="O146" s="66"/>
      <c r="P146" s="66"/>
      <c r="Q146" s="66"/>
      <c r="R146" s="66"/>
      <c r="S146" s="66"/>
      <c r="T146" s="66"/>
      <c r="U146" s="66"/>
      <c r="V146" s="66"/>
      <c r="W146" s="66"/>
      <c r="X146" s="66"/>
      <c r="Y146" s="66"/>
      <c r="Z146" s="66"/>
      <c r="AA146" s="66"/>
      <c r="AB146" s="66"/>
      <c r="AC146" s="7" t="s">
        <v>1303</v>
      </c>
      <c r="AD146" s="7" t="s">
        <v>1299</v>
      </c>
      <c r="AE146" s="7"/>
      <c r="AF146" s="10" t="s">
        <v>1300</v>
      </c>
      <c r="AG146" s="30" t="str">
        <f t="shared" si="2"/>
        <v>Non-blank</v>
      </c>
    </row>
    <row r="147" spans="1:33" s="28" customFormat="1" ht="45" x14ac:dyDescent="0.3">
      <c r="A147" s="93"/>
      <c r="B147" s="7" t="s">
        <v>354</v>
      </c>
      <c r="C147" s="7" t="s">
        <v>315</v>
      </c>
      <c r="D147" s="7" t="s">
        <v>703</v>
      </c>
      <c r="E147" s="7" t="s">
        <v>336</v>
      </c>
      <c r="F147" s="66"/>
      <c r="G147" s="66"/>
      <c r="H147" s="66"/>
      <c r="I147" s="66"/>
      <c r="J147" s="66"/>
      <c r="K147" s="66"/>
      <c r="L147" s="66"/>
      <c r="M147" s="66"/>
      <c r="N147" s="66"/>
      <c r="O147" s="66"/>
      <c r="P147" s="66">
        <v>4.6873802958904101</v>
      </c>
      <c r="Q147" s="66"/>
      <c r="R147" s="66"/>
      <c r="S147" s="66"/>
      <c r="T147" s="66"/>
      <c r="U147" s="66">
        <v>5.9267334054794532</v>
      </c>
      <c r="V147" s="66"/>
      <c r="W147" s="66"/>
      <c r="X147" s="66"/>
      <c r="Y147" s="66"/>
      <c r="Z147" s="66"/>
      <c r="AA147" s="66"/>
      <c r="AB147" s="66"/>
      <c r="AC147" s="7" t="s">
        <v>2016</v>
      </c>
      <c r="AD147" s="7"/>
      <c r="AE147" s="7" t="s">
        <v>2012</v>
      </c>
      <c r="AF147" s="10" t="s">
        <v>2013</v>
      </c>
      <c r="AG147" s="30" t="str">
        <f t="shared" si="2"/>
        <v>Non-blank</v>
      </c>
    </row>
    <row r="148" spans="1:33" s="28" customFormat="1" ht="45" x14ac:dyDescent="0.3">
      <c r="A148" s="93"/>
      <c r="B148" s="7" t="s">
        <v>2034</v>
      </c>
      <c r="C148" s="7" t="s">
        <v>316</v>
      </c>
      <c r="D148" s="7" t="s">
        <v>703</v>
      </c>
      <c r="E148" s="7" t="s">
        <v>336</v>
      </c>
      <c r="F148" s="66"/>
      <c r="G148" s="66"/>
      <c r="H148" s="66"/>
      <c r="I148" s="66"/>
      <c r="J148" s="66"/>
      <c r="K148" s="66"/>
      <c r="L148" s="66"/>
      <c r="M148" s="66"/>
      <c r="N148" s="66">
        <v>1.2473999999999998</v>
      </c>
      <c r="O148" s="66"/>
      <c r="P148" s="66"/>
      <c r="Q148" s="66"/>
      <c r="R148" s="66"/>
      <c r="S148" s="66"/>
      <c r="T148" s="66"/>
      <c r="U148" s="66"/>
      <c r="V148" s="66"/>
      <c r="W148" s="66"/>
      <c r="X148" s="66"/>
      <c r="Y148" s="66"/>
      <c r="Z148" s="66"/>
      <c r="AA148" s="66"/>
      <c r="AB148" s="66"/>
      <c r="AC148" s="7" t="s">
        <v>1303</v>
      </c>
      <c r="AD148" s="7"/>
      <c r="AE148" s="7"/>
      <c r="AF148" s="10"/>
      <c r="AG148" s="30" t="str">
        <f t="shared" si="2"/>
        <v>Non-blank</v>
      </c>
    </row>
    <row r="149" spans="1:33" s="28" customFormat="1" ht="45" x14ac:dyDescent="0.3">
      <c r="A149" s="93"/>
      <c r="B149" s="7" t="s">
        <v>2034</v>
      </c>
      <c r="C149" s="7" t="s">
        <v>316</v>
      </c>
      <c r="D149" s="7" t="s">
        <v>703</v>
      </c>
      <c r="E149" s="7" t="s">
        <v>336</v>
      </c>
      <c r="F149" s="66"/>
      <c r="G149" s="66"/>
      <c r="H149" s="66"/>
      <c r="I149" s="66"/>
      <c r="J149" s="66"/>
      <c r="K149" s="66"/>
      <c r="L149" s="66"/>
      <c r="M149" s="66"/>
      <c r="N149" s="66"/>
      <c r="O149" s="66"/>
      <c r="P149" s="66">
        <v>1.8841430630136986</v>
      </c>
      <c r="Q149" s="66"/>
      <c r="R149" s="66"/>
      <c r="S149" s="66"/>
      <c r="T149" s="66"/>
      <c r="U149" s="66">
        <v>2.0500275698630137</v>
      </c>
      <c r="V149" s="66"/>
      <c r="W149" s="66"/>
      <c r="X149" s="66"/>
      <c r="Y149" s="66"/>
      <c r="Z149" s="66"/>
      <c r="AA149" s="66"/>
      <c r="AB149" s="66"/>
      <c r="AC149" s="7" t="s">
        <v>2017</v>
      </c>
      <c r="AD149" s="7"/>
      <c r="AE149" s="7" t="s">
        <v>2012</v>
      </c>
      <c r="AF149" s="10" t="s">
        <v>2013</v>
      </c>
      <c r="AG149" s="30" t="str">
        <f t="shared" si="2"/>
        <v>Non-blank</v>
      </c>
    </row>
    <row r="150" spans="1:33" s="28" customFormat="1" ht="30" x14ac:dyDescent="0.3">
      <c r="A150" s="93"/>
      <c r="B150" s="7" t="s">
        <v>358</v>
      </c>
      <c r="C150" s="7" t="s">
        <v>317</v>
      </c>
      <c r="D150" s="7" t="s">
        <v>703</v>
      </c>
      <c r="E150" s="7" t="s">
        <v>114</v>
      </c>
      <c r="F150" s="66"/>
      <c r="G150" s="66"/>
      <c r="H150" s="66"/>
      <c r="I150" s="66"/>
      <c r="J150" s="66"/>
      <c r="K150" s="66"/>
      <c r="L150" s="66"/>
      <c r="M150" s="66"/>
      <c r="N150" s="66">
        <v>6.14</v>
      </c>
      <c r="O150" s="66"/>
      <c r="P150" s="66"/>
      <c r="Q150" s="66"/>
      <c r="R150" s="66"/>
      <c r="S150" s="66"/>
      <c r="T150" s="66"/>
      <c r="U150" s="66"/>
      <c r="V150" s="66"/>
      <c r="W150" s="66"/>
      <c r="X150" s="66"/>
      <c r="Y150" s="66"/>
      <c r="Z150" s="66"/>
      <c r="AA150" s="66"/>
      <c r="AB150" s="66"/>
      <c r="AC150" s="7"/>
      <c r="AD150" s="7" t="s">
        <v>1299</v>
      </c>
      <c r="AE150" s="7"/>
      <c r="AF150" s="10" t="s">
        <v>1300</v>
      </c>
      <c r="AG150" s="30" t="str">
        <f t="shared" si="2"/>
        <v>Non-blank</v>
      </c>
    </row>
    <row r="151" spans="1:33" s="28" customFormat="1" ht="16.8" x14ac:dyDescent="0.3">
      <c r="A151" s="93"/>
      <c r="B151" s="7" t="s">
        <v>361</v>
      </c>
      <c r="C151" s="7" t="s">
        <v>318</v>
      </c>
      <c r="D151" s="7" t="s">
        <v>703</v>
      </c>
      <c r="E151" s="7" t="s">
        <v>114</v>
      </c>
      <c r="F151" s="66"/>
      <c r="G151" s="66"/>
      <c r="H151" s="66"/>
      <c r="I151" s="66"/>
      <c r="J151" s="66"/>
      <c r="K151" s="66"/>
      <c r="L151" s="66"/>
      <c r="M151" s="66"/>
      <c r="N151" s="66"/>
      <c r="O151" s="66"/>
      <c r="P151" s="66">
        <v>9.9</v>
      </c>
      <c r="Q151" s="66"/>
      <c r="R151" s="66"/>
      <c r="S151" s="66"/>
      <c r="T151" s="66"/>
      <c r="U151" s="66">
        <v>10.5</v>
      </c>
      <c r="V151" s="66"/>
      <c r="W151" s="66"/>
      <c r="X151" s="66"/>
      <c r="Y151" s="66"/>
      <c r="Z151" s="66"/>
      <c r="AA151" s="66"/>
      <c r="AB151" s="66"/>
      <c r="AC151" s="7"/>
      <c r="AD151" s="7"/>
      <c r="AE151" s="7" t="s">
        <v>2012</v>
      </c>
      <c r="AF151" s="10" t="s">
        <v>2013</v>
      </c>
      <c r="AG151" s="30" t="str">
        <f t="shared" si="2"/>
        <v>Non-blank</v>
      </c>
    </row>
    <row r="152" spans="1:33" s="28" customFormat="1" ht="16.8" x14ac:dyDescent="0.3">
      <c r="A152" s="93"/>
      <c r="B152" s="7" t="s">
        <v>363</v>
      </c>
      <c r="C152" s="7" t="s">
        <v>319</v>
      </c>
      <c r="D152" s="7" t="s">
        <v>703</v>
      </c>
      <c r="E152" s="7" t="s">
        <v>114</v>
      </c>
      <c r="F152" s="66"/>
      <c r="G152" s="66"/>
      <c r="H152" s="66"/>
      <c r="I152" s="66"/>
      <c r="J152" s="66"/>
      <c r="K152" s="66"/>
      <c r="L152" s="66"/>
      <c r="M152" s="66"/>
      <c r="N152" s="66"/>
      <c r="O152" s="66"/>
      <c r="P152" s="66">
        <v>9.9</v>
      </c>
      <c r="Q152" s="66"/>
      <c r="R152" s="66"/>
      <c r="S152" s="66"/>
      <c r="T152" s="66"/>
      <c r="U152" s="66">
        <v>10.3</v>
      </c>
      <c r="V152" s="66"/>
      <c r="W152" s="66"/>
      <c r="X152" s="66"/>
      <c r="Y152" s="66"/>
      <c r="Z152" s="66"/>
      <c r="AA152" s="66"/>
      <c r="AB152" s="66"/>
      <c r="AC152" s="7"/>
      <c r="AD152" s="7"/>
      <c r="AE152" s="7" t="s">
        <v>2012</v>
      </c>
      <c r="AF152" s="10" t="s">
        <v>2013</v>
      </c>
      <c r="AG152" s="30" t="str">
        <f t="shared" si="2"/>
        <v>Non-blank</v>
      </c>
    </row>
    <row r="153" spans="1:33" s="28" customFormat="1" ht="16.8" hidden="1" x14ac:dyDescent="0.3">
      <c r="A153" s="93"/>
      <c r="B153" s="7" t="s">
        <v>365</v>
      </c>
      <c r="C153" s="7" t="s">
        <v>320</v>
      </c>
      <c r="D153" s="7" t="s">
        <v>703</v>
      </c>
      <c r="E153" s="7" t="s">
        <v>114</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10"/>
      <c r="AG153" s="30" t="str">
        <f t="shared" si="2"/>
        <v>X</v>
      </c>
    </row>
    <row r="154" spans="1:33" s="28" customFormat="1" ht="45" x14ac:dyDescent="0.3">
      <c r="A154" s="93"/>
      <c r="B154" s="7" t="s">
        <v>367</v>
      </c>
      <c r="C154" s="7" t="s">
        <v>321</v>
      </c>
      <c r="D154" s="7" t="s">
        <v>703</v>
      </c>
      <c r="E154" s="7" t="s">
        <v>114</v>
      </c>
      <c r="F154" s="66">
        <v>609497</v>
      </c>
      <c r="G154" s="66">
        <v>665232</v>
      </c>
      <c r="H154" s="66">
        <v>723247</v>
      </c>
      <c r="I154" s="66">
        <v>788191</v>
      </c>
      <c r="J154" s="66"/>
      <c r="K154" s="66"/>
      <c r="L154" s="66"/>
      <c r="M154" s="66"/>
      <c r="N154" s="66"/>
      <c r="O154" s="66"/>
      <c r="P154" s="66"/>
      <c r="Q154" s="66"/>
      <c r="R154" s="66"/>
      <c r="S154" s="66"/>
      <c r="T154" s="66"/>
      <c r="U154" s="66"/>
      <c r="V154" s="66"/>
      <c r="W154" s="66"/>
      <c r="X154" s="66"/>
      <c r="Y154" s="66"/>
      <c r="Z154" s="66"/>
      <c r="AA154" s="66"/>
      <c r="AB154" s="66"/>
      <c r="AC154" s="7"/>
      <c r="AD154" s="7" t="s">
        <v>1311</v>
      </c>
      <c r="AE154" s="7"/>
      <c r="AF154" s="10" t="s">
        <v>1312</v>
      </c>
      <c r="AG154" s="30" t="str">
        <f t="shared" si="2"/>
        <v>Non-blank</v>
      </c>
    </row>
    <row r="155" spans="1:33" s="28" customFormat="1" ht="30" x14ac:dyDescent="0.3">
      <c r="A155" s="93"/>
      <c r="B155" s="7" t="s">
        <v>367</v>
      </c>
      <c r="C155" s="7" t="s">
        <v>321</v>
      </c>
      <c r="D155" s="7" t="s">
        <v>703</v>
      </c>
      <c r="E155" s="7" t="s">
        <v>114</v>
      </c>
      <c r="F155" s="66"/>
      <c r="G155" s="66"/>
      <c r="H155" s="66"/>
      <c r="I155" s="66"/>
      <c r="J155" s="66"/>
      <c r="K155" s="66"/>
      <c r="L155" s="66"/>
      <c r="M155" s="66"/>
      <c r="N155" s="66"/>
      <c r="O155" s="66"/>
      <c r="P155" s="66">
        <v>7.7</v>
      </c>
      <c r="Q155" s="66"/>
      <c r="R155" s="66"/>
      <c r="S155" s="66"/>
      <c r="T155" s="66"/>
      <c r="U155" s="66">
        <v>8</v>
      </c>
      <c r="V155" s="66"/>
      <c r="W155" s="66"/>
      <c r="X155" s="66"/>
      <c r="Y155" s="66"/>
      <c r="Z155" s="66"/>
      <c r="AA155" s="66"/>
      <c r="AB155" s="66"/>
      <c r="AC155" s="7"/>
      <c r="AD155" s="7"/>
      <c r="AE155" s="7" t="s">
        <v>2012</v>
      </c>
      <c r="AF155" s="10" t="s">
        <v>2013</v>
      </c>
      <c r="AG155" s="30" t="str">
        <f t="shared" si="2"/>
        <v>Non-blank</v>
      </c>
    </row>
    <row r="156" spans="1:33" s="28" customFormat="1" hidden="1" x14ac:dyDescent="0.3">
      <c r="A156" s="93"/>
      <c r="B156" s="7" t="s">
        <v>369</v>
      </c>
      <c r="C156" s="7" t="s">
        <v>322</v>
      </c>
      <c r="D156" s="7" t="s">
        <v>703</v>
      </c>
      <c r="E156" s="7" t="s">
        <v>114</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16.8" x14ac:dyDescent="0.3">
      <c r="A157" s="93"/>
      <c r="B157" s="7" t="s">
        <v>371</v>
      </c>
      <c r="C157" s="7" t="s">
        <v>323</v>
      </c>
      <c r="D157" s="7" t="s">
        <v>703</v>
      </c>
      <c r="E157" s="7" t="s">
        <v>114</v>
      </c>
      <c r="F157" s="66"/>
      <c r="G157" s="66"/>
      <c r="H157" s="66"/>
      <c r="I157" s="66"/>
      <c r="J157" s="66"/>
      <c r="K157" s="66"/>
      <c r="L157" s="66"/>
      <c r="M157" s="66"/>
      <c r="N157" s="66"/>
      <c r="O157" s="66"/>
      <c r="P157" s="66">
        <v>15.6</v>
      </c>
      <c r="Q157" s="66"/>
      <c r="R157" s="66"/>
      <c r="S157" s="66"/>
      <c r="T157" s="66"/>
      <c r="U157" s="66">
        <v>15.9</v>
      </c>
      <c r="V157" s="66"/>
      <c r="W157" s="66"/>
      <c r="X157" s="66"/>
      <c r="Y157" s="66"/>
      <c r="Z157" s="66"/>
      <c r="AA157" s="66"/>
      <c r="AB157" s="66"/>
      <c r="AC157" s="7"/>
      <c r="AD157" s="7"/>
      <c r="AE157" s="7" t="s">
        <v>2012</v>
      </c>
      <c r="AF157" s="10" t="s">
        <v>2013</v>
      </c>
      <c r="AG157" s="30" t="str">
        <f t="shared" si="2"/>
        <v>Non-blank</v>
      </c>
    </row>
    <row r="158" spans="1:33" s="28" customFormat="1" ht="16.8" x14ac:dyDescent="0.3">
      <c r="A158" s="93"/>
      <c r="B158" s="7" t="s">
        <v>373</v>
      </c>
      <c r="C158" s="7" t="s">
        <v>324</v>
      </c>
      <c r="D158" s="7" t="s">
        <v>703</v>
      </c>
      <c r="E158" s="7" t="s">
        <v>114</v>
      </c>
      <c r="F158" s="66"/>
      <c r="G158" s="66"/>
      <c r="H158" s="66"/>
      <c r="I158" s="66"/>
      <c r="J158" s="66"/>
      <c r="K158" s="66"/>
      <c r="L158" s="66"/>
      <c r="M158" s="66"/>
      <c r="N158" s="66"/>
      <c r="O158" s="66"/>
      <c r="P158" s="66">
        <v>15.6</v>
      </c>
      <c r="Q158" s="66"/>
      <c r="R158" s="66"/>
      <c r="S158" s="66"/>
      <c r="T158" s="66"/>
      <c r="U158" s="66">
        <v>15.6</v>
      </c>
      <c r="V158" s="66"/>
      <c r="W158" s="66"/>
      <c r="X158" s="66"/>
      <c r="Y158" s="66"/>
      <c r="Z158" s="66"/>
      <c r="AA158" s="66"/>
      <c r="AB158" s="66"/>
      <c r="AC158" s="7" t="s">
        <v>2014</v>
      </c>
      <c r="AD158" s="7"/>
      <c r="AE158" s="7" t="s">
        <v>2012</v>
      </c>
      <c r="AF158" s="10" t="s">
        <v>2013</v>
      </c>
      <c r="AG158" s="30" t="str">
        <f t="shared" si="2"/>
        <v>Non-blank</v>
      </c>
    </row>
    <row r="159" spans="1:33" s="28" customFormat="1" ht="30" hidden="1" x14ac:dyDescent="0.3">
      <c r="A159" s="93"/>
      <c r="B159" s="7" t="s">
        <v>375</v>
      </c>
      <c r="C159" s="7" t="s">
        <v>325</v>
      </c>
      <c r="D159" s="7" t="s">
        <v>703</v>
      </c>
      <c r="E159" s="7" t="s">
        <v>114</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16.8" x14ac:dyDescent="0.3">
      <c r="A160" s="93"/>
      <c r="B160" s="7" t="s">
        <v>377</v>
      </c>
      <c r="C160" s="7" t="s">
        <v>326</v>
      </c>
      <c r="D160" s="7" t="s">
        <v>703</v>
      </c>
      <c r="E160" s="7" t="s">
        <v>114</v>
      </c>
      <c r="F160" s="66"/>
      <c r="G160" s="66"/>
      <c r="H160" s="66"/>
      <c r="I160" s="66"/>
      <c r="J160" s="66"/>
      <c r="K160" s="66"/>
      <c r="L160" s="66"/>
      <c r="M160" s="66"/>
      <c r="N160" s="66"/>
      <c r="O160" s="66"/>
      <c r="P160" s="66">
        <v>5.0999999999999996</v>
      </c>
      <c r="Q160" s="66"/>
      <c r="R160" s="66"/>
      <c r="S160" s="66"/>
      <c r="T160" s="66"/>
      <c r="U160" s="66">
        <v>5.4</v>
      </c>
      <c r="V160" s="66"/>
      <c r="W160" s="66"/>
      <c r="X160" s="66"/>
      <c r="Y160" s="66"/>
      <c r="Z160" s="66"/>
      <c r="AA160" s="66"/>
      <c r="AB160" s="66"/>
      <c r="AC160" s="7"/>
      <c r="AD160" s="7"/>
      <c r="AE160" s="7" t="s">
        <v>2012</v>
      </c>
      <c r="AF160" s="10" t="s">
        <v>2013</v>
      </c>
      <c r="AG160" s="30" t="str">
        <f t="shared" si="2"/>
        <v>Non-blank</v>
      </c>
    </row>
    <row r="161" spans="1:33" s="28" customFormat="1" ht="16.8" x14ac:dyDescent="0.3">
      <c r="A161" s="93"/>
      <c r="B161" s="7" t="s">
        <v>378</v>
      </c>
      <c r="C161" s="7" t="s">
        <v>327</v>
      </c>
      <c r="D161" s="7" t="s">
        <v>703</v>
      </c>
      <c r="E161" s="7" t="s">
        <v>114</v>
      </c>
      <c r="F161" s="66"/>
      <c r="G161" s="66"/>
      <c r="H161" s="66"/>
      <c r="I161" s="66"/>
      <c r="J161" s="66"/>
      <c r="K161" s="66"/>
      <c r="L161" s="66"/>
      <c r="M161" s="66"/>
      <c r="N161" s="66"/>
      <c r="O161" s="66"/>
      <c r="P161" s="66">
        <v>2.5</v>
      </c>
      <c r="Q161" s="66"/>
      <c r="R161" s="66"/>
      <c r="S161" s="66"/>
      <c r="T161" s="66"/>
      <c r="U161" s="66">
        <v>2.8</v>
      </c>
      <c r="V161" s="66"/>
      <c r="W161" s="66"/>
      <c r="X161" s="66"/>
      <c r="Y161" s="66"/>
      <c r="Z161" s="66"/>
      <c r="AA161" s="66"/>
      <c r="AB161" s="66"/>
      <c r="AC161" s="7"/>
      <c r="AD161" s="7"/>
      <c r="AE161" s="7" t="s">
        <v>2012</v>
      </c>
      <c r="AF161" s="10" t="s">
        <v>2013</v>
      </c>
      <c r="AG161" s="30" t="str">
        <f t="shared" si="2"/>
        <v>Non-blank</v>
      </c>
    </row>
    <row r="162" spans="1:33" s="28" customFormat="1" ht="16.8" x14ac:dyDescent="0.3">
      <c r="A162" s="93"/>
      <c r="B162" s="7" t="s">
        <v>379</v>
      </c>
      <c r="C162" s="7" t="s">
        <v>328</v>
      </c>
      <c r="D162" s="7" t="s">
        <v>703</v>
      </c>
      <c r="E162" s="7" t="s">
        <v>114</v>
      </c>
      <c r="F162" s="66"/>
      <c r="G162" s="66"/>
      <c r="H162" s="66"/>
      <c r="I162" s="66"/>
      <c r="J162" s="66"/>
      <c r="K162" s="66"/>
      <c r="L162" s="66"/>
      <c r="M162" s="66"/>
      <c r="N162" s="66"/>
      <c r="O162" s="66"/>
      <c r="P162" s="66">
        <v>7.7</v>
      </c>
      <c r="Q162" s="66"/>
      <c r="R162" s="66"/>
      <c r="S162" s="66"/>
      <c r="T162" s="66"/>
      <c r="U162" s="66">
        <v>8</v>
      </c>
      <c r="V162" s="66"/>
      <c r="W162" s="66"/>
      <c r="X162" s="66"/>
      <c r="Y162" s="66"/>
      <c r="Z162" s="66"/>
      <c r="AA162" s="66"/>
      <c r="AB162" s="66"/>
      <c r="AC162" s="7"/>
      <c r="AD162" s="7"/>
      <c r="AE162" s="7" t="s">
        <v>2012</v>
      </c>
      <c r="AF162" s="10" t="s">
        <v>2013</v>
      </c>
      <c r="AG162" s="30" t="str">
        <f t="shared" si="2"/>
        <v>Non-blank</v>
      </c>
    </row>
    <row r="163" spans="1:33" s="28" customFormat="1" ht="16.8" x14ac:dyDescent="0.3">
      <c r="A163" s="93"/>
      <c r="B163" s="7" t="s">
        <v>380</v>
      </c>
      <c r="C163" s="7" t="s">
        <v>330</v>
      </c>
      <c r="D163" s="7" t="s">
        <v>703</v>
      </c>
      <c r="E163" s="7" t="s">
        <v>114</v>
      </c>
      <c r="F163" s="66"/>
      <c r="G163" s="66"/>
      <c r="H163" s="66"/>
      <c r="I163" s="66"/>
      <c r="J163" s="66"/>
      <c r="K163" s="66"/>
      <c r="L163" s="66"/>
      <c r="M163" s="66"/>
      <c r="N163" s="66"/>
      <c r="O163" s="66"/>
      <c r="P163" s="66">
        <v>15.6</v>
      </c>
      <c r="Q163" s="66"/>
      <c r="R163" s="66"/>
      <c r="S163" s="66"/>
      <c r="T163" s="66"/>
      <c r="U163" s="66">
        <v>15.9</v>
      </c>
      <c r="V163" s="66"/>
      <c r="W163" s="66"/>
      <c r="X163" s="66"/>
      <c r="Y163" s="66"/>
      <c r="Z163" s="66"/>
      <c r="AA163" s="66"/>
      <c r="AB163" s="66"/>
      <c r="AC163" s="7" t="s">
        <v>2015</v>
      </c>
      <c r="AD163" s="7"/>
      <c r="AE163" s="7" t="s">
        <v>2012</v>
      </c>
      <c r="AF163" s="10" t="s">
        <v>2013</v>
      </c>
      <c r="AG163" s="30" t="str">
        <f t="shared" si="2"/>
        <v>Non-blank</v>
      </c>
    </row>
    <row r="164" spans="1:33" s="28" customFormat="1" ht="16.8" x14ac:dyDescent="0.3">
      <c r="A164" s="93"/>
      <c r="B164" s="7" t="s">
        <v>381</v>
      </c>
      <c r="C164" s="7" t="s">
        <v>333</v>
      </c>
      <c r="D164" s="7" t="s">
        <v>703</v>
      </c>
      <c r="E164" s="7" t="s">
        <v>109</v>
      </c>
      <c r="F164" s="66"/>
      <c r="G164" s="66"/>
      <c r="H164" s="66"/>
      <c r="I164" s="66"/>
      <c r="J164" s="66"/>
      <c r="K164" s="66"/>
      <c r="L164" s="66"/>
      <c r="M164" s="66"/>
      <c r="N164" s="66"/>
      <c r="O164" s="66"/>
      <c r="P164" s="66">
        <v>283594</v>
      </c>
      <c r="Q164" s="66"/>
      <c r="R164" s="66"/>
      <c r="S164" s="66"/>
      <c r="T164" s="66"/>
      <c r="U164" s="66">
        <v>446095</v>
      </c>
      <c r="V164" s="66"/>
      <c r="W164" s="66"/>
      <c r="X164" s="66"/>
      <c r="Y164" s="66"/>
      <c r="Z164" s="66"/>
      <c r="AA164" s="66"/>
      <c r="AB164" s="66"/>
      <c r="AC164" s="7"/>
      <c r="AD164" s="7"/>
      <c r="AE164" s="7" t="s">
        <v>2012</v>
      </c>
      <c r="AF164" s="10" t="s">
        <v>2013</v>
      </c>
      <c r="AG164" s="30" t="str">
        <f t="shared" si="2"/>
        <v>Non-blank</v>
      </c>
    </row>
    <row r="165" spans="1:33" s="28" customFormat="1" ht="16.8" x14ac:dyDescent="0.3">
      <c r="A165" s="93"/>
      <c r="B165" s="7" t="s">
        <v>383</v>
      </c>
      <c r="C165" s="7" t="s">
        <v>335</v>
      </c>
      <c r="D165" s="7" t="s">
        <v>703</v>
      </c>
      <c r="E165" s="7" t="s">
        <v>109</v>
      </c>
      <c r="F165" s="66"/>
      <c r="G165" s="66"/>
      <c r="H165" s="66"/>
      <c r="I165" s="66"/>
      <c r="J165" s="66"/>
      <c r="K165" s="66"/>
      <c r="L165" s="66"/>
      <c r="M165" s="66"/>
      <c r="N165" s="66"/>
      <c r="O165" s="66"/>
      <c r="P165" s="66">
        <v>2328</v>
      </c>
      <c r="Q165" s="66"/>
      <c r="R165" s="66"/>
      <c r="S165" s="66"/>
      <c r="T165" s="66"/>
      <c r="U165" s="66">
        <v>2873</v>
      </c>
      <c r="V165" s="66"/>
      <c r="W165" s="66"/>
      <c r="X165" s="66"/>
      <c r="Y165" s="66"/>
      <c r="Z165" s="66"/>
      <c r="AA165" s="66"/>
      <c r="AB165" s="66"/>
      <c r="AC165" s="7"/>
      <c r="AD165" s="7"/>
      <c r="AE165" s="7" t="s">
        <v>2012</v>
      </c>
      <c r="AF165" s="10" t="s">
        <v>2013</v>
      </c>
      <c r="AG165" s="30" t="str">
        <f t="shared" si="2"/>
        <v>Non-blank</v>
      </c>
    </row>
    <row r="166" spans="1:33" s="28" customFormat="1" ht="30" hidden="1" x14ac:dyDescent="0.3">
      <c r="A166" s="93"/>
      <c r="B166" s="7" t="s">
        <v>384</v>
      </c>
      <c r="C166" s="7" t="s">
        <v>339</v>
      </c>
      <c r="D166" s="7" t="s">
        <v>703</v>
      </c>
      <c r="E166" s="7" t="s">
        <v>109</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10"/>
      <c r="AG166" s="30" t="str">
        <f t="shared" si="2"/>
        <v>X</v>
      </c>
    </row>
    <row r="167" spans="1:33" s="28" customFormat="1" ht="30" x14ac:dyDescent="0.3">
      <c r="A167" s="93"/>
      <c r="B167" s="7" t="s">
        <v>385</v>
      </c>
      <c r="C167" s="7" t="s">
        <v>341</v>
      </c>
      <c r="D167" s="7" t="s">
        <v>703</v>
      </c>
      <c r="E167" s="7" t="s">
        <v>109</v>
      </c>
      <c r="F167" s="66"/>
      <c r="G167" s="66"/>
      <c r="H167" s="66"/>
      <c r="I167" s="66"/>
      <c r="J167" s="66"/>
      <c r="K167" s="66"/>
      <c r="L167" s="66"/>
      <c r="M167" s="66"/>
      <c r="N167" s="66"/>
      <c r="O167" s="66"/>
      <c r="P167" s="66">
        <v>1082233</v>
      </c>
      <c r="Q167" s="66"/>
      <c r="R167" s="66"/>
      <c r="S167" s="66"/>
      <c r="T167" s="66"/>
      <c r="U167" s="66">
        <v>1427111</v>
      </c>
      <c r="V167" s="66"/>
      <c r="W167" s="66"/>
      <c r="X167" s="66"/>
      <c r="Y167" s="66"/>
      <c r="Z167" s="66"/>
      <c r="AA167" s="66"/>
      <c r="AB167" s="66"/>
      <c r="AC167" s="7"/>
      <c r="AD167" s="7"/>
      <c r="AE167" s="7" t="s">
        <v>2012</v>
      </c>
      <c r="AF167" s="10" t="s">
        <v>2013</v>
      </c>
      <c r="AG167" s="30" t="str">
        <f t="shared" si="2"/>
        <v>Non-blank</v>
      </c>
    </row>
    <row r="168" spans="1:33" s="28" customFormat="1" ht="16.8" x14ac:dyDescent="0.3">
      <c r="A168" s="93"/>
      <c r="B168" s="7" t="s">
        <v>386</v>
      </c>
      <c r="C168" s="7" t="s">
        <v>343</v>
      </c>
      <c r="D168" s="7" t="s">
        <v>703</v>
      </c>
      <c r="E168" s="7" t="s">
        <v>109</v>
      </c>
      <c r="F168" s="66"/>
      <c r="G168" s="66"/>
      <c r="H168" s="66"/>
      <c r="I168" s="66"/>
      <c r="J168" s="66"/>
      <c r="K168" s="66"/>
      <c r="L168" s="66"/>
      <c r="M168" s="66"/>
      <c r="N168" s="66"/>
      <c r="O168" s="66"/>
      <c r="P168" s="66">
        <v>36899</v>
      </c>
      <c r="Q168" s="66"/>
      <c r="R168" s="66"/>
      <c r="S168" s="66"/>
      <c r="T168" s="66"/>
      <c r="U168" s="66">
        <v>41195</v>
      </c>
      <c r="V168" s="66"/>
      <c r="W168" s="66"/>
      <c r="X168" s="66"/>
      <c r="Y168" s="66"/>
      <c r="Z168" s="66"/>
      <c r="AA168" s="66"/>
      <c r="AB168" s="66"/>
      <c r="AC168" s="7"/>
      <c r="AD168" s="7"/>
      <c r="AE168" s="7" t="s">
        <v>2012</v>
      </c>
      <c r="AF168" s="10" t="s">
        <v>2013</v>
      </c>
      <c r="AG168" s="30" t="str">
        <f t="shared" si="2"/>
        <v>Non-blank</v>
      </c>
    </row>
    <row r="169" spans="1:33" s="28" customFormat="1" hidden="1" x14ac:dyDescent="0.3">
      <c r="A169" s="93"/>
      <c r="B169" s="7" t="s">
        <v>387</v>
      </c>
      <c r="C169" s="7" t="s">
        <v>345</v>
      </c>
      <c r="D169" s="7" t="s">
        <v>703</v>
      </c>
      <c r="E169" s="7" t="s">
        <v>109</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30" hidden="1" x14ac:dyDescent="0.3">
      <c r="A170" s="93"/>
      <c r="B170" s="7" t="s">
        <v>388</v>
      </c>
      <c r="C170" s="7" t="s">
        <v>347</v>
      </c>
      <c r="D170" s="7" t="s">
        <v>703</v>
      </c>
      <c r="E170" s="7" t="s">
        <v>109</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ht="16.8" hidden="1" x14ac:dyDescent="0.3">
      <c r="A171" s="93"/>
      <c r="B171" s="7" t="s">
        <v>389</v>
      </c>
      <c r="C171" s="7" t="s">
        <v>349</v>
      </c>
      <c r="D171" s="7" t="s">
        <v>703</v>
      </c>
      <c r="E171" s="7" t="s">
        <v>109</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10"/>
      <c r="AG171" s="30" t="str">
        <f t="shared" si="2"/>
        <v>X</v>
      </c>
    </row>
    <row r="172" spans="1:33" s="28" customFormat="1" ht="30" hidden="1" x14ac:dyDescent="0.3">
      <c r="A172" s="93"/>
      <c r="B172" s="7" t="s">
        <v>391</v>
      </c>
      <c r="C172" s="7" t="s">
        <v>351</v>
      </c>
      <c r="D172" s="7" t="s">
        <v>703</v>
      </c>
      <c r="E172" s="7" t="s">
        <v>109</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9"/>
      <c r="AG172" s="30" t="str">
        <f t="shared" si="2"/>
        <v>X</v>
      </c>
    </row>
    <row r="173" spans="1:33" s="28" customFormat="1" ht="30" hidden="1" x14ac:dyDescent="0.3">
      <c r="A173" s="93"/>
      <c r="B173" s="7" t="s">
        <v>392</v>
      </c>
      <c r="C173" s="7" t="s">
        <v>355</v>
      </c>
      <c r="D173" s="7" t="s">
        <v>703</v>
      </c>
      <c r="E173" s="7" t="s">
        <v>109</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9"/>
      <c r="AG173" s="30" t="str">
        <f t="shared" si="2"/>
        <v>X</v>
      </c>
    </row>
    <row r="174" spans="1:33" s="28" customFormat="1" ht="30" hidden="1" x14ac:dyDescent="0.3">
      <c r="A174" s="93"/>
      <c r="B174" s="7" t="s">
        <v>393</v>
      </c>
      <c r="C174" s="7" t="s">
        <v>357</v>
      </c>
      <c r="D174" s="7" t="s">
        <v>703</v>
      </c>
      <c r="E174" s="7" t="s">
        <v>109</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9"/>
      <c r="AG174" s="30" t="str">
        <f t="shared" si="2"/>
        <v>X</v>
      </c>
    </row>
    <row r="175" spans="1:33" s="28" customFormat="1" ht="30" hidden="1" x14ac:dyDescent="0.3">
      <c r="A175" s="93"/>
      <c r="B175" s="7" t="s">
        <v>394</v>
      </c>
      <c r="C175" s="7" t="s">
        <v>359</v>
      </c>
      <c r="D175" s="7" t="s">
        <v>703</v>
      </c>
      <c r="E175" s="7" t="s">
        <v>109</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hidden="1" x14ac:dyDescent="0.3">
      <c r="A176" s="93"/>
      <c r="B176" s="7" t="s">
        <v>395</v>
      </c>
      <c r="C176" s="7" t="s">
        <v>362</v>
      </c>
      <c r="D176" s="7" t="s">
        <v>703</v>
      </c>
      <c r="E176" s="7" t="s">
        <v>109</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30" hidden="1" x14ac:dyDescent="0.3">
      <c r="A177" s="93"/>
      <c r="B177" s="7" t="s">
        <v>396</v>
      </c>
      <c r="C177" s="7" t="s">
        <v>364</v>
      </c>
      <c r="D177" s="7" t="s">
        <v>703</v>
      </c>
      <c r="E177" s="7" t="s">
        <v>109</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2"/>
        <v>X</v>
      </c>
    </row>
    <row r="178" spans="1:33" s="28" customFormat="1" ht="30" hidden="1" x14ac:dyDescent="0.3">
      <c r="A178" s="93"/>
      <c r="B178" s="7" t="s">
        <v>397</v>
      </c>
      <c r="C178" s="7" t="s">
        <v>366</v>
      </c>
      <c r="D178" s="7" t="s">
        <v>703</v>
      </c>
      <c r="E178" s="7" t="s">
        <v>109</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9"/>
      <c r="AG178" s="30" t="str">
        <f t="shared" si="2"/>
        <v>X</v>
      </c>
    </row>
    <row r="179" spans="1:33" s="28" customFormat="1" ht="30" hidden="1" x14ac:dyDescent="0.3">
      <c r="A179" s="93"/>
      <c r="B179" s="7" t="s">
        <v>398</v>
      </c>
      <c r="C179" s="7" t="s">
        <v>368</v>
      </c>
      <c r="D179" s="7" t="s">
        <v>703</v>
      </c>
      <c r="E179" s="7" t="s">
        <v>109</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9"/>
      <c r="AG179" s="30" t="str">
        <f t="shared" si="2"/>
        <v>X</v>
      </c>
    </row>
    <row r="180" spans="1:33" s="28" customFormat="1" ht="30" hidden="1" x14ac:dyDescent="0.3">
      <c r="A180" s="93"/>
      <c r="B180" s="7" t="s">
        <v>399</v>
      </c>
      <c r="C180" s="7" t="s">
        <v>370</v>
      </c>
      <c r="D180" s="7" t="s">
        <v>703</v>
      </c>
      <c r="E180" s="7" t="s">
        <v>109</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30" x14ac:dyDescent="0.3">
      <c r="A181" s="93"/>
      <c r="B181" s="7" t="s">
        <v>400</v>
      </c>
      <c r="C181" s="7" t="s">
        <v>372</v>
      </c>
      <c r="D181" s="7" t="s">
        <v>703</v>
      </c>
      <c r="E181" s="7" t="s">
        <v>109</v>
      </c>
      <c r="F181" s="66"/>
      <c r="G181" s="66"/>
      <c r="H181" s="66"/>
      <c r="I181" s="66"/>
      <c r="J181" s="66"/>
      <c r="K181" s="66"/>
      <c r="L181" s="66"/>
      <c r="M181" s="66">
        <v>1445364</v>
      </c>
      <c r="N181" s="66"/>
      <c r="O181" s="66"/>
      <c r="P181" s="66"/>
      <c r="Q181" s="66"/>
      <c r="R181" s="66"/>
      <c r="S181" s="66"/>
      <c r="T181" s="66"/>
      <c r="U181" s="66"/>
      <c r="V181" s="66"/>
      <c r="W181" s="66"/>
      <c r="X181" s="66"/>
      <c r="Y181" s="66"/>
      <c r="Z181" s="66"/>
      <c r="AA181" s="66"/>
      <c r="AB181" s="66"/>
      <c r="AC181" s="7"/>
      <c r="AD181" s="7" t="s">
        <v>1299</v>
      </c>
      <c r="AE181" s="7"/>
      <c r="AF181" s="10" t="s">
        <v>1300</v>
      </c>
      <c r="AG181" s="30" t="str">
        <f t="shared" si="2"/>
        <v>Non-blank</v>
      </c>
    </row>
    <row r="182" spans="1:33" s="28" customFormat="1" ht="30" hidden="1" x14ac:dyDescent="0.3">
      <c r="A182" s="93"/>
      <c r="B182" s="7" t="s">
        <v>401</v>
      </c>
      <c r="C182" s="7" t="s">
        <v>374</v>
      </c>
      <c r="D182" s="7" t="s">
        <v>703</v>
      </c>
      <c r="E182" s="7" t="s">
        <v>32</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t="16.8" hidden="1" x14ac:dyDescent="0.3">
      <c r="A183" s="93"/>
      <c r="B183" s="7" t="s">
        <v>402</v>
      </c>
      <c r="C183" s="7" t="s">
        <v>376</v>
      </c>
      <c r="D183" s="7" t="s">
        <v>703</v>
      </c>
      <c r="E183" s="7" t="s">
        <v>32</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10"/>
      <c r="AG183" s="30" t="str">
        <f t="shared" si="2"/>
        <v>X</v>
      </c>
    </row>
    <row r="184" spans="1:33" s="28" customFormat="1" ht="30" x14ac:dyDescent="0.3">
      <c r="A184" s="93" t="s">
        <v>404</v>
      </c>
      <c r="B184" s="7" t="s">
        <v>405</v>
      </c>
      <c r="C184" s="7" t="s">
        <v>406</v>
      </c>
      <c r="D184" s="7" t="s">
        <v>701</v>
      </c>
      <c r="E184" s="7" t="s">
        <v>32</v>
      </c>
      <c r="F184" s="66"/>
      <c r="G184" s="66"/>
      <c r="H184" s="66"/>
      <c r="I184" s="66"/>
      <c r="J184" s="66"/>
      <c r="K184" s="66"/>
      <c r="L184" s="66"/>
      <c r="M184" s="66"/>
      <c r="N184" s="66"/>
      <c r="O184" s="66"/>
      <c r="P184" s="66"/>
      <c r="Q184" s="66"/>
      <c r="R184" s="66"/>
      <c r="S184" s="66"/>
      <c r="T184" s="66"/>
      <c r="U184" s="66"/>
      <c r="V184" s="66"/>
      <c r="W184" s="66"/>
      <c r="X184" s="66"/>
      <c r="Y184" s="66"/>
      <c r="Z184" s="66">
        <v>75.08</v>
      </c>
      <c r="AA184" s="66"/>
      <c r="AB184" s="66"/>
      <c r="AC184" s="7"/>
      <c r="AD184" s="7"/>
      <c r="AE184" s="7" t="s">
        <v>583</v>
      </c>
      <c r="AF184" s="9" t="s">
        <v>584</v>
      </c>
      <c r="AG184" s="30" t="str">
        <f t="shared" si="2"/>
        <v>Non-blank</v>
      </c>
    </row>
    <row r="185" spans="1:33" s="28" customFormat="1" ht="45" x14ac:dyDescent="0.3">
      <c r="A185" s="93"/>
      <c r="B185" s="7" t="s">
        <v>408</v>
      </c>
      <c r="C185" s="7" t="s">
        <v>409</v>
      </c>
      <c r="D185" s="7" t="s">
        <v>702</v>
      </c>
      <c r="E185" s="7" t="s">
        <v>32</v>
      </c>
      <c r="F185" s="66"/>
      <c r="G185" s="66"/>
      <c r="H185" s="66"/>
      <c r="I185" s="66"/>
      <c r="J185" s="66"/>
      <c r="K185" s="66"/>
      <c r="L185" s="66"/>
      <c r="M185" s="66"/>
      <c r="N185" s="66"/>
      <c r="O185" s="66"/>
      <c r="P185" s="66"/>
      <c r="Q185" s="66"/>
      <c r="R185" s="66"/>
      <c r="S185" s="66"/>
      <c r="T185" s="66"/>
      <c r="U185" s="66"/>
      <c r="V185" s="66"/>
      <c r="W185" s="66"/>
      <c r="X185" s="66"/>
      <c r="Y185" s="66"/>
      <c r="Z185" s="66">
        <v>22</v>
      </c>
      <c r="AA185" s="66"/>
      <c r="AB185" s="66"/>
      <c r="AC185" s="7"/>
      <c r="AD185" s="7"/>
      <c r="AE185" s="7" t="s">
        <v>566</v>
      </c>
      <c r="AF185" s="9" t="s">
        <v>567</v>
      </c>
      <c r="AG185" s="30" t="str">
        <f t="shared" si="2"/>
        <v>Non-blank</v>
      </c>
    </row>
    <row r="186" spans="1:33" s="28" customFormat="1" x14ac:dyDescent="0.3">
      <c r="A186" s="93"/>
      <c r="B186" s="7" t="s">
        <v>411</v>
      </c>
      <c r="C186" s="7" t="s">
        <v>412</v>
      </c>
      <c r="D186" s="7" t="s">
        <v>702</v>
      </c>
      <c r="E186" s="7" t="s">
        <v>36</v>
      </c>
      <c r="F186" s="66"/>
      <c r="G186" s="66"/>
      <c r="H186" s="66"/>
      <c r="I186" s="66"/>
      <c r="J186" s="66"/>
      <c r="K186" s="66"/>
      <c r="L186" s="66"/>
      <c r="M186" s="66"/>
      <c r="N186" s="66"/>
      <c r="O186" s="66"/>
      <c r="P186" s="66"/>
      <c r="Q186" s="66"/>
      <c r="R186" s="66"/>
      <c r="S186" s="66">
        <v>5.9</v>
      </c>
      <c r="T186" s="66"/>
      <c r="U186" s="66"/>
      <c r="V186" s="66"/>
      <c r="W186" s="66"/>
      <c r="X186" s="66"/>
      <c r="Y186" s="66"/>
      <c r="Z186" s="66"/>
      <c r="AA186" s="66"/>
      <c r="AB186" s="66"/>
      <c r="AC186" s="7"/>
      <c r="AD186" s="7"/>
      <c r="AE186" s="7" t="s">
        <v>783</v>
      </c>
      <c r="AF186" s="9" t="s">
        <v>784</v>
      </c>
      <c r="AG186" s="30" t="str">
        <f t="shared" si="2"/>
        <v>Non-blank</v>
      </c>
    </row>
    <row r="187" spans="1:33" s="28" customFormat="1" x14ac:dyDescent="0.3">
      <c r="A187" s="93"/>
      <c r="B187" s="7" t="s">
        <v>414</v>
      </c>
      <c r="C187" s="7" t="s">
        <v>415</v>
      </c>
      <c r="D187" s="7" t="s">
        <v>702</v>
      </c>
      <c r="E187" s="7" t="s">
        <v>32</v>
      </c>
      <c r="F187" s="66"/>
      <c r="G187" s="66"/>
      <c r="H187" s="66"/>
      <c r="I187" s="66"/>
      <c r="J187" s="66"/>
      <c r="K187" s="66"/>
      <c r="L187" s="66"/>
      <c r="M187" s="66"/>
      <c r="N187" s="66"/>
      <c r="O187" s="66"/>
      <c r="P187" s="66"/>
      <c r="Q187" s="66"/>
      <c r="R187" s="66"/>
      <c r="S187" s="66"/>
      <c r="T187" s="66"/>
      <c r="U187" s="66"/>
      <c r="V187" s="66"/>
      <c r="W187" s="66"/>
      <c r="X187" s="66"/>
      <c r="Y187" s="66"/>
      <c r="Z187" s="66">
        <v>10</v>
      </c>
      <c r="AA187" s="66"/>
      <c r="AB187" s="66"/>
      <c r="AC187" s="7"/>
      <c r="AD187" s="7"/>
      <c r="AE187" s="7" t="s">
        <v>566</v>
      </c>
      <c r="AF187" s="9" t="s">
        <v>567</v>
      </c>
      <c r="AG187" s="30" t="str">
        <f t="shared" si="2"/>
        <v>Non-blank</v>
      </c>
    </row>
    <row r="188" spans="1:33" s="28" customFormat="1" ht="30" hidden="1" x14ac:dyDescent="0.3">
      <c r="A188" s="93"/>
      <c r="B188" s="7" t="s">
        <v>417</v>
      </c>
      <c r="C188" s="7" t="s">
        <v>418</v>
      </c>
      <c r="D188" s="7" t="s">
        <v>702</v>
      </c>
      <c r="E188" s="7" t="s">
        <v>32</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75" x14ac:dyDescent="0.3">
      <c r="A189" s="93" t="s">
        <v>420</v>
      </c>
      <c r="B189" s="7" t="s">
        <v>421</v>
      </c>
      <c r="C189" s="7" t="s">
        <v>422</v>
      </c>
      <c r="D189" s="7" t="s">
        <v>702</v>
      </c>
      <c r="E189" s="7" t="s">
        <v>423</v>
      </c>
      <c r="F189" s="66"/>
      <c r="G189" s="66"/>
      <c r="H189" s="66"/>
      <c r="I189" s="66"/>
      <c r="J189" s="66"/>
      <c r="K189" s="66"/>
      <c r="L189" s="66"/>
      <c r="M189" s="66"/>
      <c r="N189" s="66"/>
      <c r="O189" s="66"/>
      <c r="P189" s="66"/>
      <c r="Q189" s="66"/>
      <c r="R189" s="66"/>
      <c r="S189" s="66">
        <v>5.2</v>
      </c>
      <c r="T189" s="66"/>
      <c r="U189" s="66"/>
      <c r="V189" s="66"/>
      <c r="W189" s="66"/>
      <c r="X189" s="66"/>
      <c r="Y189" s="66"/>
      <c r="Z189" s="66"/>
      <c r="AA189" s="66"/>
      <c r="AB189" s="66"/>
      <c r="AC189" s="7"/>
      <c r="AD189" s="7"/>
      <c r="AE189" s="7" t="s">
        <v>585</v>
      </c>
      <c r="AF189" s="9" t="s">
        <v>565</v>
      </c>
      <c r="AG189" s="30" t="str">
        <f t="shared" si="2"/>
        <v>Non-blank</v>
      </c>
    </row>
    <row r="190" spans="1:33" s="28" customFormat="1" ht="30" x14ac:dyDescent="0.3">
      <c r="A190" s="93"/>
      <c r="B190" s="7" t="s">
        <v>425</v>
      </c>
      <c r="C190" s="7" t="s">
        <v>426</v>
      </c>
      <c r="D190" s="7" t="s">
        <v>702</v>
      </c>
      <c r="E190" s="7" t="s">
        <v>178</v>
      </c>
      <c r="F190" s="66"/>
      <c r="G190" s="66"/>
      <c r="H190" s="66"/>
      <c r="I190" s="66"/>
      <c r="J190" s="66"/>
      <c r="K190" s="66"/>
      <c r="L190" s="66"/>
      <c r="M190" s="66"/>
      <c r="N190" s="66"/>
      <c r="O190" s="66"/>
      <c r="P190" s="66"/>
      <c r="Q190" s="66"/>
      <c r="R190" s="66"/>
      <c r="S190" s="66">
        <v>34.613846175895993</v>
      </c>
      <c r="T190" s="66"/>
      <c r="U190" s="66"/>
      <c r="V190" s="66"/>
      <c r="W190" s="66"/>
      <c r="X190" s="66"/>
      <c r="Y190" s="66"/>
      <c r="Z190" s="66"/>
      <c r="AA190" s="66"/>
      <c r="AB190" s="66"/>
      <c r="AC190" s="7"/>
      <c r="AD190" s="7"/>
      <c r="AE190" s="7" t="s">
        <v>586</v>
      </c>
      <c r="AF190" s="9"/>
      <c r="AG190" s="30" t="str">
        <f t="shared" si="2"/>
        <v>Non-blank</v>
      </c>
    </row>
    <row r="191" spans="1:33" s="28" customFormat="1" ht="16.8" hidden="1" x14ac:dyDescent="0.3">
      <c r="A191" s="93"/>
      <c r="B191" s="7" t="s">
        <v>428</v>
      </c>
      <c r="C191" s="7" t="s">
        <v>429</v>
      </c>
      <c r="D191" s="7" t="s">
        <v>703</v>
      </c>
      <c r="E191" s="7" t="s">
        <v>109</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10"/>
      <c r="AG191" s="30" t="str">
        <f t="shared" si="2"/>
        <v>X</v>
      </c>
    </row>
    <row r="192" spans="1:33" s="28" customFormat="1" ht="16.8" hidden="1" x14ac:dyDescent="0.3">
      <c r="A192" s="93"/>
      <c r="B192" s="7" t="s">
        <v>431</v>
      </c>
      <c r="C192" s="7" t="s">
        <v>432</v>
      </c>
      <c r="D192" s="7" t="s">
        <v>703</v>
      </c>
      <c r="E192" s="7" t="s">
        <v>109</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10"/>
      <c r="AG192" s="30" t="str">
        <f t="shared" si="2"/>
        <v>X</v>
      </c>
    </row>
    <row r="193" spans="1:33" s="28" customFormat="1" ht="30" hidden="1" x14ac:dyDescent="0.3">
      <c r="A193" s="93"/>
      <c r="B193" s="7" t="s">
        <v>434</v>
      </c>
      <c r="C193" s="7" t="s">
        <v>435</v>
      </c>
      <c r="D193" s="7" t="s">
        <v>703</v>
      </c>
      <c r="E193" s="7" t="s">
        <v>109</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10"/>
      <c r="AG193" s="30" t="str">
        <f t="shared" si="2"/>
        <v>X</v>
      </c>
    </row>
    <row r="194" spans="1:33" s="28" customFormat="1" ht="30" hidden="1" x14ac:dyDescent="0.3">
      <c r="A194" s="93"/>
      <c r="B194" s="7" t="s">
        <v>439</v>
      </c>
      <c r="C194" s="7" t="s">
        <v>437</v>
      </c>
      <c r="D194" s="7" t="s">
        <v>703</v>
      </c>
      <c r="E194" s="7" t="s">
        <v>109</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hidden="1" x14ac:dyDescent="0.3">
      <c r="A195" s="93"/>
      <c r="B195" s="7" t="s">
        <v>441</v>
      </c>
      <c r="C195" s="7" t="s">
        <v>440</v>
      </c>
      <c r="D195" s="7" t="s">
        <v>703</v>
      </c>
      <c r="E195" s="7" t="s">
        <v>109</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x14ac:dyDescent="0.3">
      <c r="A196" s="93" t="s">
        <v>442</v>
      </c>
      <c r="B196" s="7" t="s">
        <v>443</v>
      </c>
      <c r="C196" s="7" t="s">
        <v>444</v>
      </c>
      <c r="D196" s="7" t="s">
        <v>702</v>
      </c>
      <c r="E196" s="7" t="s">
        <v>445</v>
      </c>
      <c r="F196" s="66"/>
      <c r="G196" s="66"/>
      <c r="H196" s="66"/>
      <c r="I196" s="66"/>
      <c r="J196" s="66"/>
      <c r="K196" s="66"/>
      <c r="L196" s="66"/>
      <c r="M196" s="66"/>
      <c r="N196" s="66"/>
      <c r="O196" s="66"/>
      <c r="P196" s="66"/>
      <c r="Q196" s="66"/>
      <c r="R196" s="66"/>
      <c r="S196" s="66"/>
      <c r="T196" s="66"/>
      <c r="U196" s="66"/>
      <c r="V196" s="66"/>
      <c r="W196" s="66"/>
      <c r="X196" s="66"/>
      <c r="Y196" s="66">
        <v>57</v>
      </c>
      <c r="Z196" s="66"/>
      <c r="AA196" s="66"/>
      <c r="AB196" s="66"/>
      <c r="AC196" s="7"/>
      <c r="AD196" s="7"/>
      <c r="AE196" s="7" t="s">
        <v>785</v>
      </c>
      <c r="AF196" s="9" t="s">
        <v>786</v>
      </c>
      <c r="AG196" s="30" t="str">
        <f t="shared" si="2"/>
        <v>Non-blank</v>
      </c>
    </row>
    <row r="197" spans="1:33" s="28" customFormat="1" ht="30" x14ac:dyDescent="0.3">
      <c r="A197" s="93"/>
      <c r="B197" s="7" t="s">
        <v>443</v>
      </c>
      <c r="C197" s="7" t="s">
        <v>444</v>
      </c>
      <c r="D197" s="7" t="s">
        <v>702</v>
      </c>
      <c r="E197" s="7" t="s">
        <v>445</v>
      </c>
      <c r="F197" s="66"/>
      <c r="G197" s="66"/>
      <c r="H197" s="66"/>
      <c r="I197" s="66"/>
      <c r="J197" s="66"/>
      <c r="K197" s="66"/>
      <c r="L197" s="66"/>
      <c r="M197" s="66"/>
      <c r="N197" s="66"/>
      <c r="O197" s="66"/>
      <c r="P197" s="66"/>
      <c r="Q197" s="66"/>
      <c r="R197" s="66"/>
      <c r="S197" s="66"/>
      <c r="T197" s="66"/>
      <c r="U197" s="66"/>
      <c r="V197" s="66"/>
      <c r="W197" s="66">
        <v>37</v>
      </c>
      <c r="X197" s="66">
        <v>46.3</v>
      </c>
      <c r="Y197" s="66">
        <v>35.700000000000003</v>
      </c>
      <c r="Z197" s="66">
        <v>39.700000000000003</v>
      </c>
      <c r="AA197" s="66">
        <v>42.2</v>
      </c>
      <c r="AB197" s="66"/>
      <c r="AC197" s="7"/>
      <c r="AD197" s="7"/>
      <c r="AE197" s="7" t="s">
        <v>616</v>
      </c>
      <c r="AF197" s="9" t="s">
        <v>617</v>
      </c>
      <c r="AG197" s="30" t="str">
        <f t="shared" ref="AG197:AG231" si="3">IF(COUNTA(F197:AB197)=0,"X","Non-blank")</f>
        <v>Non-blank</v>
      </c>
    </row>
    <row r="198" spans="1:33" s="28" customFormat="1" ht="30" x14ac:dyDescent="0.3">
      <c r="A198" s="93"/>
      <c r="B198" s="7" t="s">
        <v>443</v>
      </c>
      <c r="C198" s="7" t="s">
        <v>444</v>
      </c>
      <c r="D198" s="7" t="s">
        <v>702</v>
      </c>
      <c r="E198" s="7" t="s">
        <v>445</v>
      </c>
      <c r="F198" s="66">
        <v>24.69</v>
      </c>
      <c r="G198" s="66">
        <v>33.950000000000003</v>
      </c>
      <c r="H198" s="66">
        <v>33.840000000000003</v>
      </c>
      <c r="I198" s="66">
        <v>34.89</v>
      </c>
      <c r="J198" s="66">
        <v>37.39</v>
      </c>
      <c r="K198" s="66">
        <v>38.840000000000003</v>
      </c>
      <c r="L198" s="66">
        <v>39.85</v>
      </c>
      <c r="M198" s="66">
        <v>38.65</v>
      </c>
      <c r="N198" s="66">
        <v>40.28</v>
      </c>
      <c r="O198" s="66">
        <v>44</v>
      </c>
      <c r="P198" s="66">
        <v>43.87</v>
      </c>
      <c r="Q198" s="66">
        <v>46.31</v>
      </c>
      <c r="R198" s="66">
        <v>52.18</v>
      </c>
      <c r="S198" s="66">
        <v>46.15</v>
      </c>
      <c r="T198" s="66">
        <v>46.02</v>
      </c>
      <c r="U198" s="66">
        <v>49.35</v>
      </c>
      <c r="V198" s="66">
        <v>51.58</v>
      </c>
      <c r="W198" s="66">
        <v>55.55</v>
      </c>
      <c r="X198" s="66">
        <v>53.78</v>
      </c>
      <c r="Y198" s="66">
        <v>53.29</v>
      </c>
      <c r="Z198" s="66"/>
      <c r="AA198" s="66"/>
      <c r="AB198" s="66"/>
      <c r="AC198" s="7"/>
      <c r="AD198" s="7"/>
      <c r="AE198" s="7" t="s">
        <v>588</v>
      </c>
      <c r="AF198" s="9" t="s">
        <v>589</v>
      </c>
      <c r="AG198" s="30" t="str">
        <f t="shared" si="3"/>
        <v>Non-blank</v>
      </c>
    </row>
    <row r="199" spans="1:33" s="28" customFormat="1" ht="30" x14ac:dyDescent="0.3">
      <c r="A199" s="93"/>
      <c r="B199" s="7" t="s">
        <v>447</v>
      </c>
      <c r="C199" s="7" t="s">
        <v>448</v>
      </c>
      <c r="D199" s="7" t="s">
        <v>702</v>
      </c>
      <c r="E199" s="7" t="s">
        <v>449</v>
      </c>
      <c r="F199" s="66">
        <v>182.75015562941701</v>
      </c>
      <c r="G199" s="66"/>
      <c r="H199" s="66"/>
      <c r="I199" s="66"/>
      <c r="J199" s="66"/>
      <c r="K199" s="66"/>
      <c r="L199" s="66"/>
      <c r="M199" s="66"/>
      <c r="N199" s="66"/>
      <c r="O199" s="66"/>
      <c r="P199" s="66"/>
      <c r="Q199" s="66"/>
      <c r="R199" s="66"/>
      <c r="S199" s="66"/>
      <c r="T199" s="66"/>
      <c r="U199" s="66">
        <v>367.12537984483401</v>
      </c>
      <c r="V199" s="66"/>
      <c r="W199" s="66"/>
      <c r="X199" s="66"/>
      <c r="Y199" s="66"/>
      <c r="Z199" s="66"/>
      <c r="AA199" s="66"/>
      <c r="AB199" s="66"/>
      <c r="AC199" s="7"/>
      <c r="AD199" s="7"/>
      <c r="AE199" s="7" t="s">
        <v>560</v>
      </c>
      <c r="AF199" s="9" t="s">
        <v>561</v>
      </c>
      <c r="AG199" s="30" t="str">
        <f t="shared" si="3"/>
        <v>Non-blank</v>
      </c>
    </row>
    <row r="200" spans="1:33" s="28" customFormat="1" ht="45" x14ac:dyDescent="0.3">
      <c r="A200" s="93"/>
      <c r="B200" s="7" t="s">
        <v>451</v>
      </c>
      <c r="C200" s="7" t="s">
        <v>452</v>
      </c>
      <c r="D200" s="7" t="s">
        <v>702</v>
      </c>
      <c r="E200" s="7" t="s">
        <v>453</v>
      </c>
      <c r="F200" s="66">
        <v>39.551228533221746</v>
      </c>
      <c r="G200" s="66"/>
      <c r="H200" s="66"/>
      <c r="I200" s="66"/>
      <c r="J200" s="66"/>
      <c r="K200" s="66"/>
      <c r="L200" s="66"/>
      <c r="M200" s="66"/>
      <c r="N200" s="66"/>
      <c r="O200" s="66"/>
      <c r="P200" s="66"/>
      <c r="Q200" s="66"/>
      <c r="R200" s="66"/>
      <c r="S200" s="66"/>
      <c r="T200" s="66"/>
      <c r="U200" s="66">
        <v>55.152841596740586</v>
      </c>
      <c r="V200" s="66"/>
      <c r="W200" s="66"/>
      <c r="X200" s="66"/>
      <c r="Y200" s="66"/>
      <c r="Z200" s="66"/>
      <c r="AA200" s="66"/>
      <c r="AB200" s="66"/>
      <c r="AC200" s="7"/>
      <c r="AD200" s="7"/>
      <c r="AE200" s="7" t="s">
        <v>568</v>
      </c>
      <c r="AF200" s="9"/>
      <c r="AG200" s="30" t="str">
        <f t="shared" si="3"/>
        <v>Non-blank</v>
      </c>
    </row>
    <row r="201" spans="1:33" s="28" customFormat="1" ht="30" hidden="1" x14ac:dyDescent="0.3">
      <c r="A201" s="93"/>
      <c r="B201" s="7" t="s">
        <v>455</v>
      </c>
      <c r="C201" s="7" t="s">
        <v>456</v>
      </c>
      <c r="D201" s="7" t="s">
        <v>702</v>
      </c>
      <c r="E201" s="7" t="s">
        <v>32</v>
      </c>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7"/>
      <c r="AD201" s="7"/>
      <c r="AE201" s="7"/>
      <c r="AF201" s="9"/>
      <c r="AG201" s="30" t="str">
        <f t="shared" si="3"/>
        <v>X</v>
      </c>
    </row>
    <row r="202" spans="1:33" s="28" customFormat="1" x14ac:dyDescent="0.3">
      <c r="A202" s="93"/>
      <c r="B202" s="7" t="s">
        <v>458</v>
      </c>
      <c r="C202" s="7" t="s">
        <v>459</v>
      </c>
      <c r="D202" s="7" t="s">
        <v>702</v>
      </c>
      <c r="E202" s="7" t="s">
        <v>32</v>
      </c>
      <c r="F202" s="66"/>
      <c r="G202" s="66"/>
      <c r="H202" s="66"/>
      <c r="I202" s="66"/>
      <c r="J202" s="66"/>
      <c r="K202" s="66"/>
      <c r="L202" s="66"/>
      <c r="M202" s="66"/>
      <c r="N202" s="66"/>
      <c r="O202" s="66"/>
      <c r="P202" s="66"/>
      <c r="Q202" s="66"/>
      <c r="R202" s="66"/>
      <c r="S202" s="66"/>
      <c r="T202" s="66"/>
      <c r="U202" s="66"/>
      <c r="V202" s="66"/>
      <c r="W202" s="66"/>
      <c r="X202" s="66"/>
      <c r="Y202" s="66"/>
      <c r="Z202" s="66"/>
      <c r="AA202" s="66">
        <v>4.5</v>
      </c>
      <c r="AB202" s="66"/>
      <c r="AC202" s="7"/>
      <c r="AD202" s="7"/>
      <c r="AE202" s="7" t="s">
        <v>785</v>
      </c>
      <c r="AF202" s="9" t="s">
        <v>786</v>
      </c>
      <c r="AG202" s="30" t="str">
        <f t="shared" si="3"/>
        <v>Non-blank</v>
      </c>
    </row>
    <row r="203" spans="1:33" s="28" customFormat="1" ht="30" x14ac:dyDescent="0.3">
      <c r="A203" s="93"/>
      <c r="B203" s="7" t="s">
        <v>461</v>
      </c>
      <c r="C203" s="7" t="s">
        <v>462</v>
      </c>
      <c r="D203" s="7" t="s">
        <v>702</v>
      </c>
      <c r="E203" s="7" t="s">
        <v>32</v>
      </c>
      <c r="F203" s="66"/>
      <c r="G203" s="66"/>
      <c r="H203" s="66"/>
      <c r="I203" s="66"/>
      <c r="J203" s="66"/>
      <c r="K203" s="66"/>
      <c r="L203" s="66"/>
      <c r="M203" s="66"/>
      <c r="N203" s="66"/>
      <c r="O203" s="66"/>
      <c r="P203" s="66"/>
      <c r="Q203" s="66"/>
      <c r="R203" s="66"/>
      <c r="S203" s="66"/>
      <c r="T203" s="66"/>
      <c r="U203" s="66"/>
      <c r="V203" s="66"/>
      <c r="W203" s="66"/>
      <c r="X203" s="66"/>
      <c r="Y203" s="66"/>
      <c r="Z203" s="66"/>
      <c r="AA203" s="66">
        <v>1</v>
      </c>
      <c r="AB203" s="66"/>
      <c r="AC203" s="7"/>
      <c r="AD203" s="7"/>
      <c r="AE203" s="7" t="s">
        <v>785</v>
      </c>
      <c r="AF203" s="9" t="s">
        <v>786</v>
      </c>
      <c r="AG203" s="30" t="str">
        <f t="shared" si="3"/>
        <v>Non-blank</v>
      </c>
    </row>
    <row r="204" spans="1:33" s="28" customFormat="1" ht="30" hidden="1" x14ac:dyDescent="0.3">
      <c r="A204" s="93"/>
      <c r="B204" s="7" t="s">
        <v>464</v>
      </c>
      <c r="C204" s="7" t="s">
        <v>465</v>
      </c>
      <c r="D204" s="7" t="s">
        <v>702</v>
      </c>
      <c r="E204" s="7" t="s">
        <v>445</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ht="30" hidden="1" x14ac:dyDescent="0.3">
      <c r="A205" s="93"/>
      <c r="B205" s="7" t="s">
        <v>467</v>
      </c>
      <c r="C205" s="7" t="s">
        <v>468</v>
      </c>
      <c r="D205" s="7" t="s">
        <v>702</v>
      </c>
      <c r="E205" s="7" t="s">
        <v>445</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t="30" hidden="1" x14ac:dyDescent="0.3">
      <c r="A206" s="93"/>
      <c r="B206" s="7" t="s">
        <v>470</v>
      </c>
      <c r="C206" s="7" t="s">
        <v>471</v>
      </c>
      <c r="D206" s="7" t="s">
        <v>702</v>
      </c>
      <c r="E206" s="7" t="s">
        <v>445</v>
      </c>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7"/>
      <c r="AD206" s="7"/>
      <c r="AE206" s="7"/>
      <c r="AF206" s="9"/>
      <c r="AG206" s="30" t="str">
        <f t="shared" si="3"/>
        <v>X</v>
      </c>
    </row>
    <row r="207" spans="1:33" s="28" customFormat="1" ht="30" hidden="1" x14ac:dyDescent="0.3">
      <c r="A207" s="93"/>
      <c r="B207" s="7" t="s">
        <v>473</v>
      </c>
      <c r="C207" s="7" t="s">
        <v>474</v>
      </c>
      <c r="D207" s="7" t="s">
        <v>702</v>
      </c>
      <c r="E207" s="7" t="s">
        <v>445</v>
      </c>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7"/>
      <c r="AD207" s="7"/>
      <c r="AE207" s="7"/>
      <c r="AF207" s="9"/>
      <c r="AG207" s="30" t="str">
        <f t="shared" si="3"/>
        <v>X</v>
      </c>
    </row>
    <row r="208" spans="1:33" s="28" customFormat="1" ht="30" hidden="1" x14ac:dyDescent="0.3">
      <c r="A208" s="93"/>
      <c r="B208" s="7" t="s">
        <v>476</v>
      </c>
      <c r="C208" s="7" t="s">
        <v>477</v>
      </c>
      <c r="D208" s="7" t="s">
        <v>702</v>
      </c>
      <c r="E208" s="7" t="s">
        <v>445</v>
      </c>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7"/>
      <c r="AD208" s="7"/>
      <c r="AE208" s="7"/>
      <c r="AF208" s="9"/>
      <c r="AG208" s="30" t="str">
        <f t="shared" si="3"/>
        <v>X</v>
      </c>
    </row>
    <row r="209" spans="1:33" s="28" customFormat="1" ht="30" x14ac:dyDescent="0.3">
      <c r="A209" s="93"/>
      <c r="B209" s="7" t="s">
        <v>479</v>
      </c>
      <c r="C209" s="7" t="s">
        <v>480</v>
      </c>
      <c r="D209" s="7" t="s">
        <v>702</v>
      </c>
      <c r="E209" s="7" t="s">
        <v>445</v>
      </c>
      <c r="F209" s="66">
        <v>11.44</v>
      </c>
      <c r="G209" s="66">
        <v>11.32</v>
      </c>
      <c r="H209" s="66">
        <v>11.2</v>
      </c>
      <c r="I209" s="66">
        <v>11.08</v>
      </c>
      <c r="J209" s="66">
        <v>10.97</v>
      </c>
      <c r="K209" s="66">
        <v>10.85</v>
      </c>
      <c r="L209" s="66">
        <v>11.08</v>
      </c>
      <c r="M209" s="66">
        <v>11.32</v>
      </c>
      <c r="N209" s="66">
        <v>11.55</v>
      </c>
      <c r="O209" s="66">
        <v>11.78</v>
      </c>
      <c r="P209" s="66">
        <v>12.02</v>
      </c>
      <c r="Q209" s="66">
        <v>13.7</v>
      </c>
      <c r="R209" s="66">
        <v>13.31</v>
      </c>
      <c r="S209" s="66">
        <v>12.94</v>
      </c>
      <c r="T209" s="66">
        <v>12.95</v>
      </c>
      <c r="U209" s="66">
        <v>13.81</v>
      </c>
      <c r="V209" s="66">
        <v>14.35</v>
      </c>
      <c r="W209" s="66">
        <v>15.46</v>
      </c>
      <c r="X209" s="66">
        <v>15.37</v>
      </c>
      <c r="Y209" s="66">
        <v>15.13</v>
      </c>
      <c r="Z209" s="66"/>
      <c r="AA209" s="66"/>
      <c r="AB209" s="66"/>
      <c r="AC209" s="7"/>
      <c r="AD209" s="7"/>
      <c r="AE209" s="7" t="s">
        <v>588</v>
      </c>
      <c r="AF209" s="9" t="s">
        <v>589</v>
      </c>
      <c r="AG209" s="30" t="str">
        <f t="shared" si="3"/>
        <v>Non-blank</v>
      </c>
    </row>
    <row r="210" spans="1:33" s="28" customFormat="1" ht="30" x14ac:dyDescent="0.3">
      <c r="A210" s="93"/>
      <c r="B210" s="7" t="s">
        <v>482</v>
      </c>
      <c r="C210" s="7" t="s">
        <v>483</v>
      </c>
      <c r="D210" s="7" t="s">
        <v>703</v>
      </c>
      <c r="E210" s="7" t="s">
        <v>445</v>
      </c>
      <c r="F210" s="66"/>
      <c r="G210" s="66"/>
      <c r="H210" s="66"/>
      <c r="I210" s="66"/>
      <c r="J210" s="66"/>
      <c r="K210" s="66"/>
      <c r="L210" s="66"/>
      <c r="M210" s="66"/>
      <c r="N210" s="66"/>
      <c r="O210" s="66"/>
      <c r="P210" s="66"/>
      <c r="Q210" s="66"/>
      <c r="R210" s="66"/>
      <c r="S210" s="66">
        <v>29</v>
      </c>
      <c r="T210" s="66"/>
      <c r="U210" s="66"/>
      <c r="V210" s="66"/>
      <c r="W210" s="66"/>
      <c r="X210" s="66">
        <v>47</v>
      </c>
      <c r="Y210" s="66"/>
      <c r="Z210" s="66"/>
      <c r="AA210" s="66"/>
      <c r="AB210" s="66"/>
      <c r="AC210" s="7"/>
      <c r="AD210" s="7" t="s">
        <v>1313</v>
      </c>
      <c r="AE210" s="7"/>
      <c r="AF210" s="9" t="s">
        <v>1314</v>
      </c>
      <c r="AG210" s="30" t="str">
        <f t="shared" si="3"/>
        <v>Non-blank</v>
      </c>
    </row>
    <row r="211" spans="1:33" s="28" customFormat="1" ht="30" hidden="1" x14ac:dyDescent="0.3">
      <c r="A211" s="93"/>
      <c r="B211" s="7" t="s">
        <v>485</v>
      </c>
      <c r="C211" s="7" t="s">
        <v>486</v>
      </c>
      <c r="D211" s="7" t="s">
        <v>703</v>
      </c>
      <c r="E211" s="7" t="s">
        <v>445</v>
      </c>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7"/>
      <c r="AD211" s="7"/>
      <c r="AE211" s="7"/>
      <c r="AF211" s="9"/>
      <c r="AG211" s="30" t="str">
        <f t="shared" si="3"/>
        <v>X</v>
      </c>
    </row>
    <row r="212" spans="1:33" s="28" customFormat="1" ht="30" hidden="1" x14ac:dyDescent="0.3">
      <c r="A212" s="93"/>
      <c r="B212" s="7" t="s">
        <v>488</v>
      </c>
      <c r="C212" s="7" t="s">
        <v>489</v>
      </c>
      <c r="D212" s="7" t="s">
        <v>703</v>
      </c>
      <c r="E212" s="7" t="s">
        <v>445</v>
      </c>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7"/>
      <c r="AD212" s="7"/>
      <c r="AE212" s="7"/>
      <c r="AF212" s="9"/>
      <c r="AG212" s="30" t="str">
        <f t="shared" si="3"/>
        <v>X</v>
      </c>
    </row>
    <row r="213" spans="1:33" s="28" customFormat="1" x14ac:dyDescent="0.3">
      <c r="A213" s="93" t="s">
        <v>491</v>
      </c>
      <c r="B213" s="7" t="s">
        <v>492</v>
      </c>
      <c r="C213" s="7" t="s">
        <v>493</v>
      </c>
      <c r="D213" s="7" t="s">
        <v>702</v>
      </c>
      <c r="E213" s="7" t="s">
        <v>494</v>
      </c>
      <c r="F213" s="66">
        <v>228.97276076274099</v>
      </c>
      <c r="G213" s="66"/>
      <c r="H213" s="66"/>
      <c r="I213" s="66"/>
      <c r="J213" s="66"/>
      <c r="K213" s="66"/>
      <c r="L213" s="66"/>
      <c r="M213" s="66"/>
      <c r="N213" s="66"/>
      <c r="O213" s="66"/>
      <c r="P213" s="66"/>
      <c r="Q213" s="66"/>
      <c r="R213" s="66"/>
      <c r="S213" s="66"/>
      <c r="T213" s="66"/>
      <c r="U213" s="66">
        <v>616.02351934929402</v>
      </c>
      <c r="V213" s="66"/>
      <c r="W213" s="66"/>
      <c r="X213" s="66"/>
      <c r="Y213" s="66"/>
      <c r="Z213" s="66"/>
      <c r="AA213" s="66"/>
      <c r="AB213" s="66"/>
      <c r="AC213" s="7"/>
      <c r="AD213" s="7"/>
      <c r="AE213" s="7" t="s">
        <v>560</v>
      </c>
      <c r="AF213" s="9" t="s">
        <v>561</v>
      </c>
      <c r="AG213" s="30" t="str">
        <f t="shared" si="3"/>
        <v>Non-blank</v>
      </c>
    </row>
    <row r="214" spans="1:33" s="28" customFormat="1" ht="30" x14ac:dyDescent="0.3">
      <c r="A214" s="93"/>
      <c r="B214" s="7" t="s">
        <v>496</v>
      </c>
      <c r="C214" s="7" t="s">
        <v>497</v>
      </c>
      <c r="D214" s="7" t="s">
        <v>702</v>
      </c>
      <c r="E214" s="7" t="s">
        <v>498</v>
      </c>
      <c r="F214" s="66">
        <v>49.554835986974794</v>
      </c>
      <c r="G214" s="66"/>
      <c r="H214" s="66"/>
      <c r="I214" s="66"/>
      <c r="J214" s="66"/>
      <c r="K214" s="66"/>
      <c r="L214" s="66"/>
      <c r="M214" s="66"/>
      <c r="N214" s="66"/>
      <c r="O214" s="66"/>
      <c r="P214" s="66"/>
      <c r="Q214" s="66"/>
      <c r="R214" s="66"/>
      <c r="S214" s="66"/>
      <c r="T214" s="66"/>
      <c r="U214" s="66"/>
      <c r="V214" s="66"/>
      <c r="W214" s="66"/>
      <c r="X214" s="66"/>
      <c r="Y214" s="66"/>
      <c r="Z214" s="66"/>
      <c r="AA214" s="66"/>
      <c r="AB214" s="66"/>
      <c r="AC214" s="7"/>
      <c r="AD214" s="7"/>
      <c r="AE214" s="7" t="s">
        <v>568</v>
      </c>
      <c r="AF214" s="9"/>
      <c r="AG214" s="30" t="str">
        <f t="shared" si="3"/>
        <v>Non-blank</v>
      </c>
    </row>
    <row r="215" spans="1:33" s="28" customFormat="1" ht="30" x14ac:dyDescent="0.3">
      <c r="A215" s="93"/>
      <c r="B215" s="7" t="s">
        <v>500</v>
      </c>
      <c r="C215" s="7" t="s">
        <v>501</v>
      </c>
      <c r="D215" s="7" t="s">
        <v>702</v>
      </c>
      <c r="E215" s="7" t="s">
        <v>502</v>
      </c>
      <c r="F215" s="66"/>
      <c r="G215" s="66"/>
      <c r="H215" s="66"/>
      <c r="I215" s="66"/>
      <c r="J215" s="66"/>
      <c r="K215" s="66"/>
      <c r="L215" s="66"/>
      <c r="M215" s="66">
        <v>756.65570347770017</v>
      </c>
      <c r="N215" s="66"/>
      <c r="O215" s="66"/>
      <c r="P215" s="66"/>
      <c r="Q215" s="66"/>
      <c r="R215" s="66"/>
      <c r="S215" s="66"/>
      <c r="T215" s="66"/>
      <c r="U215" s="66"/>
      <c r="V215" s="66"/>
      <c r="W215" s="66"/>
      <c r="X215" s="66"/>
      <c r="Y215" s="66"/>
      <c r="Z215" s="66"/>
      <c r="AA215" s="66"/>
      <c r="AB215" s="66"/>
      <c r="AC215" s="7"/>
      <c r="AD215" s="7"/>
      <c r="AE215" s="7" t="s">
        <v>607</v>
      </c>
      <c r="AF215" s="9" t="s">
        <v>608</v>
      </c>
      <c r="AG215" s="30" t="str">
        <f t="shared" si="3"/>
        <v>Non-blank</v>
      </c>
    </row>
    <row r="216" spans="1:33" s="28" customFormat="1" ht="30" x14ac:dyDescent="0.3">
      <c r="A216" s="93"/>
      <c r="B216" s="7" t="s">
        <v>504</v>
      </c>
      <c r="C216" s="7" t="s">
        <v>505</v>
      </c>
      <c r="D216" s="7" t="s">
        <v>702</v>
      </c>
      <c r="E216" s="7" t="s">
        <v>16</v>
      </c>
      <c r="F216" s="66"/>
      <c r="G216" s="66"/>
      <c r="H216" s="66"/>
      <c r="I216" s="66"/>
      <c r="J216" s="66"/>
      <c r="K216" s="66"/>
      <c r="L216" s="66"/>
      <c r="M216" s="66"/>
      <c r="N216" s="66"/>
      <c r="O216" s="66"/>
      <c r="P216" s="66"/>
      <c r="Q216" s="66"/>
      <c r="R216" s="66"/>
      <c r="S216" s="66"/>
      <c r="T216" s="66"/>
      <c r="U216" s="66">
        <v>0</v>
      </c>
      <c r="V216" s="66"/>
      <c r="W216" s="66"/>
      <c r="X216" s="66"/>
      <c r="Y216" s="66"/>
      <c r="Z216" s="66"/>
      <c r="AA216" s="66"/>
      <c r="AB216" s="66"/>
      <c r="AC216" s="7"/>
      <c r="AD216" s="7"/>
      <c r="AE216" s="7" t="s">
        <v>560</v>
      </c>
      <c r="AF216" s="9" t="s">
        <v>561</v>
      </c>
      <c r="AG216" s="30" t="str">
        <f t="shared" si="3"/>
        <v>Non-blank</v>
      </c>
    </row>
    <row r="217" spans="1:33" s="28" customFormat="1" ht="30" x14ac:dyDescent="0.3">
      <c r="A217" s="93"/>
      <c r="B217" s="7" t="s">
        <v>507</v>
      </c>
      <c r="C217" s="7" t="s">
        <v>508</v>
      </c>
      <c r="D217" s="7" t="s">
        <v>702</v>
      </c>
      <c r="E217" s="7" t="s">
        <v>178</v>
      </c>
      <c r="F217" s="66">
        <v>0</v>
      </c>
      <c r="G217" s="66"/>
      <c r="H217" s="66"/>
      <c r="I217" s="66"/>
      <c r="J217" s="66"/>
      <c r="K217" s="66"/>
      <c r="L217" s="66"/>
      <c r="M217" s="66"/>
      <c r="N217" s="66"/>
      <c r="O217" s="66"/>
      <c r="P217" s="66"/>
      <c r="Q217" s="66"/>
      <c r="R217" s="66"/>
      <c r="S217" s="66"/>
      <c r="T217" s="66"/>
      <c r="U217" s="66">
        <v>0</v>
      </c>
      <c r="V217" s="66"/>
      <c r="W217" s="66"/>
      <c r="X217" s="66"/>
      <c r="Y217" s="66"/>
      <c r="Z217" s="66"/>
      <c r="AA217" s="66"/>
      <c r="AB217" s="66"/>
      <c r="AC217" s="7"/>
      <c r="AD217" s="7"/>
      <c r="AE217" s="7" t="s">
        <v>560</v>
      </c>
      <c r="AF217" s="9" t="s">
        <v>561</v>
      </c>
      <c r="AG217" s="30" t="str">
        <f t="shared" si="3"/>
        <v>Non-blank</v>
      </c>
    </row>
    <row r="218" spans="1:33" s="28" customFormat="1" ht="30" x14ac:dyDescent="0.3">
      <c r="A218" s="93"/>
      <c r="B218" s="7" t="s">
        <v>510</v>
      </c>
      <c r="C218" s="7" t="s">
        <v>511</v>
      </c>
      <c r="D218" s="7" t="s">
        <v>702</v>
      </c>
      <c r="E218" s="7" t="s">
        <v>32</v>
      </c>
      <c r="F218" s="66">
        <v>0</v>
      </c>
      <c r="G218" s="66"/>
      <c r="H218" s="66"/>
      <c r="I218" s="66"/>
      <c r="J218" s="66"/>
      <c r="K218" s="66"/>
      <c r="L218" s="66"/>
      <c r="M218" s="66"/>
      <c r="N218" s="66"/>
      <c r="O218" s="66"/>
      <c r="P218" s="66"/>
      <c r="Q218" s="66"/>
      <c r="R218" s="66"/>
      <c r="S218" s="66"/>
      <c r="T218" s="66"/>
      <c r="U218" s="66">
        <v>0</v>
      </c>
      <c r="V218" s="66"/>
      <c r="W218" s="66"/>
      <c r="X218" s="66"/>
      <c r="Y218" s="66"/>
      <c r="Z218" s="66"/>
      <c r="AA218" s="66"/>
      <c r="AB218" s="66"/>
      <c r="AC218" s="7"/>
      <c r="AD218" s="7"/>
      <c r="AE218" s="7" t="s">
        <v>568</v>
      </c>
      <c r="AF218" s="9"/>
      <c r="AG218" s="30" t="str">
        <f t="shared" si="3"/>
        <v>Non-blank</v>
      </c>
    </row>
    <row r="219" spans="1:33" s="28" customFormat="1" ht="30" x14ac:dyDescent="0.3">
      <c r="A219" s="93"/>
      <c r="B219" s="7" t="s">
        <v>513</v>
      </c>
      <c r="C219" s="7" t="s">
        <v>514</v>
      </c>
      <c r="D219" s="7" t="s">
        <v>702</v>
      </c>
      <c r="E219" s="7" t="s">
        <v>16</v>
      </c>
      <c r="F219" s="66"/>
      <c r="G219" s="66"/>
      <c r="H219" s="66"/>
      <c r="I219" s="66"/>
      <c r="J219" s="66"/>
      <c r="K219" s="66"/>
      <c r="L219" s="66"/>
      <c r="M219" s="66"/>
      <c r="N219" s="66"/>
      <c r="O219" s="66"/>
      <c r="P219" s="66"/>
      <c r="Q219" s="66"/>
      <c r="R219" s="66"/>
      <c r="S219" s="66"/>
      <c r="T219" s="66"/>
      <c r="U219" s="66">
        <v>0</v>
      </c>
      <c r="V219" s="66"/>
      <c r="W219" s="66"/>
      <c r="X219" s="66"/>
      <c r="Y219" s="66"/>
      <c r="Z219" s="66"/>
      <c r="AA219" s="66"/>
      <c r="AB219" s="66"/>
      <c r="AC219" s="7"/>
      <c r="AD219" s="7"/>
      <c r="AE219" s="7" t="s">
        <v>560</v>
      </c>
      <c r="AF219" s="9" t="s">
        <v>561</v>
      </c>
      <c r="AG219" s="30" t="str">
        <f t="shared" si="3"/>
        <v>Non-blank</v>
      </c>
    </row>
    <row r="220" spans="1:33" s="28" customFormat="1" ht="30" x14ac:dyDescent="0.3">
      <c r="A220" s="93"/>
      <c r="B220" s="7" t="s">
        <v>516</v>
      </c>
      <c r="C220" s="7" t="s">
        <v>517</v>
      </c>
      <c r="D220" s="7" t="s">
        <v>702</v>
      </c>
      <c r="E220" s="7" t="s">
        <v>178</v>
      </c>
      <c r="F220" s="66">
        <v>0</v>
      </c>
      <c r="G220" s="66"/>
      <c r="H220" s="66"/>
      <c r="I220" s="66"/>
      <c r="J220" s="66"/>
      <c r="K220" s="66"/>
      <c r="L220" s="66"/>
      <c r="M220" s="66"/>
      <c r="N220" s="66"/>
      <c r="O220" s="66"/>
      <c r="P220" s="66"/>
      <c r="Q220" s="66"/>
      <c r="R220" s="66"/>
      <c r="S220" s="66"/>
      <c r="T220" s="66"/>
      <c r="U220" s="66">
        <v>0</v>
      </c>
      <c r="V220" s="66"/>
      <c r="W220" s="66"/>
      <c r="X220" s="66"/>
      <c r="Y220" s="66"/>
      <c r="Z220" s="66"/>
      <c r="AA220" s="66"/>
      <c r="AB220" s="66"/>
      <c r="AC220" s="7"/>
      <c r="AD220" s="7"/>
      <c r="AE220" s="7" t="s">
        <v>560</v>
      </c>
      <c r="AF220" s="9" t="s">
        <v>561</v>
      </c>
      <c r="AG220" s="30" t="str">
        <f t="shared" si="3"/>
        <v>Non-blank</v>
      </c>
    </row>
    <row r="221" spans="1:33" s="28" customFormat="1" ht="30" x14ac:dyDescent="0.3">
      <c r="A221" s="93"/>
      <c r="B221" s="7" t="s">
        <v>519</v>
      </c>
      <c r="C221" s="7" t="s">
        <v>520</v>
      </c>
      <c r="D221" s="7" t="s">
        <v>702</v>
      </c>
      <c r="E221" s="7" t="s">
        <v>32</v>
      </c>
      <c r="F221" s="66">
        <v>0</v>
      </c>
      <c r="G221" s="66"/>
      <c r="H221" s="66"/>
      <c r="I221" s="66"/>
      <c r="J221" s="66"/>
      <c r="K221" s="66"/>
      <c r="L221" s="66"/>
      <c r="M221" s="66"/>
      <c r="N221" s="66"/>
      <c r="O221" s="66"/>
      <c r="P221" s="66"/>
      <c r="Q221" s="66"/>
      <c r="R221" s="66"/>
      <c r="S221" s="66"/>
      <c r="T221" s="66"/>
      <c r="U221" s="66">
        <v>0</v>
      </c>
      <c r="V221" s="66"/>
      <c r="W221" s="66"/>
      <c r="X221" s="66"/>
      <c r="Y221" s="66"/>
      <c r="Z221" s="66"/>
      <c r="AA221" s="66"/>
      <c r="AB221" s="66"/>
      <c r="AC221" s="7"/>
      <c r="AD221" s="7"/>
      <c r="AE221" s="7" t="s">
        <v>568</v>
      </c>
      <c r="AF221" s="9"/>
      <c r="AG221" s="30" t="str">
        <f t="shared" si="3"/>
        <v>Non-blank</v>
      </c>
    </row>
    <row r="222" spans="1:33" s="28" customFormat="1" hidden="1" x14ac:dyDescent="0.3">
      <c r="A222" s="93"/>
      <c r="B222" s="7" t="s">
        <v>522</v>
      </c>
      <c r="C222" s="7" t="s">
        <v>523</v>
      </c>
      <c r="D222" s="7" t="s">
        <v>703</v>
      </c>
      <c r="E222" s="7" t="s">
        <v>524</v>
      </c>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7"/>
      <c r="AD222" s="7"/>
      <c r="AE222" s="7"/>
      <c r="AF222" s="9"/>
      <c r="AG222" s="30" t="str">
        <f t="shared" si="3"/>
        <v>X</v>
      </c>
    </row>
    <row r="223" spans="1:33" s="28" customFormat="1" hidden="1" x14ac:dyDescent="0.3">
      <c r="A223" s="93"/>
      <c r="B223" s="7" t="s">
        <v>526</v>
      </c>
      <c r="C223" s="7" t="s">
        <v>527</v>
      </c>
      <c r="D223" s="7" t="s">
        <v>703</v>
      </c>
      <c r="E223" s="7" t="s">
        <v>524</v>
      </c>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7"/>
      <c r="AD223" s="7"/>
      <c r="AE223" s="7"/>
      <c r="AF223" s="9"/>
      <c r="AG223" s="30" t="str">
        <f t="shared" si="3"/>
        <v>X</v>
      </c>
    </row>
    <row r="224" spans="1:33" s="28" customFormat="1" ht="30" hidden="1" x14ac:dyDescent="0.3">
      <c r="A224" s="93"/>
      <c r="B224" s="7" t="s">
        <v>529</v>
      </c>
      <c r="C224" s="7" t="s">
        <v>530</v>
      </c>
      <c r="D224" s="7" t="s">
        <v>703</v>
      </c>
      <c r="E224" s="7" t="s">
        <v>531</v>
      </c>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7"/>
      <c r="AD224" s="7"/>
      <c r="AE224" s="7"/>
      <c r="AF224" s="9"/>
      <c r="AG224" s="30" t="str">
        <f t="shared" si="3"/>
        <v>X</v>
      </c>
    </row>
    <row r="225" spans="1:33" s="28" customFormat="1" ht="30" hidden="1" x14ac:dyDescent="0.3">
      <c r="A225" s="93" t="s">
        <v>533</v>
      </c>
      <c r="B225" s="7" t="s">
        <v>534</v>
      </c>
      <c r="C225" s="7" t="s">
        <v>535</v>
      </c>
      <c r="D225" s="7" t="s">
        <v>702</v>
      </c>
      <c r="E225" s="7" t="s">
        <v>32</v>
      </c>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7"/>
      <c r="AD225" s="7"/>
      <c r="AE225" s="7"/>
      <c r="AF225" s="9"/>
      <c r="AG225" s="30" t="str">
        <f t="shared" si="3"/>
        <v>X</v>
      </c>
    </row>
    <row r="226" spans="1:33" s="28" customFormat="1" ht="30" hidden="1" x14ac:dyDescent="0.3">
      <c r="A226" s="93"/>
      <c r="B226" s="7" t="s">
        <v>537</v>
      </c>
      <c r="C226" s="7" t="s">
        <v>538</v>
      </c>
      <c r="D226" s="7" t="s">
        <v>702</v>
      </c>
      <c r="E226" s="7" t="s">
        <v>32</v>
      </c>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7"/>
      <c r="AD226" s="7"/>
      <c r="AE226" s="7"/>
      <c r="AF226" s="9"/>
      <c r="AG226" s="30" t="str">
        <f t="shared" si="3"/>
        <v>X</v>
      </c>
    </row>
    <row r="227" spans="1:33" s="28" customFormat="1" ht="30" hidden="1" x14ac:dyDescent="0.3">
      <c r="A227" s="93"/>
      <c r="B227" s="7" t="s">
        <v>539</v>
      </c>
      <c r="C227" s="7" t="s">
        <v>540</v>
      </c>
      <c r="D227" s="7" t="s">
        <v>702</v>
      </c>
      <c r="E227" s="7" t="s">
        <v>32</v>
      </c>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7"/>
      <c r="AD227" s="7"/>
      <c r="AE227" s="7"/>
      <c r="AF227" s="9"/>
      <c r="AG227" s="30" t="str">
        <f t="shared" si="3"/>
        <v>X</v>
      </c>
    </row>
    <row r="228" spans="1:33" s="28" customFormat="1" ht="30" hidden="1" x14ac:dyDescent="0.3">
      <c r="A228" s="93"/>
      <c r="B228" s="7" t="s">
        <v>541</v>
      </c>
      <c r="C228" s="7" t="s">
        <v>542</v>
      </c>
      <c r="D228" s="7" t="s">
        <v>702</v>
      </c>
      <c r="E228" s="7" t="s">
        <v>36</v>
      </c>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7"/>
      <c r="AD228" s="7"/>
      <c r="AE228" s="7"/>
      <c r="AF228" s="9"/>
      <c r="AG228" s="30" t="str">
        <f t="shared" si="3"/>
        <v>X</v>
      </c>
    </row>
    <row r="229" spans="1:33" s="28" customFormat="1" ht="105" x14ac:dyDescent="0.3">
      <c r="A229" s="93"/>
      <c r="B229" s="7" t="s">
        <v>543</v>
      </c>
      <c r="C229" s="7" t="s">
        <v>544</v>
      </c>
      <c r="D229" s="7" t="s">
        <v>702</v>
      </c>
      <c r="E229" s="7" t="s">
        <v>545</v>
      </c>
      <c r="F229" s="66"/>
      <c r="G229" s="66"/>
      <c r="H229" s="66"/>
      <c r="I229" s="66"/>
      <c r="J229" s="66"/>
      <c r="K229" s="66"/>
      <c r="L229" s="66"/>
      <c r="M229" s="66"/>
      <c r="N229" s="66"/>
      <c r="O229" s="66"/>
      <c r="P229" s="66"/>
      <c r="Q229" s="66"/>
      <c r="R229" s="66"/>
      <c r="S229" s="66"/>
      <c r="T229" s="66"/>
      <c r="U229" s="66">
        <v>15.513766939</v>
      </c>
      <c r="V229" s="66"/>
      <c r="W229" s="66"/>
      <c r="X229" s="66"/>
      <c r="Y229" s="66"/>
      <c r="Z229" s="66"/>
      <c r="AA229" s="66"/>
      <c r="AB229" s="66"/>
      <c r="AC229" s="7"/>
      <c r="AD229" s="7"/>
      <c r="AE229" s="7" t="s">
        <v>560</v>
      </c>
      <c r="AF229" s="9" t="s">
        <v>561</v>
      </c>
      <c r="AG229" s="30" t="str">
        <f t="shared" si="3"/>
        <v>Non-blank</v>
      </c>
    </row>
    <row r="230" spans="1:33" s="28" customFormat="1" ht="30" hidden="1" x14ac:dyDescent="0.3">
      <c r="A230" s="93"/>
      <c r="B230" s="7" t="s">
        <v>547</v>
      </c>
      <c r="C230" s="7" t="s">
        <v>548</v>
      </c>
      <c r="D230" s="7" t="s">
        <v>702</v>
      </c>
      <c r="E230" s="7" t="s">
        <v>549</v>
      </c>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7"/>
      <c r="AD230" s="7"/>
      <c r="AE230" s="7"/>
      <c r="AF230" s="9"/>
      <c r="AG230" s="30" t="str">
        <f t="shared" si="3"/>
        <v>X</v>
      </c>
    </row>
    <row r="231" spans="1:33" s="28" customFormat="1" ht="30" hidden="1" x14ac:dyDescent="0.3">
      <c r="A231" s="93"/>
      <c r="B231" s="7" t="s">
        <v>551</v>
      </c>
      <c r="C231" s="7" t="s">
        <v>552</v>
      </c>
      <c r="D231" s="7" t="s">
        <v>702</v>
      </c>
      <c r="E231" s="7" t="s">
        <v>36</v>
      </c>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7"/>
      <c r="AD231" s="7"/>
      <c r="AE231" s="7"/>
      <c r="AF231" s="9"/>
      <c r="AG231" s="30" t="str">
        <f t="shared" si="3"/>
        <v>X</v>
      </c>
    </row>
    <row r="232" spans="1:33" s="28" customFormat="1" x14ac:dyDescent="0.3">
      <c r="AF232" s="30"/>
      <c r="AG232" s="30"/>
    </row>
    <row r="233" spans="1:33" x14ac:dyDescent="0.3">
      <c r="B233" s="27">
        <f>COUNTA(B5:B231)</f>
        <v>227</v>
      </c>
      <c r="C233" s="28">
        <f>COUNTA(C5:C231)</f>
        <v>227</v>
      </c>
      <c r="D233" s="27">
        <f>COUNTA(D5:D231)</f>
        <v>227</v>
      </c>
      <c r="E233" s="27">
        <f>COUNTA(E5:E231)</f>
        <v>227</v>
      </c>
      <c r="AB233" s="64">
        <f>COUNTA(F5:AB231)</f>
        <v>260</v>
      </c>
      <c r="AG233" s="80">
        <f>COUNTIF(AG5:AG231,"Non-blank")</f>
        <v>152</v>
      </c>
    </row>
    <row r="235" spans="1:33" x14ac:dyDescent="0.3">
      <c r="D235" s="65" t="s">
        <v>701</v>
      </c>
      <c r="E235" s="1" t="s">
        <v>554</v>
      </c>
    </row>
    <row r="236" spans="1:33" x14ac:dyDescent="0.3">
      <c r="D236" s="65" t="s">
        <v>702</v>
      </c>
      <c r="E236" s="1" t="s">
        <v>555</v>
      </c>
    </row>
    <row r="237" spans="1:33" x14ac:dyDescent="0.3">
      <c r="D237" s="65" t="s">
        <v>703</v>
      </c>
      <c r="E237" s="1" t="s">
        <v>556</v>
      </c>
    </row>
  </sheetData>
  <autoFilter ref="A4:AG231" xr:uid="{E28FAD52-D3A4-432E-8BAA-7FE1CA046FB6}">
    <filterColumn colId="32">
      <filters>
        <filter val="Non-blank"/>
      </filters>
    </filterColumn>
  </autoFilter>
  <mergeCells count="10">
    <mergeCell ref="A84:A183"/>
    <mergeCell ref="A2:B2"/>
    <mergeCell ref="A5:A24"/>
    <mergeCell ref="A25:A43"/>
    <mergeCell ref="A44:A83"/>
    <mergeCell ref="A184:A188"/>
    <mergeCell ref="A189:A195"/>
    <mergeCell ref="A196:A212"/>
    <mergeCell ref="A213:A224"/>
    <mergeCell ref="A225:A231"/>
  </mergeCells>
  <hyperlinks>
    <hyperlink ref="A2:B2" location="TOC!A1" display="&lt;&lt;&lt; Table of Contents" xr:uid="{411BB4DF-D774-495A-9778-6169F38C1773}"/>
    <hyperlink ref="AF130" r:id="rId1" xr:uid="{D5B9AAD1-2715-4621-82CB-7F41B09A35F1}"/>
    <hyperlink ref="AF131" r:id="rId2" xr:uid="{D771C8C3-3E54-44B2-821B-1EF6939AA07E}"/>
    <hyperlink ref="AF134" r:id="rId3" xr:uid="{285D8446-CAEE-47F7-A8AE-B211A44D05D8}"/>
    <hyperlink ref="AF125" r:id="rId4" xr:uid="{B2D9F069-78E9-424A-8993-3EE41E1652DF}"/>
    <hyperlink ref="AF126" r:id="rId5" xr:uid="{603E402C-698E-4FB1-854B-57841AB5ACB6}"/>
    <hyperlink ref="AF129" r:id="rId6" xr:uid="{9F23876D-392F-4747-A5C7-E17BF546B4B2}"/>
    <hyperlink ref="AF90" r:id="rId7" xr:uid="{031DDDA4-F264-4A9D-A52C-087367ECACBC}"/>
    <hyperlink ref="AF91" r:id="rId8" xr:uid="{D2B5BB97-4941-48E2-8265-DEB36800F647}"/>
    <hyperlink ref="AF94" r:id="rId9" xr:uid="{15A51A32-D535-456B-BB56-EB9009CC2687}"/>
  </hyperlinks>
  <pageMargins left="0.7" right="0.7" top="0.75" bottom="0.75" header="0.3" footer="0.3"/>
  <pageSetup paperSize="9" orientation="portrait"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2E42-38F9-4505-8E8F-762ECA7B3C6C}">
  <sheetPr codeName="Sheet2" filterMode="1">
    <tabColor rgb="FFFFC000"/>
  </sheetPr>
  <dimension ref="A1:AG220"/>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708</v>
      </c>
      <c r="B1" s="58" t="s">
        <v>707</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6503172.0374600003</v>
      </c>
      <c r="G5" s="66"/>
      <c r="H5" s="66"/>
      <c r="I5" s="66"/>
      <c r="J5" s="66"/>
      <c r="K5" s="66"/>
      <c r="L5" s="66"/>
      <c r="M5" s="66"/>
      <c r="N5" s="66"/>
      <c r="O5" s="66"/>
      <c r="P5" s="66"/>
      <c r="Q5" s="66"/>
      <c r="R5" s="66"/>
      <c r="S5" s="66"/>
      <c r="T5" s="66"/>
      <c r="U5" s="66">
        <v>8181546.4089700002</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2138133</v>
      </c>
      <c r="G6" s="66"/>
      <c r="H6" s="66"/>
      <c r="I6" s="66"/>
      <c r="J6" s="66"/>
      <c r="K6" s="66">
        <v>2265029</v>
      </c>
      <c r="L6" s="66"/>
      <c r="M6" s="66"/>
      <c r="N6" s="66"/>
      <c r="O6" s="66"/>
      <c r="P6" s="66">
        <v>2397718</v>
      </c>
      <c r="Q6" s="66"/>
      <c r="R6" s="66"/>
      <c r="S6" s="66"/>
      <c r="T6" s="66"/>
      <c r="U6" s="66">
        <v>2484417</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5780000</v>
      </c>
      <c r="X7" s="66"/>
      <c r="Y7" s="66"/>
      <c r="Z7" s="66"/>
      <c r="AA7" s="66"/>
      <c r="AB7" s="66"/>
      <c r="AC7" s="7"/>
      <c r="AD7" s="7"/>
      <c r="AE7" s="7" t="s">
        <v>564</v>
      </c>
      <c r="AF7" s="10" t="s">
        <v>565</v>
      </c>
      <c r="AG7" s="30" t="str">
        <f t="shared" si="0"/>
        <v>Non-blank</v>
      </c>
    </row>
    <row r="8" spans="1:33" s="28" customFormat="1" ht="45" x14ac:dyDescent="0.3">
      <c r="A8" s="93"/>
      <c r="B8" s="7" t="s">
        <v>10</v>
      </c>
      <c r="C8" s="7" t="s">
        <v>11</v>
      </c>
      <c r="D8" s="7" t="s">
        <v>701</v>
      </c>
      <c r="E8" s="7" t="s">
        <v>109</v>
      </c>
      <c r="F8" s="66"/>
      <c r="G8" s="66"/>
      <c r="H8" s="66"/>
      <c r="I8" s="66"/>
      <c r="J8" s="66"/>
      <c r="K8" s="66"/>
      <c r="L8" s="66"/>
      <c r="M8" s="66">
        <v>2329929</v>
      </c>
      <c r="N8" s="66"/>
      <c r="O8" s="66"/>
      <c r="P8" s="66"/>
      <c r="Q8" s="66"/>
      <c r="R8" s="66"/>
      <c r="S8" s="66"/>
      <c r="T8" s="66"/>
      <c r="U8" s="66"/>
      <c r="V8" s="66"/>
      <c r="W8" s="66"/>
      <c r="X8" s="66"/>
      <c r="Y8" s="66"/>
      <c r="Z8" s="66"/>
      <c r="AA8" s="66"/>
      <c r="AB8" s="66"/>
      <c r="AC8" s="7"/>
      <c r="AD8" s="7" t="s">
        <v>725</v>
      </c>
      <c r="AE8" s="7" t="s">
        <v>676</v>
      </c>
      <c r="AF8" s="10" t="s">
        <v>726</v>
      </c>
      <c r="AG8" s="30" t="str">
        <f t="shared" si="0"/>
        <v>Non-blank</v>
      </c>
    </row>
    <row r="9" spans="1:33" s="28" customFormat="1" ht="30" x14ac:dyDescent="0.3">
      <c r="A9" s="93"/>
      <c r="B9" s="7" t="s">
        <v>10</v>
      </c>
      <c r="C9" s="7" t="s">
        <v>11</v>
      </c>
      <c r="D9" s="7" t="s">
        <v>701</v>
      </c>
      <c r="E9" s="7" t="s">
        <v>109</v>
      </c>
      <c r="F9" s="66"/>
      <c r="G9" s="66"/>
      <c r="H9" s="66"/>
      <c r="I9" s="66"/>
      <c r="J9" s="66"/>
      <c r="K9" s="66"/>
      <c r="L9" s="66"/>
      <c r="M9" s="66"/>
      <c r="N9" s="66"/>
      <c r="O9" s="66"/>
      <c r="P9" s="66"/>
      <c r="Q9" s="66">
        <v>2950000</v>
      </c>
      <c r="R9" s="66"/>
      <c r="S9" s="66"/>
      <c r="T9" s="66"/>
      <c r="U9" s="66"/>
      <c r="V9" s="66"/>
      <c r="W9" s="66"/>
      <c r="X9" s="66"/>
      <c r="Y9" s="66"/>
      <c r="Z9" s="66"/>
      <c r="AA9" s="66"/>
      <c r="AB9" s="66"/>
      <c r="AC9" s="7"/>
      <c r="AD9" s="7" t="s">
        <v>727</v>
      </c>
      <c r="AE9" s="7" t="s">
        <v>728</v>
      </c>
      <c r="AF9" s="10" t="s">
        <v>729</v>
      </c>
      <c r="AG9" s="30" t="str">
        <f t="shared" si="0"/>
        <v>Non-blank</v>
      </c>
    </row>
    <row r="10" spans="1:33" s="28" customFormat="1" ht="45" x14ac:dyDescent="0.3">
      <c r="A10" s="93"/>
      <c r="B10" s="7" t="s">
        <v>10</v>
      </c>
      <c r="C10" s="7" t="s">
        <v>11</v>
      </c>
      <c r="D10" s="7" t="s">
        <v>701</v>
      </c>
      <c r="E10" s="7" t="s">
        <v>109</v>
      </c>
      <c r="F10" s="66"/>
      <c r="G10" s="66"/>
      <c r="H10" s="66"/>
      <c r="I10" s="66"/>
      <c r="J10" s="66"/>
      <c r="K10" s="66"/>
      <c r="L10" s="66"/>
      <c r="M10" s="66"/>
      <c r="N10" s="66"/>
      <c r="O10" s="66"/>
      <c r="P10" s="66"/>
      <c r="Q10" s="66"/>
      <c r="R10" s="66"/>
      <c r="S10" s="66"/>
      <c r="T10" s="66"/>
      <c r="U10" s="66"/>
      <c r="V10" s="66">
        <v>2397365</v>
      </c>
      <c r="W10" s="66">
        <v>2412458</v>
      </c>
      <c r="X10" s="66">
        <v>2452179</v>
      </c>
      <c r="Y10" s="66">
        <v>2480464</v>
      </c>
      <c r="Z10" s="66">
        <v>2500965</v>
      </c>
      <c r="AA10" s="66"/>
      <c r="AB10" s="66"/>
      <c r="AC10" s="7"/>
      <c r="AD10" s="7" t="s">
        <v>730</v>
      </c>
      <c r="AE10" s="7" t="s">
        <v>731</v>
      </c>
      <c r="AF10" s="10" t="s">
        <v>732</v>
      </c>
      <c r="AG10" s="30" t="str">
        <f t="shared" si="0"/>
        <v>Non-blank</v>
      </c>
    </row>
    <row r="11" spans="1:33" s="28" customFormat="1" ht="16.8" x14ac:dyDescent="0.3">
      <c r="A11" s="93"/>
      <c r="B11" s="7" t="s">
        <v>14</v>
      </c>
      <c r="C11" s="7" t="s">
        <v>15</v>
      </c>
      <c r="D11" s="7" t="s">
        <v>701</v>
      </c>
      <c r="E11" s="7" t="s">
        <v>16</v>
      </c>
      <c r="F11" s="66">
        <v>860</v>
      </c>
      <c r="G11" s="66"/>
      <c r="H11" s="66"/>
      <c r="I11" s="66"/>
      <c r="J11" s="66"/>
      <c r="K11" s="66"/>
      <c r="L11" s="66"/>
      <c r="M11" s="66"/>
      <c r="N11" s="66"/>
      <c r="O11" s="66"/>
      <c r="P11" s="66"/>
      <c r="Q11" s="66"/>
      <c r="R11" s="66"/>
      <c r="S11" s="66"/>
      <c r="T11" s="66"/>
      <c r="U11" s="66">
        <v>1014</v>
      </c>
      <c r="V11" s="66"/>
      <c r="W11" s="66"/>
      <c r="X11" s="66"/>
      <c r="Y11" s="66"/>
      <c r="Z11" s="66"/>
      <c r="AA11" s="66"/>
      <c r="AB11" s="66"/>
      <c r="AC11" s="7"/>
      <c r="AD11" s="7"/>
      <c r="AE11" s="7" t="s">
        <v>560</v>
      </c>
      <c r="AF11" s="10" t="s">
        <v>561</v>
      </c>
      <c r="AG11" s="30" t="str">
        <f t="shared" si="0"/>
        <v>Non-blank</v>
      </c>
    </row>
    <row r="12" spans="1:33" s="28" customFormat="1" ht="45" x14ac:dyDescent="0.3">
      <c r="A12" s="93"/>
      <c r="B12" s="7" t="s">
        <v>14</v>
      </c>
      <c r="C12" s="7" t="s">
        <v>15</v>
      </c>
      <c r="D12" s="7" t="s">
        <v>701</v>
      </c>
      <c r="E12" s="7" t="s">
        <v>16</v>
      </c>
      <c r="F12" s="66"/>
      <c r="G12" s="66"/>
      <c r="H12" s="66"/>
      <c r="I12" s="66"/>
      <c r="J12" s="66"/>
      <c r="K12" s="66"/>
      <c r="L12" s="66"/>
      <c r="M12" s="66">
        <v>167.29650000000001</v>
      </c>
      <c r="N12" s="66"/>
      <c r="O12" s="66"/>
      <c r="P12" s="66"/>
      <c r="Q12" s="66"/>
      <c r="R12" s="66"/>
      <c r="S12" s="66"/>
      <c r="T12" s="66"/>
      <c r="U12" s="66"/>
      <c r="V12" s="66"/>
      <c r="W12" s="66"/>
      <c r="X12" s="66"/>
      <c r="Y12" s="66"/>
      <c r="Z12" s="66"/>
      <c r="AA12" s="66"/>
      <c r="AB12" s="66"/>
      <c r="AC12" s="7"/>
      <c r="AD12" s="7" t="s">
        <v>725</v>
      </c>
      <c r="AE12" s="7" t="s">
        <v>676</v>
      </c>
      <c r="AF12" s="10" t="s">
        <v>726</v>
      </c>
      <c r="AG12" s="30" t="str">
        <f t="shared" si="0"/>
        <v>Non-blank</v>
      </c>
    </row>
    <row r="13" spans="1:33" s="28" customFormat="1" ht="30" x14ac:dyDescent="0.3">
      <c r="A13" s="93"/>
      <c r="B13" s="7" t="s">
        <v>14</v>
      </c>
      <c r="C13" s="7" t="s">
        <v>15</v>
      </c>
      <c r="D13" s="7" t="s">
        <v>701</v>
      </c>
      <c r="E13" s="7" t="s">
        <v>16</v>
      </c>
      <c r="F13" s="66"/>
      <c r="G13" s="66"/>
      <c r="H13" s="66"/>
      <c r="I13" s="66"/>
      <c r="J13" s="66"/>
      <c r="K13" s="66"/>
      <c r="L13" s="66"/>
      <c r="M13" s="66"/>
      <c r="N13" s="66"/>
      <c r="O13" s="66"/>
      <c r="P13" s="66"/>
      <c r="Q13" s="66"/>
      <c r="R13" s="66"/>
      <c r="S13" s="66">
        <v>167.67</v>
      </c>
      <c r="T13" s="66"/>
      <c r="U13" s="66"/>
      <c r="V13" s="66"/>
      <c r="W13" s="66"/>
      <c r="X13" s="66"/>
      <c r="Y13" s="66"/>
      <c r="Z13" s="66"/>
      <c r="AA13" s="66"/>
      <c r="AB13" s="66"/>
      <c r="AC13" s="7"/>
      <c r="AD13" s="7" t="s">
        <v>733</v>
      </c>
      <c r="AE13" s="7" t="s">
        <v>734</v>
      </c>
      <c r="AF13" s="10" t="s">
        <v>735</v>
      </c>
      <c r="AG13" s="30" t="str">
        <f t="shared" si="0"/>
        <v>Non-blank</v>
      </c>
    </row>
    <row r="14" spans="1:33" s="28" customFormat="1" ht="30" x14ac:dyDescent="0.3">
      <c r="A14" s="93"/>
      <c r="B14" s="7" t="s">
        <v>18</v>
      </c>
      <c r="C14" s="7" t="s">
        <v>19</v>
      </c>
      <c r="D14" s="7" t="s">
        <v>702</v>
      </c>
      <c r="E14" s="7" t="s">
        <v>20</v>
      </c>
      <c r="F14" s="66">
        <v>7561.8279505348837</v>
      </c>
      <c r="G14" s="66"/>
      <c r="H14" s="66"/>
      <c r="I14" s="66"/>
      <c r="J14" s="66"/>
      <c r="K14" s="66"/>
      <c r="L14" s="66"/>
      <c r="M14" s="66"/>
      <c r="N14" s="66"/>
      <c r="O14" s="66"/>
      <c r="P14" s="66"/>
      <c r="Q14" s="66"/>
      <c r="R14" s="66"/>
      <c r="S14" s="66"/>
      <c r="T14" s="66"/>
      <c r="U14" s="66">
        <v>8068.5862021400399</v>
      </c>
      <c r="V14" s="66"/>
      <c r="W14" s="66"/>
      <c r="X14" s="66"/>
      <c r="Y14" s="66"/>
      <c r="Z14" s="66"/>
      <c r="AA14" s="66"/>
      <c r="AB14" s="66"/>
      <c r="AC14" s="7"/>
      <c r="AD14" s="7"/>
      <c r="AE14" s="7" t="s">
        <v>568</v>
      </c>
      <c r="AF14" s="10"/>
      <c r="AG14" s="30" t="str">
        <f t="shared" si="0"/>
        <v>Non-blank</v>
      </c>
    </row>
    <row r="15" spans="1:33" s="28" customFormat="1" ht="30" x14ac:dyDescent="0.3">
      <c r="A15" s="93"/>
      <c r="B15" s="7" t="s">
        <v>22</v>
      </c>
      <c r="C15" s="7" t="s">
        <v>23</v>
      </c>
      <c r="D15" s="7" t="s">
        <v>702</v>
      </c>
      <c r="E15" s="7" t="s">
        <v>24</v>
      </c>
      <c r="F15" s="66">
        <v>23.277203455999999</v>
      </c>
      <c r="G15" s="66"/>
      <c r="H15" s="66"/>
      <c r="I15" s="66"/>
      <c r="J15" s="66"/>
      <c r="K15" s="66"/>
      <c r="L15" s="66"/>
      <c r="M15" s="66"/>
      <c r="N15" s="66"/>
      <c r="O15" s="66"/>
      <c r="P15" s="66"/>
      <c r="Q15" s="66"/>
      <c r="R15" s="66"/>
      <c r="S15" s="66"/>
      <c r="T15" s="66"/>
      <c r="U15" s="66">
        <v>53.894647808000002</v>
      </c>
      <c r="V15" s="66"/>
      <c r="W15" s="66"/>
      <c r="X15" s="66"/>
      <c r="Y15" s="66"/>
      <c r="Z15" s="66"/>
      <c r="AA15" s="66"/>
      <c r="AB15" s="66"/>
      <c r="AC15" s="7"/>
      <c r="AD15" s="7"/>
      <c r="AE15" s="7" t="s">
        <v>560</v>
      </c>
      <c r="AF15" s="10" t="s">
        <v>561</v>
      </c>
      <c r="AG15" s="30" t="str">
        <f t="shared" si="0"/>
        <v>Non-blank</v>
      </c>
    </row>
    <row r="16" spans="1:33" s="28" customFormat="1" ht="30" x14ac:dyDescent="0.3">
      <c r="A16" s="93"/>
      <c r="B16" s="7" t="s">
        <v>26</v>
      </c>
      <c r="C16" s="7" t="s">
        <v>27</v>
      </c>
      <c r="D16" s="7" t="s">
        <v>702</v>
      </c>
      <c r="E16" s="7" t="s">
        <v>28</v>
      </c>
      <c r="F16" s="66">
        <v>3579.3614749720778</v>
      </c>
      <c r="G16" s="66"/>
      <c r="H16" s="66"/>
      <c r="I16" s="66"/>
      <c r="J16" s="66"/>
      <c r="K16" s="66"/>
      <c r="L16" s="66"/>
      <c r="M16" s="66"/>
      <c r="N16" s="66"/>
      <c r="O16" s="66"/>
      <c r="P16" s="66"/>
      <c r="Q16" s="66"/>
      <c r="R16" s="66"/>
      <c r="S16" s="66"/>
      <c r="T16" s="66"/>
      <c r="U16" s="66">
        <v>6587.3424306328616</v>
      </c>
      <c r="V16" s="66"/>
      <c r="W16" s="66"/>
      <c r="X16" s="66"/>
      <c r="Y16" s="66"/>
      <c r="Z16" s="66"/>
      <c r="AA16" s="66"/>
      <c r="AB16" s="66"/>
      <c r="AC16" s="7"/>
      <c r="AD16" s="7"/>
      <c r="AE16" s="7" t="s">
        <v>568</v>
      </c>
      <c r="AF16" s="10"/>
      <c r="AG16" s="30" t="str">
        <f t="shared" si="0"/>
        <v>Non-blank</v>
      </c>
    </row>
    <row r="17" spans="1:33" s="28" customFormat="1" ht="16.8" hidden="1" x14ac:dyDescent="0.3">
      <c r="A17" s="93"/>
      <c r="B17" s="7" t="s">
        <v>30</v>
      </c>
      <c r="C17" s="7" t="s">
        <v>31</v>
      </c>
      <c r="D17" s="7" t="s">
        <v>702</v>
      </c>
      <c r="E17" s="7" t="s">
        <v>32</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16.8" x14ac:dyDescent="0.3">
      <c r="A18" s="93"/>
      <c r="B18" s="7" t="s">
        <v>34</v>
      </c>
      <c r="C18" s="7" t="s">
        <v>35</v>
      </c>
      <c r="D18" s="7" t="s">
        <v>702</v>
      </c>
      <c r="E18" s="7" t="s">
        <v>36</v>
      </c>
      <c r="F18" s="66"/>
      <c r="G18" s="66"/>
      <c r="H18" s="66"/>
      <c r="I18" s="66"/>
      <c r="J18" s="66"/>
      <c r="K18" s="66"/>
      <c r="L18" s="66"/>
      <c r="M18" s="66"/>
      <c r="N18" s="66"/>
      <c r="O18" s="66"/>
      <c r="P18" s="66"/>
      <c r="Q18" s="66"/>
      <c r="R18" s="66"/>
      <c r="S18" s="66"/>
      <c r="T18" s="66"/>
      <c r="U18" s="66"/>
      <c r="V18" s="66">
        <v>36.29</v>
      </c>
      <c r="W18" s="66"/>
      <c r="X18" s="66"/>
      <c r="Y18" s="66"/>
      <c r="Z18" s="66"/>
      <c r="AA18" s="66"/>
      <c r="AB18" s="66"/>
      <c r="AC18" s="7"/>
      <c r="AD18" s="7"/>
      <c r="AE18" s="7" t="s">
        <v>601</v>
      </c>
      <c r="AF18" s="10" t="s">
        <v>565</v>
      </c>
      <c r="AG18" s="30" t="str">
        <f t="shared" si="0"/>
        <v>Non-blank</v>
      </c>
    </row>
    <row r="19" spans="1:33" s="28" customFormat="1" ht="30" x14ac:dyDescent="0.3">
      <c r="A19" s="93"/>
      <c r="B19" s="7" t="s">
        <v>38</v>
      </c>
      <c r="C19" s="7" t="s">
        <v>39</v>
      </c>
      <c r="D19" s="7" t="s">
        <v>703</v>
      </c>
      <c r="E19" s="7" t="s">
        <v>32</v>
      </c>
      <c r="F19" s="66"/>
      <c r="G19" s="66"/>
      <c r="H19" s="66"/>
      <c r="I19" s="66"/>
      <c r="J19" s="66"/>
      <c r="K19" s="66"/>
      <c r="L19" s="66"/>
      <c r="M19" s="66"/>
      <c r="N19" s="66"/>
      <c r="O19" s="66"/>
      <c r="P19" s="66"/>
      <c r="Q19" s="66"/>
      <c r="R19" s="66"/>
      <c r="S19" s="66"/>
      <c r="T19" s="66">
        <v>6.5</v>
      </c>
      <c r="U19" s="66"/>
      <c r="V19" s="66"/>
      <c r="W19" s="66"/>
      <c r="X19" s="66"/>
      <c r="Y19" s="66"/>
      <c r="Z19" s="66"/>
      <c r="AA19" s="66"/>
      <c r="AB19" s="66"/>
      <c r="AC19" s="7"/>
      <c r="AD19" s="7" t="s">
        <v>736</v>
      </c>
      <c r="AE19" s="7" t="s">
        <v>728</v>
      </c>
      <c r="AF19" s="10" t="s">
        <v>729</v>
      </c>
      <c r="AG19" s="30" t="str">
        <f t="shared" si="0"/>
        <v>Non-blank</v>
      </c>
    </row>
    <row r="20" spans="1:33" s="28" customFormat="1" ht="30" x14ac:dyDescent="0.3">
      <c r="A20" s="93"/>
      <c r="B20" s="7" t="s">
        <v>38</v>
      </c>
      <c r="C20" s="7" t="s">
        <v>39</v>
      </c>
      <c r="D20" s="7" t="s">
        <v>703</v>
      </c>
      <c r="E20" s="7" t="s">
        <v>32</v>
      </c>
      <c r="F20" s="66"/>
      <c r="G20" s="66"/>
      <c r="H20" s="66"/>
      <c r="I20" s="66"/>
      <c r="J20" s="66"/>
      <c r="K20" s="66"/>
      <c r="L20" s="66"/>
      <c r="M20" s="66"/>
      <c r="N20" s="66"/>
      <c r="O20" s="66"/>
      <c r="P20" s="66"/>
      <c r="Q20" s="66"/>
      <c r="R20" s="66"/>
      <c r="S20" s="66">
        <v>22</v>
      </c>
      <c r="T20" s="66"/>
      <c r="U20" s="66"/>
      <c r="V20" s="66"/>
      <c r="W20" s="66"/>
      <c r="X20" s="66"/>
      <c r="Y20" s="66"/>
      <c r="Z20" s="66"/>
      <c r="AA20" s="66"/>
      <c r="AB20" s="66"/>
      <c r="AC20" s="7"/>
      <c r="AD20" s="7" t="s">
        <v>737</v>
      </c>
      <c r="AE20" s="7" t="s">
        <v>734</v>
      </c>
      <c r="AF20" s="10" t="s">
        <v>735</v>
      </c>
      <c r="AG20" s="30" t="str">
        <f t="shared" si="0"/>
        <v>Non-blank</v>
      </c>
    </row>
    <row r="21" spans="1:33" s="28" customFormat="1" ht="30" x14ac:dyDescent="0.3">
      <c r="A21" s="93"/>
      <c r="B21" s="7" t="s">
        <v>41</v>
      </c>
      <c r="C21" s="7" t="s">
        <v>42</v>
      </c>
      <c r="D21" s="7" t="s">
        <v>703</v>
      </c>
      <c r="E21" s="7" t="s">
        <v>43</v>
      </c>
      <c r="F21" s="66"/>
      <c r="G21" s="66"/>
      <c r="H21" s="66"/>
      <c r="I21" s="66"/>
      <c r="J21" s="66"/>
      <c r="K21" s="66"/>
      <c r="L21" s="66"/>
      <c r="M21" s="66"/>
      <c r="N21" s="66"/>
      <c r="O21" s="66"/>
      <c r="P21" s="66"/>
      <c r="Q21" s="66"/>
      <c r="R21" s="66"/>
      <c r="S21" s="66"/>
      <c r="T21" s="66">
        <v>13.7</v>
      </c>
      <c r="U21" s="66"/>
      <c r="V21" s="66"/>
      <c r="W21" s="66"/>
      <c r="X21" s="66"/>
      <c r="Y21" s="66"/>
      <c r="Z21" s="66"/>
      <c r="AA21" s="66"/>
      <c r="AB21" s="66"/>
      <c r="AC21" s="7"/>
      <c r="AD21" s="7" t="s">
        <v>736</v>
      </c>
      <c r="AE21" s="7" t="s">
        <v>728</v>
      </c>
      <c r="AF21" s="10" t="s">
        <v>729</v>
      </c>
      <c r="AG21" s="30" t="str">
        <f t="shared" si="0"/>
        <v>Non-blank</v>
      </c>
    </row>
    <row r="22" spans="1:33" s="28" customFormat="1" ht="30" x14ac:dyDescent="0.3">
      <c r="A22" s="93"/>
      <c r="B22" s="7" t="s">
        <v>41</v>
      </c>
      <c r="C22" s="7" t="s">
        <v>42</v>
      </c>
      <c r="D22" s="7" t="s">
        <v>703</v>
      </c>
      <c r="E22" s="7" t="s">
        <v>43</v>
      </c>
      <c r="F22" s="66"/>
      <c r="G22" s="66"/>
      <c r="H22" s="66"/>
      <c r="I22" s="66"/>
      <c r="J22" s="66"/>
      <c r="K22" s="66"/>
      <c r="L22" s="66"/>
      <c r="M22" s="66"/>
      <c r="N22" s="66"/>
      <c r="O22" s="66"/>
      <c r="P22" s="66"/>
      <c r="Q22" s="66"/>
      <c r="R22" s="66"/>
      <c r="S22" s="66">
        <v>29.41</v>
      </c>
      <c r="T22" s="66"/>
      <c r="U22" s="66"/>
      <c r="V22" s="66"/>
      <c r="W22" s="66"/>
      <c r="X22" s="66"/>
      <c r="Y22" s="66"/>
      <c r="Z22" s="66"/>
      <c r="AA22" s="66"/>
      <c r="AB22" s="66"/>
      <c r="AC22" s="7"/>
      <c r="AD22" s="7" t="s">
        <v>737</v>
      </c>
      <c r="AE22" s="7" t="s">
        <v>734</v>
      </c>
      <c r="AF22" s="10" t="s">
        <v>735</v>
      </c>
      <c r="AG22" s="30" t="str">
        <f t="shared" si="0"/>
        <v>Non-blank</v>
      </c>
    </row>
    <row r="23" spans="1:33" s="28" customFormat="1" ht="30" hidden="1" x14ac:dyDescent="0.3">
      <c r="A23" s="93"/>
      <c r="B23" s="7" t="s">
        <v>45</v>
      </c>
      <c r="C23" s="7" t="s">
        <v>46</v>
      </c>
      <c r="D23" s="7" t="s">
        <v>703</v>
      </c>
      <c r="E23" s="7" t="s">
        <v>12</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10"/>
      <c r="AG23" s="30" t="str">
        <f t="shared" si="0"/>
        <v>X</v>
      </c>
    </row>
    <row r="24" spans="1:33" s="28" customFormat="1" ht="30" x14ac:dyDescent="0.3">
      <c r="A24" s="93"/>
      <c r="B24" s="7" t="s">
        <v>49</v>
      </c>
      <c r="C24" s="7" t="s">
        <v>48</v>
      </c>
      <c r="D24" s="7" t="s">
        <v>703</v>
      </c>
      <c r="E24" s="7" t="s">
        <v>50</v>
      </c>
      <c r="F24" s="66"/>
      <c r="G24" s="66"/>
      <c r="H24" s="66"/>
      <c r="I24" s="66"/>
      <c r="J24" s="66"/>
      <c r="K24" s="66"/>
      <c r="L24" s="66"/>
      <c r="M24" s="66"/>
      <c r="N24" s="66"/>
      <c r="O24" s="66"/>
      <c r="P24" s="66"/>
      <c r="Q24" s="66"/>
      <c r="R24" s="66"/>
      <c r="S24" s="66"/>
      <c r="T24" s="66">
        <v>2.54</v>
      </c>
      <c r="U24" s="66">
        <v>3.02</v>
      </c>
      <c r="V24" s="66">
        <v>3.26</v>
      </c>
      <c r="W24" s="66">
        <v>3.59</v>
      </c>
      <c r="X24" s="66">
        <v>3.94</v>
      </c>
      <c r="Y24" s="66"/>
      <c r="Z24" s="66"/>
      <c r="AA24" s="66"/>
      <c r="AB24" s="66"/>
      <c r="AC24" s="7"/>
      <c r="AD24" s="7" t="s">
        <v>738</v>
      </c>
      <c r="AE24" s="7" t="s">
        <v>728</v>
      </c>
      <c r="AF24" s="9" t="s">
        <v>729</v>
      </c>
      <c r="AG24" s="30" t="str">
        <f t="shared" si="0"/>
        <v>Non-blank</v>
      </c>
    </row>
    <row r="25" spans="1:33" s="28" customFormat="1" ht="16.8" x14ac:dyDescent="0.3">
      <c r="A25" s="93" t="s">
        <v>52</v>
      </c>
      <c r="B25" s="7" t="s">
        <v>53</v>
      </c>
      <c r="C25" s="7" t="s">
        <v>54</v>
      </c>
      <c r="D25" s="7" t="s">
        <v>701</v>
      </c>
      <c r="E25" s="7" t="s">
        <v>16</v>
      </c>
      <c r="F25" s="66">
        <v>341.33419799799998</v>
      </c>
      <c r="G25" s="66"/>
      <c r="H25" s="66"/>
      <c r="I25" s="66"/>
      <c r="J25" s="66"/>
      <c r="K25" s="66"/>
      <c r="L25" s="66"/>
      <c r="M25" s="66"/>
      <c r="N25" s="66"/>
      <c r="O25" s="66"/>
      <c r="P25" s="66"/>
      <c r="Q25" s="66"/>
      <c r="R25" s="66"/>
      <c r="S25" s="66"/>
      <c r="T25" s="66"/>
      <c r="U25" s="66">
        <v>357.09851074199997</v>
      </c>
      <c r="V25" s="66"/>
      <c r="W25" s="66"/>
      <c r="X25" s="66"/>
      <c r="Y25" s="66"/>
      <c r="Z25" s="66"/>
      <c r="AA25" s="66"/>
      <c r="AB25" s="66"/>
      <c r="AC25" s="7"/>
      <c r="AD25" s="7"/>
      <c r="AE25" s="7" t="s">
        <v>560</v>
      </c>
      <c r="AF25" s="10" t="s">
        <v>561</v>
      </c>
      <c r="AG25" s="30" t="str">
        <f t="shared" si="0"/>
        <v>Non-blank</v>
      </c>
    </row>
    <row r="26" spans="1:33" s="28" customFormat="1" ht="30" x14ac:dyDescent="0.3">
      <c r="A26" s="93"/>
      <c r="B26" s="7" t="s">
        <v>56</v>
      </c>
      <c r="C26" s="7" t="s">
        <v>57</v>
      </c>
      <c r="D26" s="7" t="s">
        <v>702</v>
      </c>
      <c r="E26" s="7" t="s">
        <v>32</v>
      </c>
      <c r="F26" s="66">
        <v>39.690023023023301</v>
      </c>
      <c r="G26" s="66"/>
      <c r="H26" s="66"/>
      <c r="I26" s="66"/>
      <c r="J26" s="66"/>
      <c r="K26" s="66"/>
      <c r="L26" s="66"/>
      <c r="M26" s="66"/>
      <c r="N26" s="66"/>
      <c r="O26" s="66"/>
      <c r="P26" s="66"/>
      <c r="Q26" s="66"/>
      <c r="R26" s="66"/>
      <c r="S26" s="66"/>
      <c r="T26" s="66"/>
      <c r="U26" s="66">
        <v>35.216815655029599</v>
      </c>
      <c r="V26" s="66"/>
      <c r="W26" s="66"/>
      <c r="X26" s="66"/>
      <c r="Y26" s="66"/>
      <c r="Z26" s="66"/>
      <c r="AA26" s="66"/>
      <c r="AB26" s="66"/>
      <c r="AC26" s="7"/>
      <c r="AD26" s="7"/>
      <c r="AE26" s="7" t="s">
        <v>568</v>
      </c>
      <c r="AF26" s="10"/>
      <c r="AG26" s="30" t="str">
        <f t="shared" si="0"/>
        <v>Non-blank</v>
      </c>
    </row>
    <row r="27" spans="1:33" s="28" customFormat="1" ht="30" x14ac:dyDescent="0.3">
      <c r="A27" s="93"/>
      <c r="B27" s="7" t="s">
        <v>59</v>
      </c>
      <c r="C27" s="7" t="s">
        <v>60</v>
      </c>
      <c r="D27" s="7" t="s">
        <v>702</v>
      </c>
      <c r="E27" s="7" t="s">
        <v>61</v>
      </c>
      <c r="F27" s="66">
        <v>52.487339413999997</v>
      </c>
      <c r="G27" s="66"/>
      <c r="H27" s="66"/>
      <c r="I27" s="66"/>
      <c r="J27" s="66"/>
      <c r="K27" s="66"/>
      <c r="L27" s="66"/>
      <c r="M27" s="66"/>
      <c r="N27" s="66"/>
      <c r="O27" s="66"/>
      <c r="P27" s="66"/>
      <c r="Q27" s="66"/>
      <c r="R27" s="66"/>
      <c r="S27" s="66"/>
      <c r="T27" s="66"/>
      <c r="U27" s="66">
        <v>43.646823337800001</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63</v>
      </c>
      <c r="C28" s="7" t="s">
        <v>64</v>
      </c>
      <c r="D28" s="7" t="s">
        <v>702</v>
      </c>
      <c r="E28" s="7" t="s">
        <v>32</v>
      </c>
      <c r="F28" s="66"/>
      <c r="G28" s="66"/>
      <c r="H28" s="66"/>
      <c r="I28" s="66"/>
      <c r="J28" s="66"/>
      <c r="K28" s="66"/>
      <c r="L28" s="66"/>
      <c r="M28" s="66"/>
      <c r="N28" s="66"/>
      <c r="O28" s="66"/>
      <c r="P28" s="66"/>
      <c r="Q28" s="66"/>
      <c r="R28" s="66"/>
      <c r="S28" s="66"/>
      <c r="T28" s="66"/>
      <c r="U28" s="66">
        <v>25.118952252700002</v>
      </c>
      <c r="V28" s="66"/>
      <c r="W28" s="66"/>
      <c r="X28" s="66"/>
      <c r="Y28" s="66"/>
      <c r="Z28" s="66"/>
      <c r="AA28" s="66"/>
      <c r="AB28" s="66"/>
      <c r="AC28" s="7"/>
      <c r="AD28" s="7"/>
      <c r="AE28" s="7" t="s">
        <v>560</v>
      </c>
      <c r="AF28" s="10" t="s">
        <v>561</v>
      </c>
      <c r="AG28" s="30" t="str">
        <f t="shared" si="0"/>
        <v>Non-blank</v>
      </c>
    </row>
    <row r="29" spans="1:33" s="28" customFormat="1" ht="30" x14ac:dyDescent="0.3">
      <c r="A29" s="93"/>
      <c r="B29" s="7" t="s">
        <v>66</v>
      </c>
      <c r="C29" s="7" t="s">
        <v>67</v>
      </c>
      <c r="D29" s="7" t="s">
        <v>702</v>
      </c>
      <c r="E29" s="7" t="s">
        <v>68</v>
      </c>
      <c r="F29" s="66"/>
      <c r="G29" s="66"/>
      <c r="H29" s="66"/>
      <c r="I29" s="66"/>
      <c r="J29" s="66"/>
      <c r="K29" s="66"/>
      <c r="L29" s="66"/>
      <c r="M29" s="66"/>
      <c r="N29" s="66"/>
      <c r="O29" s="66"/>
      <c r="P29" s="66"/>
      <c r="Q29" s="66"/>
      <c r="R29" s="66"/>
      <c r="S29" s="66"/>
      <c r="T29" s="66"/>
      <c r="U29" s="66"/>
      <c r="V29" s="66"/>
      <c r="W29" s="66"/>
      <c r="X29" s="66"/>
      <c r="Y29" s="66"/>
      <c r="Z29" s="66">
        <v>51</v>
      </c>
      <c r="AA29" s="66"/>
      <c r="AB29" s="66"/>
      <c r="AC29" s="7"/>
      <c r="AD29" s="7"/>
      <c r="AE29" s="7" t="s">
        <v>566</v>
      </c>
      <c r="AF29" s="9" t="s">
        <v>567</v>
      </c>
      <c r="AG29" s="30" t="str">
        <f t="shared" si="0"/>
        <v>Non-blank</v>
      </c>
    </row>
    <row r="30" spans="1:33" s="28" customFormat="1" hidden="1" x14ac:dyDescent="0.3">
      <c r="A30" s="93"/>
      <c r="B30" s="7" t="s">
        <v>70</v>
      </c>
      <c r="C30" s="7" t="s">
        <v>71</v>
      </c>
      <c r="D30" s="7" t="s">
        <v>702</v>
      </c>
      <c r="E30" s="7" t="s">
        <v>72</v>
      </c>
      <c r="F30" s="66"/>
      <c r="G30" s="66"/>
      <c r="H30" s="66"/>
      <c r="I30" s="66"/>
      <c r="J30" s="66"/>
      <c r="K30" s="66"/>
      <c r="L30" s="66"/>
      <c r="M30" s="66"/>
      <c r="N30" s="66"/>
      <c r="O30" s="66"/>
      <c r="P30" s="66"/>
      <c r="Q30" s="66"/>
      <c r="R30" s="66"/>
      <c r="S30" s="66"/>
      <c r="T30" s="66"/>
      <c r="U30" s="66"/>
      <c r="V30" s="66"/>
      <c r="W30" s="66"/>
      <c r="X30" s="66"/>
      <c r="Y30" s="66"/>
      <c r="Z30" s="66"/>
      <c r="AA30" s="66"/>
      <c r="AB30" s="66"/>
      <c r="AC30" s="7"/>
      <c r="AD30" s="7"/>
      <c r="AE30" s="7"/>
      <c r="AF30" s="9"/>
      <c r="AG30" s="30" t="str">
        <f t="shared" si="0"/>
        <v>X</v>
      </c>
    </row>
    <row r="31" spans="1:33" s="28" customFormat="1" ht="30" hidden="1" x14ac:dyDescent="0.3">
      <c r="A31" s="93"/>
      <c r="B31" s="7" t="s">
        <v>74</v>
      </c>
      <c r="C31" s="7" t="s">
        <v>75</v>
      </c>
      <c r="D31" s="7" t="s">
        <v>702</v>
      </c>
      <c r="E31" s="7" t="s">
        <v>32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9"/>
      <c r="AG31" s="30" t="str">
        <f t="shared" si="0"/>
        <v>X</v>
      </c>
    </row>
    <row r="32" spans="1:33" s="28" customFormat="1" ht="30" hidden="1" x14ac:dyDescent="0.3">
      <c r="A32" s="93"/>
      <c r="B32" s="7" t="s">
        <v>77</v>
      </c>
      <c r="C32" s="7" t="s">
        <v>78</v>
      </c>
      <c r="D32" s="7" t="s">
        <v>702</v>
      </c>
      <c r="E32" s="7" t="s">
        <v>32</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9"/>
      <c r="AG32" s="30" t="str">
        <f t="shared" si="0"/>
        <v>X</v>
      </c>
    </row>
    <row r="33" spans="1:33" s="28" customFormat="1" ht="30" x14ac:dyDescent="0.3">
      <c r="A33" s="93"/>
      <c r="B33" s="7" t="s">
        <v>80</v>
      </c>
      <c r="C33" s="7" t="s">
        <v>81</v>
      </c>
      <c r="D33" s="7" t="s">
        <v>701</v>
      </c>
      <c r="E33" s="7" t="s">
        <v>32</v>
      </c>
      <c r="F33" s="66"/>
      <c r="G33" s="66"/>
      <c r="H33" s="66"/>
      <c r="I33" s="66"/>
      <c r="J33" s="66"/>
      <c r="K33" s="66"/>
      <c r="L33" s="66"/>
      <c r="M33" s="66"/>
      <c r="N33" s="66"/>
      <c r="O33" s="66"/>
      <c r="P33" s="66"/>
      <c r="Q33" s="66"/>
      <c r="R33" s="66"/>
      <c r="S33" s="66"/>
      <c r="T33" s="66"/>
      <c r="U33" s="66">
        <v>66.760000000000005</v>
      </c>
      <c r="V33" s="66"/>
      <c r="W33" s="66"/>
      <c r="X33" s="66"/>
      <c r="Y33" s="66"/>
      <c r="Z33" s="66"/>
      <c r="AA33" s="66"/>
      <c r="AB33" s="66"/>
      <c r="AC33" s="7"/>
      <c r="AD33" s="7"/>
      <c r="AE33" s="7" t="s">
        <v>560</v>
      </c>
      <c r="AF33" s="10" t="s">
        <v>561</v>
      </c>
      <c r="AG33" s="30" t="str">
        <f t="shared" si="0"/>
        <v>Non-blank</v>
      </c>
    </row>
    <row r="34" spans="1:33" s="28" customFormat="1" ht="30" x14ac:dyDescent="0.3">
      <c r="A34" s="93"/>
      <c r="B34" s="7" t="s">
        <v>83</v>
      </c>
      <c r="C34" s="7" t="s">
        <v>84</v>
      </c>
      <c r="D34" s="7" t="s">
        <v>702</v>
      </c>
      <c r="E34" s="7" t="s">
        <v>16</v>
      </c>
      <c r="F34" s="66"/>
      <c r="G34" s="66"/>
      <c r="H34" s="66"/>
      <c r="I34" s="66"/>
      <c r="J34" s="66"/>
      <c r="K34" s="66"/>
      <c r="L34" s="66"/>
      <c r="M34" s="66"/>
      <c r="N34" s="66"/>
      <c r="O34" s="66"/>
      <c r="P34" s="66"/>
      <c r="Q34" s="66"/>
      <c r="R34" s="66"/>
      <c r="S34" s="66"/>
      <c r="T34" s="66"/>
      <c r="U34" s="66">
        <v>676.94640000000004</v>
      </c>
      <c r="V34" s="66"/>
      <c r="W34" s="66"/>
      <c r="X34" s="66"/>
      <c r="Y34" s="66"/>
      <c r="Z34" s="66"/>
      <c r="AA34" s="66"/>
      <c r="AB34" s="66"/>
      <c r="AC34" s="7"/>
      <c r="AD34" s="7"/>
      <c r="AE34" s="7" t="s">
        <v>568</v>
      </c>
      <c r="AF34" s="10"/>
      <c r="AG34" s="30" t="str">
        <f t="shared" si="0"/>
        <v>Non-blank</v>
      </c>
    </row>
    <row r="35" spans="1:33" s="28" customFormat="1" ht="30" x14ac:dyDescent="0.3">
      <c r="A35" s="93"/>
      <c r="B35" s="7" t="s">
        <v>86</v>
      </c>
      <c r="C35" s="7" t="s">
        <v>87</v>
      </c>
      <c r="D35" s="7" t="s">
        <v>702</v>
      </c>
      <c r="E35" s="7" t="s">
        <v>88</v>
      </c>
      <c r="F35" s="66"/>
      <c r="G35" s="66"/>
      <c r="H35" s="66"/>
      <c r="I35" s="66"/>
      <c r="J35" s="66"/>
      <c r="K35" s="66"/>
      <c r="L35" s="66"/>
      <c r="M35" s="66"/>
      <c r="N35" s="66"/>
      <c r="O35" s="66"/>
      <c r="P35" s="66"/>
      <c r="Q35" s="66"/>
      <c r="R35" s="66"/>
      <c r="S35" s="66"/>
      <c r="T35" s="66"/>
      <c r="U35" s="66"/>
      <c r="V35" s="66"/>
      <c r="W35" s="66">
        <v>795.91725110000004</v>
      </c>
      <c r="X35" s="66"/>
      <c r="Y35" s="66"/>
      <c r="Z35" s="66"/>
      <c r="AA35" s="66"/>
      <c r="AB35" s="66"/>
      <c r="AC35" s="7"/>
      <c r="AD35" s="7"/>
      <c r="AE35" s="7" t="s">
        <v>569</v>
      </c>
      <c r="AF35" s="10" t="s">
        <v>565</v>
      </c>
      <c r="AG35" s="30" t="str">
        <f t="shared" si="0"/>
        <v>Non-blank</v>
      </c>
    </row>
    <row r="36" spans="1:33" s="28" customFormat="1" ht="16.8" x14ac:dyDescent="0.3">
      <c r="A36" s="93"/>
      <c r="B36" s="7" t="s">
        <v>90</v>
      </c>
      <c r="C36" s="7" t="s">
        <v>91</v>
      </c>
      <c r="D36" s="7" t="s">
        <v>702</v>
      </c>
      <c r="E36" s="7" t="s">
        <v>92</v>
      </c>
      <c r="F36" s="66"/>
      <c r="G36" s="66"/>
      <c r="H36" s="66"/>
      <c r="I36" s="66"/>
      <c r="J36" s="66"/>
      <c r="K36" s="66"/>
      <c r="L36" s="66"/>
      <c r="M36" s="66"/>
      <c r="N36" s="66"/>
      <c r="O36" s="66"/>
      <c r="P36" s="66"/>
      <c r="Q36" s="66"/>
      <c r="R36" s="66"/>
      <c r="S36" s="66"/>
      <c r="T36" s="66"/>
      <c r="U36" s="66"/>
      <c r="V36" s="66"/>
      <c r="W36" s="66">
        <v>0.3100806163</v>
      </c>
      <c r="X36" s="66"/>
      <c r="Y36" s="66"/>
      <c r="Z36" s="66"/>
      <c r="AA36" s="66"/>
      <c r="AB36" s="66"/>
      <c r="AC36" s="7"/>
      <c r="AD36" s="7"/>
      <c r="AE36" s="7" t="s">
        <v>604</v>
      </c>
      <c r="AF36" s="10" t="s">
        <v>565</v>
      </c>
      <c r="AG36" s="30" t="str">
        <f t="shared" si="0"/>
        <v>Non-blank</v>
      </c>
    </row>
    <row r="37" spans="1:33" s="28" customFormat="1" ht="16.8" x14ac:dyDescent="0.3">
      <c r="A37" s="93"/>
      <c r="B37" s="7" t="s">
        <v>94</v>
      </c>
      <c r="C37" s="7" t="s">
        <v>95</v>
      </c>
      <c r="D37" s="7" t="s">
        <v>702</v>
      </c>
      <c r="E37" s="7" t="s">
        <v>92</v>
      </c>
      <c r="F37" s="66"/>
      <c r="G37" s="66"/>
      <c r="H37" s="66"/>
      <c r="I37" s="66"/>
      <c r="J37" s="66"/>
      <c r="K37" s="66"/>
      <c r="L37" s="66"/>
      <c r="M37" s="66"/>
      <c r="N37" s="66"/>
      <c r="O37" s="66"/>
      <c r="P37" s="66"/>
      <c r="Q37" s="66"/>
      <c r="R37" s="66"/>
      <c r="S37" s="66"/>
      <c r="T37" s="66"/>
      <c r="U37" s="66"/>
      <c r="V37" s="66"/>
      <c r="W37" s="66"/>
      <c r="X37" s="66"/>
      <c r="Y37" s="66">
        <v>0.3809360772</v>
      </c>
      <c r="Z37" s="66"/>
      <c r="AA37" s="66"/>
      <c r="AB37" s="66"/>
      <c r="AC37" s="7"/>
      <c r="AD37" s="7"/>
      <c r="AE37" s="7" t="s">
        <v>604</v>
      </c>
      <c r="AF37" s="10" t="s">
        <v>565</v>
      </c>
      <c r="AG37" s="30" t="str">
        <f t="shared" si="0"/>
        <v>Non-blank</v>
      </c>
    </row>
    <row r="38" spans="1:33" s="28" customFormat="1" ht="30" x14ac:dyDescent="0.3">
      <c r="A38" s="93"/>
      <c r="B38" s="7" t="s">
        <v>98</v>
      </c>
      <c r="C38" s="7" t="s">
        <v>97</v>
      </c>
      <c r="D38" s="7" t="s">
        <v>703</v>
      </c>
      <c r="E38" s="7" t="s">
        <v>32</v>
      </c>
      <c r="F38" s="66"/>
      <c r="G38" s="66"/>
      <c r="H38" s="66"/>
      <c r="I38" s="66"/>
      <c r="J38" s="66"/>
      <c r="K38" s="66"/>
      <c r="L38" s="66"/>
      <c r="M38" s="66"/>
      <c r="N38" s="66"/>
      <c r="O38" s="66"/>
      <c r="P38" s="66"/>
      <c r="Q38" s="66"/>
      <c r="R38" s="66"/>
      <c r="S38" s="66"/>
      <c r="T38" s="66">
        <v>7.31</v>
      </c>
      <c r="U38" s="66"/>
      <c r="V38" s="66"/>
      <c r="W38" s="66"/>
      <c r="X38" s="66"/>
      <c r="Y38" s="66"/>
      <c r="Z38" s="66"/>
      <c r="AA38" s="66"/>
      <c r="AB38" s="66"/>
      <c r="AC38" s="7" t="s">
        <v>739</v>
      </c>
      <c r="AD38" s="7" t="s">
        <v>740</v>
      </c>
      <c r="AE38" s="7" t="s">
        <v>734</v>
      </c>
      <c r="AF38" s="10" t="s">
        <v>735</v>
      </c>
      <c r="AG38" s="30" t="str">
        <f t="shared" si="0"/>
        <v>Non-blank</v>
      </c>
    </row>
    <row r="39" spans="1:33" s="28" customFormat="1" ht="16.8" hidden="1" x14ac:dyDescent="0.3">
      <c r="A39" s="93"/>
      <c r="B39" s="7" t="s">
        <v>100</v>
      </c>
      <c r="C39" s="7" t="s">
        <v>99</v>
      </c>
      <c r="D39" s="7" t="s">
        <v>703</v>
      </c>
      <c r="E39" s="7" t="s">
        <v>32</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30" hidden="1" x14ac:dyDescent="0.3">
      <c r="A40" s="93"/>
      <c r="B40" s="7" t="s">
        <v>699</v>
      </c>
      <c r="C40" s="7" t="s">
        <v>101</v>
      </c>
      <c r="D40" s="7" t="s">
        <v>703</v>
      </c>
      <c r="E40" s="7" t="s">
        <v>103</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30" hidden="1" x14ac:dyDescent="0.3">
      <c r="A41" s="93"/>
      <c r="B41" s="7" t="s">
        <v>105</v>
      </c>
      <c r="C41" s="7" t="s">
        <v>102</v>
      </c>
      <c r="D41" s="7" t="s">
        <v>703</v>
      </c>
      <c r="E41" s="7" t="s">
        <v>103</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16.8" hidden="1" x14ac:dyDescent="0.3">
      <c r="A42" s="93"/>
      <c r="B42" s="7" t="s">
        <v>108</v>
      </c>
      <c r="C42" s="7" t="s">
        <v>106</v>
      </c>
      <c r="D42" s="7" t="s">
        <v>703</v>
      </c>
      <c r="E42" s="7" t="s">
        <v>109</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16.8" x14ac:dyDescent="0.3">
      <c r="A43" s="93" t="s">
        <v>111</v>
      </c>
      <c r="B43" s="7" t="s">
        <v>112</v>
      </c>
      <c r="C43" s="7" t="s">
        <v>113</v>
      </c>
      <c r="D43" s="7" t="s">
        <v>701</v>
      </c>
      <c r="E43" s="7" t="s">
        <v>114</v>
      </c>
      <c r="F43" s="66"/>
      <c r="G43" s="66"/>
      <c r="H43" s="66"/>
      <c r="I43" s="66"/>
      <c r="J43" s="66"/>
      <c r="K43" s="66"/>
      <c r="L43" s="66"/>
      <c r="M43" s="66"/>
      <c r="N43" s="66"/>
      <c r="O43" s="66"/>
      <c r="P43" s="66"/>
      <c r="Q43" s="66"/>
      <c r="R43" s="66"/>
      <c r="S43" s="66"/>
      <c r="T43" s="66"/>
      <c r="U43" s="66"/>
      <c r="V43" s="66"/>
      <c r="W43" s="66">
        <v>4072.956674</v>
      </c>
      <c r="X43" s="66"/>
      <c r="Y43" s="66"/>
      <c r="Z43" s="66"/>
      <c r="AA43" s="66"/>
      <c r="AB43" s="66"/>
      <c r="AC43" s="7"/>
      <c r="AD43" s="7"/>
      <c r="AE43" s="7" t="s">
        <v>569</v>
      </c>
      <c r="AF43" s="10" t="s">
        <v>565</v>
      </c>
      <c r="AG43" s="30" t="str">
        <f t="shared" si="0"/>
        <v>Non-blank</v>
      </c>
    </row>
    <row r="44" spans="1:33" s="28" customFormat="1" ht="45" x14ac:dyDescent="0.3">
      <c r="A44" s="93"/>
      <c r="B44" s="7" t="s">
        <v>112</v>
      </c>
      <c r="C44" s="7" t="s">
        <v>113</v>
      </c>
      <c r="D44" s="7" t="s">
        <v>701</v>
      </c>
      <c r="E44" s="7" t="s">
        <v>114</v>
      </c>
      <c r="F44" s="66"/>
      <c r="G44" s="66"/>
      <c r="H44" s="66"/>
      <c r="I44" s="66"/>
      <c r="J44" s="66"/>
      <c r="K44" s="66"/>
      <c r="L44" s="66"/>
      <c r="M44" s="66"/>
      <c r="N44" s="66"/>
      <c r="O44" s="66">
        <v>872.93099999999993</v>
      </c>
      <c r="P44" s="66"/>
      <c r="Q44" s="66"/>
      <c r="R44" s="66"/>
      <c r="S44" s="66"/>
      <c r="T44" s="66"/>
      <c r="U44" s="66"/>
      <c r="V44" s="66"/>
      <c r="W44" s="66"/>
      <c r="X44" s="66"/>
      <c r="Y44" s="66"/>
      <c r="Z44" s="66"/>
      <c r="AA44" s="66"/>
      <c r="AB44" s="66"/>
      <c r="AC44" s="7"/>
      <c r="AD44" s="7" t="s">
        <v>741</v>
      </c>
      <c r="AE44" s="7" t="s">
        <v>676</v>
      </c>
      <c r="AF44" s="10" t="s">
        <v>726</v>
      </c>
      <c r="AG44" s="30" t="str">
        <f t="shared" si="0"/>
        <v>Non-blank</v>
      </c>
    </row>
    <row r="45" spans="1:33" s="28" customFormat="1" ht="30" x14ac:dyDescent="0.3">
      <c r="A45" s="93"/>
      <c r="B45" s="7" t="s">
        <v>112</v>
      </c>
      <c r="C45" s="7" t="s">
        <v>113</v>
      </c>
      <c r="D45" s="7" t="s">
        <v>701</v>
      </c>
      <c r="E45" s="7" t="s">
        <v>114</v>
      </c>
      <c r="F45" s="66"/>
      <c r="G45" s="66"/>
      <c r="H45" s="66"/>
      <c r="I45" s="66"/>
      <c r="J45" s="66"/>
      <c r="K45" s="66"/>
      <c r="L45" s="66"/>
      <c r="M45" s="66"/>
      <c r="N45" s="66"/>
      <c r="O45" s="66"/>
      <c r="P45" s="66"/>
      <c r="Q45" s="66"/>
      <c r="R45" s="66"/>
      <c r="S45" s="66"/>
      <c r="T45" s="66"/>
      <c r="U45" s="66"/>
      <c r="V45" s="66">
        <v>1236.48</v>
      </c>
      <c r="W45" s="66"/>
      <c r="X45" s="66"/>
      <c r="Y45" s="66"/>
      <c r="Z45" s="66"/>
      <c r="AA45" s="66"/>
      <c r="AB45" s="66"/>
      <c r="AC45" s="7"/>
      <c r="AD45" s="7" t="s">
        <v>742</v>
      </c>
      <c r="AE45" s="7" t="s">
        <v>728</v>
      </c>
      <c r="AF45" s="10" t="s">
        <v>729</v>
      </c>
      <c r="AG45" s="30" t="str">
        <f t="shared" si="0"/>
        <v>Non-blank</v>
      </c>
    </row>
    <row r="46" spans="1:33" s="28" customFormat="1" ht="45" x14ac:dyDescent="0.3">
      <c r="A46" s="93"/>
      <c r="B46" s="7" t="s">
        <v>116</v>
      </c>
      <c r="C46" s="7" t="s">
        <v>117</v>
      </c>
      <c r="D46" s="7" t="s">
        <v>702</v>
      </c>
      <c r="E46" s="7" t="s">
        <v>118</v>
      </c>
      <c r="F46" s="66"/>
      <c r="G46" s="66"/>
      <c r="H46" s="66"/>
      <c r="I46" s="66"/>
      <c r="J46" s="66"/>
      <c r="K46" s="66"/>
      <c r="L46" s="66"/>
      <c r="M46" s="66"/>
      <c r="N46" s="66"/>
      <c r="O46" s="66"/>
      <c r="P46" s="66"/>
      <c r="Q46" s="66"/>
      <c r="R46" s="66"/>
      <c r="S46" s="66"/>
      <c r="T46" s="66"/>
      <c r="U46" s="66"/>
      <c r="V46" s="66"/>
      <c r="W46" s="66">
        <v>4016.7225581854045</v>
      </c>
      <c r="X46" s="66"/>
      <c r="Y46" s="66"/>
      <c r="Z46" s="66"/>
      <c r="AA46" s="66"/>
      <c r="AB46" s="66"/>
      <c r="AC46" s="7" t="s">
        <v>574</v>
      </c>
      <c r="AD46" s="7"/>
      <c r="AE46" s="7" t="s">
        <v>573</v>
      </c>
      <c r="AF46" s="10"/>
      <c r="AG46" s="30" t="str">
        <f t="shared" si="0"/>
        <v>Non-blank</v>
      </c>
    </row>
    <row r="47" spans="1:33" s="28" customFormat="1" ht="45" x14ac:dyDescent="0.3">
      <c r="A47" s="93"/>
      <c r="B47" s="7" t="s">
        <v>120</v>
      </c>
      <c r="C47" s="7" t="s">
        <v>121</v>
      </c>
      <c r="D47" s="7" t="s">
        <v>702</v>
      </c>
      <c r="E47" s="7" t="s">
        <v>118</v>
      </c>
      <c r="F47" s="66"/>
      <c r="G47" s="66"/>
      <c r="H47" s="66"/>
      <c r="I47" s="66"/>
      <c r="J47" s="66"/>
      <c r="K47" s="66"/>
      <c r="L47" s="66"/>
      <c r="M47" s="66"/>
      <c r="N47" s="66"/>
      <c r="O47" s="66"/>
      <c r="P47" s="66"/>
      <c r="Q47" s="66"/>
      <c r="R47" s="66"/>
      <c r="S47" s="66"/>
      <c r="T47" s="66"/>
      <c r="U47" s="66"/>
      <c r="V47" s="66"/>
      <c r="W47" s="66">
        <v>11405.694931454558</v>
      </c>
      <c r="X47" s="66"/>
      <c r="Y47" s="66"/>
      <c r="Z47" s="66"/>
      <c r="AA47" s="66"/>
      <c r="AB47" s="66"/>
      <c r="AC47" s="7" t="s">
        <v>575</v>
      </c>
      <c r="AD47" s="7"/>
      <c r="AE47" s="7" t="s">
        <v>573</v>
      </c>
      <c r="AF47" s="10"/>
      <c r="AG47" s="30" t="str">
        <f t="shared" si="0"/>
        <v>Non-blank</v>
      </c>
    </row>
    <row r="48" spans="1:33" s="28" customFormat="1" ht="45" x14ac:dyDescent="0.3">
      <c r="A48" s="93"/>
      <c r="B48" s="7" t="s">
        <v>123</v>
      </c>
      <c r="C48" s="7" t="s">
        <v>124</v>
      </c>
      <c r="D48" s="7" t="s">
        <v>702</v>
      </c>
      <c r="E48" s="7" t="s">
        <v>125</v>
      </c>
      <c r="F48" s="66"/>
      <c r="G48" s="66"/>
      <c r="H48" s="66"/>
      <c r="I48" s="66"/>
      <c r="J48" s="66"/>
      <c r="K48" s="66"/>
      <c r="L48" s="66"/>
      <c r="M48" s="66"/>
      <c r="N48" s="66"/>
      <c r="O48" s="66"/>
      <c r="P48" s="66"/>
      <c r="Q48" s="66"/>
      <c r="R48" s="66"/>
      <c r="S48" s="66"/>
      <c r="T48" s="66"/>
      <c r="U48" s="66"/>
      <c r="V48" s="66"/>
      <c r="W48" s="66">
        <v>0.49782235171758404</v>
      </c>
      <c r="X48" s="66"/>
      <c r="Y48" s="66"/>
      <c r="Z48" s="66"/>
      <c r="AA48" s="66"/>
      <c r="AB48" s="66"/>
      <c r="AC48" s="7" t="s">
        <v>575</v>
      </c>
      <c r="AD48" s="7"/>
      <c r="AE48" s="7" t="s">
        <v>573</v>
      </c>
      <c r="AF48" s="10"/>
      <c r="AG48" s="30" t="str">
        <f t="shared" si="0"/>
        <v>Non-blank</v>
      </c>
    </row>
    <row r="49" spans="1:33" s="28" customFormat="1" ht="30" x14ac:dyDescent="0.3">
      <c r="A49" s="93"/>
      <c r="B49" s="7" t="s">
        <v>127</v>
      </c>
      <c r="C49" s="7" t="s">
        <v>128</v>
      </c>
      <c r="D49" s="7" t="s">
        <v>702</v>
      </c>
      <c r="E49" s="7" t="s">
        <v>114</v>
      </c>
      <c r="F49" s="66"/>
      <c r="G49" s="66"/>
      <c r="H49" s="66"/>
      <c r="I49" s="66"/>
      <c r="J49" s="66"/>
      <c r="K49" s="66"/>
      <c r="L49" s="66"/>
      <c r="M49" s="66"/>
      <c r="N49" s="66"/>
      <c r="O49" s="66"/>
      <c r="P49" s="66"/>
      <c r="Q49" s="66"/>
      <c r="R49" s="66"/>
      <c r="S49" s="66"/>
      <c r="T49" s="66"/>
      <c r="U49" s="66"/>
      <c r="V49" s="66"/>
      <c r="W49" s="66"/>
      <c r="X49" s="66"/>
      <c r="Y49" s="66"/>
      <c r="Z49" s="66"/>
      <c r="AA49" s="66">
        <v>0.29421919682095804</v>
      </c>
      <c r="AB49" s="66"/>
      <c r="AC49" s="7"/>
      <c r="AD49" s="7"/>
      <c r="AE49" s="7" t="s">
        <v>577</v>
      </c>
      <c r="AF49" s="10" t="s">
        <v>578</v>
      </c>
      <c r="AG49" s="30" t="str">
        <f t="shared" si="0"/>
        <v>Non-blank</v>
      </c>
    </row>
    <row r="50" spans="1:33" s="28" customFormat="1" ht="45" x14ac:dyDescent="0.3">
      <c r="A50" s="93"/>
      <c r="B50" s="7" t="s">
        <v>130</v>
      </c>
      <c r="C50" s="7" t="s">
        <v>131</v>
      </c>
      <c r="D50" s="7" t="s">
        <v>702</v>
      </c>
      <c r="E50" s="7" t="s">
        <v>132</v>
      </c>
      <c r="F50" s="66"/>
      <c r="G50" s="66"/>
      <c r="H50" s="66"/>
      <c r="I50" s="66"/>
      <c r="J50" s="66"/>
      <c r="K50" s="66"/>
      <c r="L50" s="66"/>
      <c r="M50" s="66"/>
      <c r="N50" s="66"/>
      <c r="O50" s="66"/>
      <c r="P50" s="66"/>
      <c r="Q50" s="66"/>
      <c r="R50" s="66"/>
      <c r="S50" s="66"/>
      <c r="T50" s="66"/>
      <c r="U50" s="66"/>
      <c r="V50" s="66"/>
      <c r="W50" s="66"/>
      <c r="X50" s="66"/>
      <c r="Y50" s="66"/>
      <c r="Z50" s="66"/>
      <c r="AA50" s="66">
        <v>35.961318571558181</v>
      </c>
      <c r="AB50" s="66"/>
      <c r="AC50" s="7" t="s">
        <v>579</v>
      </c>
      <c r="AD50" s="7"/>
      <c r="AE50" s="7" t="s">
        <v>580</v>
      </c>
      <c r="AF50" s="10"/>
      <c r="AG50" s="30" t="str">
        <f t="shared" si="0"/>
        <v>Non-blank</v>
      </c>
    </row>
    <row r="51" spans="1:33" s="28" customFormat="1" ht="16.8" hidden="1" x14ac:dyDescent="0.3">
      <c r="A51" s="93"/>
      <c r="B51" s="7" t="s">
        <v>134</v>
      </c>
      <c r="C51" s="7" t="s">
        <v>135</v>
      </c>
      <c r="D51" s="7" t="s">
        <v>702</v>
      </c>
      <c r="E51" s="7" t="s">
        <v>136</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16.8" hidden="1" x14ac:dyDescent="0.3">
      <c r="A52" s="93"/>
      <c r="B52" s="7" t="s">
        <v>138</v>
      </c>
      <c r="C52" s="7" t="s">
        <v>139</v>
      </c>
      <c r="D52" s="7" t="s">
        <v>702</v>
      </c>
      <c r="E52" s="7" t="s">
        <v>140</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10"/>
      <c r="AG52" s="30" t="str">
        <f t="shared" si="0"/>
        <v>X</v>
      </c>
    </row>
    <row r="53" spans="1:33" s="28" customFormat="1" ht="30" hidden="1" x14ac:dyDescent="0.3">
      <c r="A53" s="93"/>
      <c r="B53" s="7" t="s">
        <v>142</v>
      </c>
      <c r="C53" s="7" t="s">
        <v>143</v>
      </c>
      <c r="D53" s="7" t="s">
        <v>702</v>
      </c>
      <c r="E53" s="7" t="s">
        <v>32</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30" hidden="1" x14ac:dyDescent="0.3">
      <c r="A54" s="93"/>
      <c r="B54" s="7" t="s">
        <v>145</v>
      </c>
      <c r="C54" s="7" t="s">
        <v>146</v>
      </c>
      <c r="D54" s="7" t="s">
        <v>702</v>
      </c>
      <c r="E54" s="7" t="s">
        <v>32</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148</v>
      </c>
      <c r="C55" s="7" t="s">
        <v>149</v>
      </c>
      <c r="D55" s="7" t="s">
        <v>702</v>
      </c>
      <c r="E55" s="7" t="s">
        <v>16</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30" hidden="1" x14ac:dyDescent="0.3">
      <c r="A56" s="93"/>
      <c r="B56" s="7" t="s">
        <v>151</v>
      </c>
      <c r="C56" s="7" t="s">
        <v>152</v>
      </c>
      <c r="D56" s="7" t="s">
        <v>702</v>
      </c>
      <c r="E56" s="7" t="s">
        <v>32</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30" hidden="1" x14ac:dyDescent="0.3">
      <c r="A57" s="93"/>
      <c r="B57" s="7" t="s">
        <v>154</v>
      </c>
      <c r="C57" s="7" t="s">
        <v>155</v>
      </c>
      <c r="D57" s="7" t="s">
        <v>702</v>
      </c>
      <c r="E57" s="7" t="s">
        <v>32</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157</v>
      </c>
      <c r="C58" s="7" t="s">
        <v>158</v>
      </c>
      <c r="D58" s="7" t="s">
        <v>701</v>
      </c>
      <c r="E58" s="7" t="s">
        <v>114</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160</v>
      </c>
      <c r="C59" s="7" t="s">
        <v>161</v>
      </c>
      <c r="D59" s="7" t="s">
        <v>702</v>
      </c>
      <c r="E59" s="7" t="s">
        <v>118</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30" x14ac:dyDescent="0.3">
      <c r="A60" s="93"/>
      <c r="B60" s="7" t="s">
        <v>163</v>
      </c>
      <c r="C60" s="7" t="s">
        <v>164</v>
      </c>
      <c r="D60" s="7" t="s">
        <v>701</v>
      </c>
      <c r="E60" s="7" t="s">
        <v>114</v>
      </c>
      <c r="F60" s="66"/>
      <c r="G60" s="66"/>
      <c r="H60" s="66"/>
      <c r="I60" s="66"/>
      <c r="J60" s="66"/>
      <c r="K60" s="66"/>
      <c r="L60" s="66"/>
      <c r="M60" s="66"/>
      <c r="N60" s="66"/>
      <c r="O60" s="66"/>
      <c r="P60" s="66"/>
      <c r="Q60" s="66"/>
      <c r="R60" s="66"/>
      <c r="S60" s="66"/>
      <c r="T60" s="66"/>
      <c r="U60" s="66"/>
      <c r="V60" s="66"/>
      <c r="W60" s="66"/>
      <c r="X60" s="66">
        <v>13</v>
      </c>
      <c r="Y60" s="66"/>
      <c r="Z60" s="66"/>
      <c r="AA60" s="66"/>
      <c r="AB60" s="66"/>
      <c r="AC60" s="7"/>
      <c r="AD60" s="7" t="s">
        <v>745</v>
      </c>
      <c r="AE60" s="7" t="s">
        <v>728</v>
      </c>
      <c r="AF60" s="10" t="s">
        <v>729</v>
      </c>
      <c r="AG60" s="30" t="str">
        <f t="shared" si="0"/>
        <v>Non-blank</v>
      </c>
    </row>
    <row r="61" spans="1:33" s="28" customFormat="1" ht="16.8" hidden="1" x14ac:dyDescent="0.3">
      <c r="A61" s="93"/>
      <c r="B61" s="7" t="s">
        <v>166</v>
      </c>
      <c r="C61" s="7" t="s">
        <v>167</v>
      </c>
      <c r="D61" s="7" t="s">
        <v>702</v>
      </c>
      <c r="E61" s="7" t="s">
        <v>118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169</v>
      </c>
      <c r="C62" s="7" t="s">
        <v>170</v>
      </c>
      <c r="D62" s="7" t="s">
        <v>701</v>
      </c>
      <c r="E62" s="7" t="s">
        <v>109</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60" hidden="1" x14ac:dyDescent="0.3">
      <c r="A63" s="93"/>
      <c r="B63" s="7" t="s">
        <v>172</v>
      </c>
      <c r="C63" s="7" t="s">
        <v>173</v>
      </c>
      <c r="D63" s="7" t="s">
        <v>702</v>
      </c>
      <c r="E63" s="7" t="s">
        <v>174</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hidden="1" x14ac:dyDescent="0.3">
      <c r="A64" s="93"/>
      <c r="B64" s="7" t="s">
        <v>176</v>
      </c>
      <c r="C64" s="7" t="s">
        <v>177</v>
      </c>
      <c r="D64" s="7" t="s">
        <v>702</v>
      </c>
      <c r="E64" s="7" t="s">
        <v>178</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30" hidden="1" x14ac:dyDescent="0.3">
      <c r="A65" s="93"/>
      <c r="B65" s="7" t="s">
        <v>180</v>
      </c>
      <c r="C65" s="7" t="s">
        <v>181</v>
      </c>
      <c r="D65" s="7" t="s">
        <v>702</v>
      </c>
      <c r="E65" s="7" t="s">
        <v>88</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hidden="1" x14ac:dyDescent="0.3">
      <c r="A66" s="93"/>
      <c r="B66" s="7" t="s">
        <v>183</v>
      </c>
      <c r="C66" s="7" t="s">
        <v>184</v>
      </c>
      <c r="D66" s="7" t="s">
        <v>701</v>
      </c>
      <c r="E66" s="7" t="s">
        <v>114</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hidden="1" x14ac:dyDescent="0.3">
      <c r="A67" s="93"/>
      <c r="B67" s="7" t="s">
        <v>186</v>
      </c>
      <c r="C67" s="7" t="s">
        <v>187</v>
      </c>
      <c r="D67" s="7" t="s">
        <v>702</v>
      </c>
      <c r="E67" s="7" t="s">
        <v>118</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hidden="1" x14ac:dyDescent="0.3">
      <c r="A68" s="93"/>
      <c r="B68" s="7" t="s">
        <v>189</v>
      </c>
      <c r="C68" s="7" t="s">
        <v>190</v>
      </c>
      <c r="D68" s="7" t="s">
        <v>702</v>
      </c>
      <c r="E68" s="7" t="s">
        <v>114</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45" hidden="1" x14ac:dyDescent="0.3">
      <c r="A69" s="93"/>
      <c r="B69" s="7" t="s">
        <v>192</v>
      </c>
      <c r="C69" s="7" t="s">
        <v>193</v>
      </c>
      <c r="D69" s="7" t="s">
        <v>702</v>
      </c>
      <c r="E69" s="7" t="s">
        <v>194</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30" x14ac:dyDescent="0.3">
      <c r="A70" s="93"/>
      <c r="B70" s="7" t="s">
        <v>196</v>
      </c>
      <c r="C70" s="7" t="s">
        <v>197</v>
      </c>
      <c r="D70" s="7" t="s">
        <v>701</v>
      </c>
      <c r="E70" s="7" t="s">
        <v>109</v>
      </c>
      <c r="F70" s="66"/>
      <c r="G70" s="66"/>
      <c r="H70" s="66"/>
      <c r="I70" s="66"/>
      <c r="J70" s="66"/>
      <c r="K70" s="66"/>
      <c r="L70" s="66"/>
      <c r="M70" s="66"/>
      <c r="N70" s="66"/>
      <c r="O70" s="66"/>
      <c r="P70" s="66"/>
      <c r="Q70" s="66"/>
      <c r="R70" s="66"/>
      <c r="S70" s="66"/>
      <c r="T70" s="66"/>
      <c r="U70" s="66"/>
      <c r="V70" s="66"/>
      <c r="W70" s="66"/>
      <c r="X70" s="66">
        <v>1</v>
      </c>
      <c r="Y70" s="66"/>
      <c r="Z70" s="66"/>
      <c r="AA70" s="66"/>
      <c r="AB70" s="66"/>
      <c r="AC70" s="7"/>
      <c r="AD70" s="7" t="s">
        <v>754</v>
      </c>
      <c r="AE70" s="7" t="s">
        <v>728</v>
      </c>
      <c r="AF70" s="10" t="s">
        <v>729</v>
      </c>
      <c r="AG70" s="30" t="str">
        <f t="shared" si="1"/>
        <v>Non-blank</v>
      </c>
    </row>
    <row r="71" spans="1:33" s="28" customFormat="1" ht="16.8" hidden="1" x14ac:dyDescent="0.3">
      <c r="A71" s="93"/>
      <c r="B71" s="7" t="s">
        <v>199</v>
      </c>
      <c r="C71" s="7" t="s">
        <v>200</v>
      </c>
      <c r="D71" s="7" t="s">
        <v>701</v>
      </c>
      <c r="E71" s="7" t="s">
        <v>109</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30" hidden="1" x14ac:dyDescent="0.3">
      <c r="A72" s="93"/>
      <c r="B72" s="7" t="s">
        <v>202</v>
      </c>
      <c r="C72" s="7" t="s">
        <v>203</v>
      </c>
      <c r="D72" s="7" t="s">
        <v>702</v>
      </c>
      <c r="E72" s="7" t="s">
        <v>36</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60" hidden="1" x14ac:dyDescent="0.3">
      <c r="A73" s="93"/>
      <c r="B73" s="7" t="s">
        <v>205</v>
      </c>
      <c r="C73" s="7" t="s">
        <v>206</v>
      </c>
      <c r="D73" s="7" t="s">
        <v>702</v>
      </c>
      <c r="E73" s="7" t="s">
        <v>207</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60" hidden="1" x14ac:dyDescent="0.3">
      <c r="A74" s="93"/>
      <c r="B74" s="7" t="s">
        <v>209</v>
      </c>
      <c r="C74" s="7" t="s">
        <v>210</v>
      </c>
      <c r="D74" s="7" t="s">
        <v>702</v>
      </c>
      <c r="E74" s="7" t="s">
        <v>207</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60" hidden="1" x14ac:dyDescent="0.3">
      <c r="A75" s="93"/>
      <c r="B75" s="7" t="s">
        <v>212</v>
      </c>
      <c r="C75" s="7" t="s">
        <v>213</v>
      </c>
      <c r="D75" s="7" t="s">
        <v>702</v>
      </c>
      <c r="E75" s="7" t="s">
        <v>207</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30" x14ac:dyDescent="0.3">
      <c r="A76" s="93"/>
      <c r="B76" s="7" t="s">
        <v>215</v>
      </c>
      <c r="C76" s="7" t="s">
        <v>216</v>
      </c>
      <c r="D76" s="7" t="s">
        <v>703</v>
      </c>
      <c r="E76" s="7" t="s">
        <v>114</v>
      </c>
      <c r="F76" s="66"/>
      <c r="G76" s="66"/>
      <c r="H76" s="66"/>
      <c r="I76" s="66"/>
      <c r="J76" s="66"/>
      <c r="K76" s="66"/>
      <c r="L76" s="66"/>
      <c r="M76" s="66"/>
      <c r="N76" s="66"/>
      <c r="O76" s="66"/>
      <c r="P76" s="66"/>
      <c r="Q76" s="66"/>
      <c r="R76" s="66"/>
      <c r="S76" s="66"/>
      <c r="T76" s="66">
        <v>42</v>
      </c>
      <c r="U76" s="66"/>
      <c r="V76" s="66"/>
      <c r="W76" s="66"/>
      <c r="X76" s="66"/>
      <c r="Y76" s="66"/>
      <c r="Z76" s="66"/>
      <c r="AA76" s="66"/>
      <c r="AB76" s="66"/>
      <c r="AC76" s="7" t="s">
        <v>743</v>
      </c>
      <c r="AD76" s="7" t="s">
        <v>744</v>
      </c>
      <c r="AE76" s="7" t="s">
        <v>734</v>
      </c>
      <c r="AF76" s="10" t="s">
        <v>735</v>
      </c>
      <c r="AG76" s="30" t="str">
        <f t="shared" si="1"/>
        <v>Non-blank</v>
      </c>
    </row>
    <row r="77" spans="1:33" s="28" customFormat="1" ht="30" x14ac:dyDescent="0.3">
      <c r="A77" s="93"/>
      <c r="B77" s="7" t="s">
        <v>218</v>
      </c>
      <c r="C77" s="7" t="s">
        <v>219</v>
      </c>
      <c r="D77" s="7" t="s">
        <v>703</v>
      </c>
      <c r="E77" s="7" t="s">
        <v>109</v>
      </c>
      <c r="F77" s="66"/>
      <c r="G77" s="66"/>
      <c r="H77" s="66"/>
      <c r="I77" s="66"/>
      <c r="J77" s="66"/>
      <c r="K77" s="66"/>
      <c r="L77" s="66"/>
      <c r="M77" s="66"/>
      <c r="N77" s="66"/>
      <c r="O77" s="66"/>
      <c r="P77" s="66"/>
      <c r="Q77" s="66"/>
      <c r="R77" s="66"/>
      <c r="S77" s="66"/>
      <c r="T77" s="66"/>
      <c r="U77" s="66"/>
      <c r="V77" s="66">
        <v>6421</v>
      </c>
      <c r="W77" s="66"/>
      <c r="X77" s="66"/>
      <c r="Y77" s="66"/>
      <c r="Z77" s="66"/>
      <c r="AA77" s="66"/>
      <c r="AB77" s="66"/>
      <c r="AC77" s="7" t="s">
        <v>746</v>
      </c>
      <c r="AD77" s="7" t="s">
        <v>747</v>
      </c>
      <c r="AE77" s="7" t="s">
        <v>728</v>
      </c>
      <c r="AF77" s="10" t="s">
        <v>729</v>
      </c>
      <c r="AG77" s="30" t="str">
        <f t="shared" si="1"/>
        <v>Non-blank</v>
      </c>
    </row>
    <row r="78" spans="1:33" s="28" customFormat="1" ht="45" x14ac:dyDescent="0.3">
      <c r="A78" s="93"/>
      <c r="B78" s="7" t="s">
        <v>218</v>
      </c>
      <c r="C78" s="7" t="s">
        <v>219</v>
      </c>
      <c r="D78" s="7" t="s">
        <v>703</v>
      </c>
      <c r="E78" s="7" t="s">
        <v>109</v>
      </c>
      <c r="F78" s="66"/>
      <c r="G78" s="66"/>
      <c r="H78" s="66"/>
      <c r="I78" s="66"/>
      <c r="J78" s="66"/>
      <c r="K78" s="66"/>
      <c r="L78" s="66"/>
      <c r="M78" s="66"/>
      <c r="N78" s="66"/>
      <c r="O78" s="66"/>
      <c r="P78" s="66">
        <v>5545</v>
      </c>
      <c r="Q78" s="66"/>
      <c r="R78" s="66"/>
      <c r="S78" s="66"/>
      <c r="T78" s="66"/>
      <c r="U78" s="66"/>
      <c r="V78" s="66"/>
      <c r="W78" s="66"/>
      <c r="X78" s="66"/>
      <c r="Y78" s="66"/>
      <c r="Z78" s="66"/>
      <c r="AA78" s="66"/>
      <c r="AB78" s="66"/>
      <c r="AC78" s="7"/>
      <c r="AD78" s="7" t="s">
        <v>748</v>
      </c>
      <c r="AE78" s="7" t="s">
        <v>749</v>
      </c>
      <c r="AF78" s="10" t="s">
        <v>750</v>
      </c>
      <c r="AG78" s="30" t="str">
        <f t="shared" si="1"/>
        <v>Non-blank</v>
      </c>
    </row>
    <row r="79" spans="1:33" s="28" customFormat="1" ht="16.8" hidden="1" x14ac:dyDescent="0.3">
      <c r="A79" s="93"/>
      <c r="B79" s="7" t="s">
        <v>221</v>
      </c>
      <c r="C79" s="7" t="s">
        <v>222</v>
      </c>
      <c r="D79" s="7" t="s">
        <v>703</v>
      </c>
      <c r="E79" s="7" t="s">
        <v>114</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16.8" hidden="1" x14ac:dyDescent="0.3">
      <c r="A80" s="93"/>
      <c r="B80" s="7" t="s">
        <v>224</v>
      </c>
      <c r="C80" s="7" t="s">
        <v>225</v>
      </c>
      <c r="D80" s="7" t="s">
        <v>703</v>
      </c>
      <c r="E80" s="7" t="s">
        <v>114</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30" x14ac:dyDescent="0.3">
      <c r="A81" s="93"/>
      <c r="B81" s="7" t="s">
        <v>228</v>
      </c>
      <c r="C81" s="7" t="s">
        <v>227</v>
      </c>
      <c r="D81" s="7" t="s">
        <v>703</v>
      </c>
      <c r="E81" s="7" t="s">
        <v>109</v>
      </c>
      <c r="F81" s="66"/>
      <c r="G81" s="66"/>
      <c r="H81" s="66"/>
      <c r="I81" s="66"/>
      <c r="J81" s="66"/>
      <c r="K81" s="66"/>
      <c r="L81" s="66"/>
      <c r="M81" s="66"/>
      <c r="N81" s="66"/>
      <c r="O81" s="66"/>
      <c r="P81" s="66"/>
      <c r="Q81" s="66"/>
      <c r="R81" s="66"/>
      <c r="S81" s="66"/>
      <c r="T81" s="66"/>
      <c r="U81" s="66"/>
      <c r="V81" s="66"/>
      <c r="W81" s="66"/>
      <c r="X81" s="66">
        <v>2</v>
      </c>
      <c r="Y81" s="66"/>
      <c r="Z81" s="66"/>
      <c r="AA81" s="66"/>
      <c r="AB81" s="66"/>
      <c r="AC81" s="7" t="s">
        <v>751</v>
      </c>
      <c r="AD81" s="7" t="s">
        <v>747</v>
      </c>
      <c r="AE81" s="7" t="s">
        <v>728</v>
      </c>
      <c r="AF81" s="10" t="s">
        <v>729</v>
      </c>
      <c r="AG81" s="30" t="str">
        <f t="shared" si="1"/>
        <v>Non-blank</v>
      </c>
    </row>
    <row r="82" spans="1:33" s="28" customFormat="1" ht="30" x14ac:dyDescent="0.3">
      <c r="A82" s="93"/>
      <c r="B82" s="7" t="s">
        <v>231</v>
      </c>
      <c r="C82" s="7" t="s">
        <v>229</v>
      </c>
      <c r="D82" s="7" t="s">
        <v>703</v>
      </c>
      <c r="E82" s="7" t="s">
        <v>109</v>
      </c>
      <c r="F82" s="66"/>
      <c r="G82" s="66"/>
      <c r="H82" s="66"/>
      <c r="I82" s="66"/>
      <c r="J82" s="66"/>
      <c r="K82" s="66"/>
      <c r="L82" s="66"/>
      <c r="M82" s="66"/>
      <c r="N82" s="66"/>
      <c r="O82" s="66"/>
      <c r="P82" s="66"/>
      <c r="Q82" s="66"/>
      <c r="R82" s="66"/>
      <c r="S82" s="66"/>
      <c r="T82" s="66"/>
      <c r="U82" s="66"/>
      <c r="V82" s="66"/>
      <c r="W82" s="66"/>
      <c r="X82" s="66">
        <v>2</v>
      </c>
      <c r="Y82" s="66"/>
      <c r="Z82" s="66"/>
      <c r="AA82" s="66"/>
      <c r="AB82" s="66"/>
      <c r="AC82" s="7" t="s">
        <v>752</v>
      </c>
      <c r="AD82" s="7" t="s">
        <v>753</v>
      </c>
      <c r="AE82" s="7" t="s">
        <v>728</v>
      </c>
      <c r="AF82" s="10" t="s">
        <v>729</v>
      </c>
      <c r="AG82" s="30" t="str">
        <f t="shared" si="1"/>
        <v>Non-blank</v>
      </c>
    </row>
    <row r="83" spans="1:33" s="28" customFormat="1" ht="30" x14ac:dyDescent="0.3">
      <c r="A83" s="93" t="s">
        <v>592</v>
      </c>
      <c r="B83" s="7" t="s">
        <v>233</v>
      </c>
      <c r="C83" s="7" t="s">
        <v>234</v>
      </c>
      <c r="D83" s="7" t="s">
        <v>701</v>
      </c>
      <c r="E83" s="7" t="s">
        <v>32</v>
      </c>
      <c r="F83" s="66"/>
      <c r="G83" s="66"/>
      <c r="H83" s="66"/>
      <c r="I83" s="66"/>
      <c r="J83" s="66"/>
      <c r="K83" s="66"/>
      <c r="L83" s="66"/>
      <c r="M83" s="66"/>
      <c r="N83" s="66"/>
      <c r="O83" s="66"/>
      <c r="P83" s="66"/>
      <c r="Q83" s="66"/>
      <c r="R83" s="66"/>
      <c r="S83" s="66"/>
      <c r="T83" s="66"/>
      <c r="U83" s="66"/>
      <c r="V83" s="66"/>
      <c r="W83" s="66">
        <v>39.512357509687888</v>
      </c>
      <c r="X83" s="66"/>
      <c r="Y83" s="66"/>
      <c r="Z83" s="66"/>
      <c r="AA83" s="66"/>
      <c r="AB83" s="66"/>
      <c r="AC83" s="7" t="s">
        <v>757</v>
      </c>
      <c r="AD83" s="7" t="s">
        <v>758</v>
      </c>
      <c r="AE83" s="7" t="s">
        <v>728</v>
      </c>
      <c r="AF83" s="10" t="s">
        <v>729</v>
      </c>
      <c r="AG83" s="30" t="str">
        <f t="shared" si="1"/>
        <v>Non-blank</v>
      </c>
    </row>
    <row r="84" spans="1:33" s="28" customFormat="1" ht="45" x14ac:dyDescent="0.3">
      <c r="A84" s="93"/>
      <c r="B84" s="7" t="s">
        <v>236</v>
      </c>
      <c r="C84" s="7" t="s">
        <v>237</v>
      </c>
      <c r="D84" s="7" t="s">
        <v>701</v>
      </c>
      <c r="E84" s="7" t="s">
        <v>32</v>
      </c>
      <c r="F84" s="66"/>
      <c r="G84" s="66"/>
      <c r="H84" s="66"/>
      <c r="I84" s="66"/>
      <c r="J84" s="66"/>
      <c r="K84" s="66"/>
      <c r="L84" s="66"/>
      <c r="M84" s="66"/>
      <c r="N84" s="66"/>
      <c r="O84" s="66">
        <v>31</v>
      </c>
      <c r="P84" s="66"/>
      <c r="Q84" s="66"/>
      <c r="R84" s="66"/>
      <c r="S84" s="66"/>
      <c r="T84" s="66"/>
      <c r="U84" s="66"/>
      <c r="V84" s="66"/>
      <c r="W84" s="66"/>
      <c r="X84" s="66"/>
      <c r="Y84" s="66"/>
      <c r="Z84" s="66"/>
      <c r="AA84" s="66"/>
      <c r="AB84" s="66"/>
      <c r="AC84" s="7" t="s">
        <v>760</v>
      </c>
      <c r="AD84" s="7" t="s">
        <v>748</v>
      </c>
      <c r="AE84" s="7" t="s">
        <v>749</v>
      </c>
      <c r="AF84" s="10" t="s">
        <v>750</v>
      </c>
      <c r="AG84" s="30" t="str">
        <f t="shared" si="1"/>
        <v>Non-blank</v>
      </c>
    </row>
    <row r="85" spans="1:33" s="28" customFormat="1" ht="30" x14ac:dyDescent="0.3">
      <c r="A85" s="93"/>
      <c r="B85" s="7" t="s">
        <v>236</v>
      </c>
      <c r="C85" s="7" t="s">
        <v>237</v>
      </c>
      <c r="D85" s="7" t="s">
        <v>701</v>
      </c>
      <c r="E85" s="7" t="s">
        <v>32</v>
      </c>
      <c r="F85" s="66"/>
      <c r="G85" s="66"/>
      <c r="H85" s="66"/>
      <c r="I85" s="66"/>
      <c r="J85" s="66"/>
      <c r="K85" s="66"/>
      <c r="L85" s="66"/>
      <c r="M85" s="66"/>
      <c r="N85" s="66"/>
      <c r="O85" s="66"/>
      <c r="P85" s="66"/>
      <c r="Q85" s="66"/>
      <c r="R85" s="66"/>
      <c r="S85" s="66"/>
      <c r="T85" s="66">
        <v>23</v>
      </c>
      <c r="U85" s="66"/>
      <c r="V85" s="66"/>
      <c r="W85" s="66"/>
      <c r="X85" s="66"/>
      <c r="Y85" s="66"/>
      <c r="Z85" s="66"/>
      <c r="AA85" s="66"/>
      <c r="AB85" s="66"/>
      <c r="AC85" s="7"/>
      <c r="AD85" s="7" t="s">
        <v>737</v>
      </c>
      <c r="AE85" s="7" t="s">
        <v>734</v>
      </c>
      <c r="AF85" s="10" t="s">
        <v>735</v>
      </c>
      <c r="AG85" s="30" t="str">
        <f t="shared" si="1"/>
        <v>Non-blank</v>
      </c>
    </row>
    <row r="86" spans="1:33" s="28" customFormat="1" ht="30" x14ac:dyDescent="0.3">
      <c r="A86" s="93"/>
      <c r="B86" s="7" t="s">
        <v>236</v>
      </c>
      <c r="C86" s="7" t="s">
        <v>237</v>
      </c>
      <c r="D86" s="7" t="s">
        <v>701</v>
      </c>
      <c r="E86" s="7" t="s">
        <v>32</v>
      </c>
      <c r="F86" s="66"/>
      <c r="G86" s="66"/>
      <c r="H86" s="66"/>
      <c r="I86" s="66"/>
      <c r="J86" s="66"/>
      <c r="K86" s="66"/>
      <c r="L86" s="66"/>
      <c r="M86" s="66"/>
      <c r="N86" s="66"/>
      <c r="O86" s="66"/>
      <c r="P86" s="66"/>
      <c r="Q86" s="66"/>
      <c r="R86" s="66"/>
      <c r="S86" s="66"/>
      <c r="T86" s="66"/>
      <c r="U86" s="66"/>
      <c r="V86" s="66"/>
      <c r="W86" s="66">
        <v>16.059999999999999</v>
      </c>
      <c r="X86" s="66"/>
      <c r="Y86" s="66"/>
      <c r="Z86" s="66"/>
      <c r="AA86" s="66"/>
      <c r="AB86" s="66"/>
      <c r="AC86" s="7" t="s">
        <v>761</v>
      </c>
      <c r="AD86" s="7" t="s">
        <v>758</v>
      </c>
      <c r="AE86" s="7" t="s">
        <v>728</v>
      </c>
      <c r="AF86" s="10" t="s">
        <v>729</v>
      </c>
      <c r="AG86" s="30" t="str">
        <f t="shared" si="1"/>
        <v>Non-blank</v>
      </c>
    </row>
    <row r="87" spans="1:33" s="28" customFormat="1" ht="30" hidden="1" x14ac:dyDescent="0.3">
      <c r="A87" s="93"/>
      <c r="B87" s="7" t="s">
        <v>239</v>
      </c>
      <c r="C87" s="7" t="s">
        <v>240</v>
      </c>
      <c r="D87" s="7" t="s">
        <v>701</v>
      </c>
      <c r="E87" s="7" t="s">
        <v>32</v>
      </c>
      <c r="F87" s="66"/>
      <c r="G87" s="66"/>
      <c r="H87" s="66"/>
      <c r="I87" s="66"/>
      <c r="J87" s="66"/>
      <c r="K87" s="66"/>
      <c r="L87" s="66"/>
      <c r="M87" s="66"/>
      <c r="N87" s="66"/>
      <c r="O87" s="66"/>
      <c r="P87" s="66"/>
      <c r="Q87" s="66"/>
      <c r="R87" s="66"/>
      <c r="S87" s="66"/>
      <c r="T87" s="66"/>
      <c r="U87" s="66"/>
      <c r="V87" s="66"/>
      <c r="W87" s="66"/>
      <c r="X87" s="66"/>
      <c r="Y87" s="66"/>
      <c r="Z87" s="66"/>
      <c r="AA87" s="66"/>
      <c r="AB87" s="66"/>
      <c r="AC87" s="7"/>
      <c r="AD87" s="7"/>
      <c r="AE87" s="7"/>
      <c r="AF87" s="10"/>
      <c r="AG87" s="30" t="str">
        <f t="shared" si="1"/>
        <v>X</v>
      </c>
    </row>
    <row r="88" spans="1:33" s="28" customFormat="1" ht="30" hidden="1" x14ac:dyDescent="0.3">
      <c r="A88" s="93"/>
      <c r="B88" s="7" t="s">
        <v>242</v>
      </c>
      <c r="C88" s="7" t="s">
        <v>243</v>
      </c>
      <c r="D88" s="7" t="s">
        <v>701</v>
      </c>
      <c r="E88" s="7" t="s">
        <v>32</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30" x14ac:dyDescent="0.3">
      <c r="A89" s="93"/>
      <c r="B89" s="7" t="s">
        <v>245</v>
      </c>
      <c r="C89" s="7" t="s">
        <v>246</v>
      </c>
      <c r="D89" s="7" t="s">
        <v>701</v>
      </c>
      <c r="E89" s="7" t="s">
        <v>32</v>
      </c>
      <c r="F89" s="66"/>
      <c r="G89" s="66"/>
      <c r="H89" s="66"/>
      <c r="I89" s="66"/>
      <c r="J89" s="66"/>
      <c r="K89" s="66"/>
      <c r="L89" s="66"/>
      <c r="M89" s="66"/>
      <c r="N89" s="66"/>
      <c r="O89" s="66"/>
      <c r="P89" s="66"/>
      <c r="Q89" s="66"/>
      <c r="R89" s="66"/>
      <c r="S89" s="66"/>
      <c r="T89" s="66"/>
      <c r="U89" s="66"/>
      <c r="V89" s="66"/>
      <c r="W89" s="66">
        <v>42.093747071010029</v>
      </c>
      <c r="X89" s="66"/>
      <c r="Y89" s="66"/>
      <c r="Z89" s="66"/>
      <c r="AA89" s="66"/>
      <c r="AB89" s="66"/>
      <c r="AC89" s="7" t="s">
        <v>757</v>
      </c>
      <c r="AD89" s="7" t="s">
        <v>758</v>
      </c>
      <c r="AE89" s="7" t="s">
        <v>728</v>
      </c>
      <c r="AF89" s="10" t="s">
        <v>729</v>
      </c>
      <c r="AG89" s="30" t="str">
        <f t="shared" si="1"/>
        <v>Non-blank</v>
      </c>
    </row>
    <row r="90" spans="1:33" s="28" customFormat="1" ht="30" hidden="1" x14ac:dyDescent="0.3">
      <c r="A90" s="93"/>
      <c r="B90" s="7" t="s">
        <v>248</v>
      </c>
      <c r="C90" s="7" t="s">
        <v>249</v>
      </c>
      <c r="D90" s="7" t="s">
        <v>701</v>
      </c>
      <c r="E90" s="7" t="s">
        <v>32</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hidden="1" x14ac:dyDescent="0.3">
      <c r="A91" s="93"/>
      <c r="B91" s="7" t="s">
        <v>251</v>
      </c>
      <c r="C91" s="7" t="s">
        <v>252</v>
      </c>
      <c r="D91" s="7" t="s">
        <v>702</v>
      </c>
      <c r="E91" s="7" t="s">
        <v>253</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x14ac:dyDescent="0.3">
      <c r="A92" s="93"/>
      <c r="B92" s="7" t="s">
        <v>255</v>
      </c>
      <c r="C92" s="7" t="s">
        <v>256</v>
      </c>
      <c r="D92" s="7" t="s">
        <v>702</v>
      </c>
      <c r="E92" s="7" t="s">
        <v>92</v>
      </c>
      <c r="F92" s="66"/>
      <c r="G92" s="66"/>
      <c r="H92" s="66"/>
      <c r="I92" s="66"/>
      <c r="J92" s="66"/>
      <c r="K92" s="66"/>
      <c r="L92" s="66"/>
      <c r="M92" s="66"/>
      <c r="N92" s="66"/>
      <c r="O92" s="66"/>
      <c r="P92" s="66"/>
      <c r="Q92" s="66"/>
      <c r="R92" s="66"/>
      <c r="S92" s="66"/>
      <c r="T92" s="66"/>
      <c r="U92" s="66">
        <v>66.013512467583737</v>
      </c>
      <c r="V92" s="66"/>
      <c r="W92" s="66"/>
      <c r="X92" s="66"/>
      <c r="Y92" s="66"/>
      <c r="Z92" s="66"/>
      <c r="AA92" s="66"/>
      <c r="AB92" s="66"/>
      <c r="AC92" s="7"/>
      <c r="AD92" s="7"/>
      <c r="AE92" s="7" t="s">
        <v>568</v>
      </c>
      <c r="AF92" s="10"/>
      <c r="AG92" s="30" t="str">
        <f t="shared" si="1"/>
        <v>Non-blank</v>
      </c>
    </row>
    <row r="93" spans="1:33" s="28" customFormat="1" ht="45" x14ac:dyDescent="0.3">
      <c r="A93" s="93"/>
      <c r="B93" s="7" t="s">
        <v>255</v>
      </c>
      <c r="C93" s="7" t="s">
        <v>256</v>
      </c>
      <c r="D93" s="7" t="s">
        <v>702</v>
      </c>
      <c r="E93" s="7" t="s">
        <v>92</v>
      </c>
      <c r="F93" s="66"/>
      <c r="G93" s="66"/>
      <c r="H93" s="66"/>
      <c r="I93" s="66"/>
      <c r="J93" s="66"/>
      <c r="K93" s="66"/>
      <c r="L93" s="66"/>
      <c r="M93" s="66"/>
      <c r="N93" s="66"/>
      <c r="O93" s="66"/>
      <c r="P93" s="66"/>
      <c r="Q93" s="66"/>
      <c r="R93" s="66"/>
      <c r="S93" s="66"/>
      <c r="T93" s="66"/>
      <c r="U93" s="66"/>
      <c r="V93" s="66"/>
      <c r="W93" s="66">
        <v>71.691845493562241</v>
      </c>
      <c r="X93" s="66"/>
      <c r="Y93" s="66"/>
      <c r="Z93" s="66"/>
      <c r="AA93" s="66"/>
      <c r="AB93" s="66"/>
      <c r="AC93" s="7"/>
      <c r="AD93" s="7"/>
      <c r="AE93" s="7" t="s">
        <v>611</v>
      </c>
      <c r="AF93" s="10"/>
      <c r="AG93" s="30" t="str">
        <f t="shared" si="1"/>
        <v>Non-blank</v>
      </c>
    </row>
    <row r="94" spans="1:33" s="28" customFormat="1" ht="16.8" hidden="1" x14ac:dyDescent="0.3">
      <c r="A94" s="93"/>
      <c r="B94" s="7" t="s">
        <v>258</v>
      </c>
      <c r="C94" s="7" t="s">
        <v>259</v>
      </c>
      <c r="D94" s="7" t="s">
        <v>702</v>
      </c>
      <c r="E94" s="7" t="s">
        <v>32</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16.8" hidden="1" x14ac:dyDescent="0.3">
      <c r="A95" s="93"/>
      <c r="B95" s="7" t="s">
        <v>261</v>
      </c>
      <c r="C95" s="7" t="s">
        <v>262</v>
      </c>
      <c r="D95" s="7" t="s">
        <v>702</v>
      </c>
      <c r="E95" s="7" t="s">
        <v>263</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16.8" hidden="1" x14ac:dyDescent="0.3">
      <c r="A96" s="93"/>
      <c r="B96" s="7" t="s">
        <v>265</v>
      </c>
      <c r="C96" s="7" t="s">
        <v>266</v>
      </c>
      <c r="D96" s="7" t="s">
        <v>702</v>
      </c>
      <c r="E96" s="7" t="s">
        <v>36</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16.8" hidden="1" x14ac:dyDescent="0.3">
      <c r="A97" s="93"/>
      <c r="B97" s="7" t="s">
        <v>268</v>
      </c>
      <c r="C97" s="7" t="s">
        <v>269</v>
      </c>
      <c r="D97" s="7" t="s">
        <v>702</v>
      </c>
      <c r="E97" s="7" t="s">
        <v>270</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16.8" x14ac:dyDescent="0.3">
      <c r="A98" s="93"/>
      <c r="B98" s="7" t="s">
        <v>272</v>
      </c>
      <c r="C98" s="7" t="s">
        <v>273</v>
      </c>
      <c r="D98" s="7" t="s">
        <v>702</v>
      </c>
      <c r="E98" s="7" t="s">
        <v>92</v>
      </c>
      <c r="F98" s="66"/>
      <c r="G98" s="66"/>
      <c r="H98" s="66"/>
      <c r="I98" s="66"/>
      <c r="J98" s="66"/>
      <c r="K98" s="66"/>
      <c r="L98" s="66"/>
      <c r="M98" s="66"/>
      <c r="N98" s="66"/>
      <c r="O98" s="66"/>
      <c r="P98" s="66"/>
      <c r="Q98" s="66"/>
      <c r="R98" s="66"/>
      <c r="S98" s="66"/>
      <c r="T98" s="66"/>
      <c r="U98" s="66"/>
      <c r="V98" s="66"/>
      <c r="W98" s="66"/>
      <c r="X98" s="66"/>
      <c r="Y98" s="66">
        <v>0.68617971479999995</v>
      </c>
      <c r="Z98" s="66"/>
      <c r="AA98" s="66"/>
      <c r="AB98" s="66"/>
      <c r="AC98" s="7"/>
      <c r="AD98" s="7"/>
      <c r="AE98" s="7" t="s">
        <v>582</v>
      </c>
      <c r="AF98" s="10" t="s">
        <v>565</v>
      </c>
      <c r="AG98" s="30" t="str">
        <f t="shared" si="1"/>
        <v>Non-blank</v>
      </c>
    </row>
    <row r="99" spans="1:33" s="28" customFormat="1" ht="16.8" hidden="1" x14ac:dyDescent="0.3">
      <c r="A99" s="93"/>
      <c r="B99" s="7" t="s">
        <v>275</v>
      </c>
      <c r="C99" s="7" t="s">
        <v>276</v>
      </c>
      <c r="D99" s="7" t="s">
        <v>702</v>
      </c>
      <c r="E99" s="7" t="s">
        <v>114</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16.8" hidden="1" x14ac:dyDescent="0.3">
      <c r="A100" s="93"/>
      <c r="B100" s="7" t="s">
        <v>278</v>
      </c>
      <c r="C100" s="7" t="s">
        <v>279</v>
      </c>
      <c r="D100" s="7" t="s">
        <v>702</v>
      </c>
      <c r="E100" s="7" t="s">
        <v>270</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30" x14ac:dyDescent="0.3">
      <c r="A101" s="93"/>
      <c r="B101" s="7" t="s">
        <v>281</v>
      </c>
      <c r="C101" s="7" t="s">
        <v>282</v>
      </c>
      <c r="D101" s="7" t="s">
        <v>703</v>
      </c>
      <c r="E101" s="7" t="s">
        <v>32</v>
      </c>
      <c r="F101" s="66"/>
      <c r="G101" s="66"/>
      <c r="H101" s="66"/>
      <c r="I101" s="66"/>
      <c r="J101" s="66"/>
      <c r="K101" s="66"/>
      <c r="L101" s="66"/>
      <c r="M101" s="66"/>
      <c r="N101" s="66"/>
      <c r="O101" s="66"/>
      <c r="P101" s="66"/>
      <c r="Q101" s="66"/>
      <c r="R101" s="66"/>
      <c r="S101" s="66"/>
      <c r="T101" s="66"/>
      <c r="U101" s="66"/>
      <c r="V101" s="66"/>
      <c r="W101" s="66">
        <v>0.15998345221665961</v>
      </c>
      <c r="X101" s="66"/>
      <c r="Y101" s="66"/>
      <c r="Z101" s="66"/>
      <c r="AA101" s="66"/>
      <c r="AB101" s="66"/>
      <c r="AC101" s="7" t="s">
        <v>757</v>
      </c>
      <c r="AD101" s="7" t="s">
        <v>758</v>
      </c>
      <c r="AE101" s="7" t="s">
        <v>728</v>
      </c>
      <c r="AF101" s="10" t="s">
        <v>729</v>
      </c>
      <c r="AG101" s="30" t="str">
        <f t="shared" si="1"/>
        <v>Non-blank</v>
      </c>
    </row>
    <row r="102" spans="1:33" s="28" customFormat="1" ht="30" hidden="1" x14ac:dyDescent="0.3">
      <c r="A102" s="93"/>
      <c r="B102" s="7" t="s">
        <v>284</v>
      </c>
      <c r="C102" s="7" t="s">
        <v>285</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30" hidden="1" x14ac:dyDescent="0.3">
      <c r="A103" s="93"/>
      <c r="B103" s="7" t="s">
        <v>287</v>
      </c>
      <c r="C103" s="7" t="s">
        <v>288</v>
      </c>
      <c r="D103" s="7" t="s">
        <v>703</v>
      </c>
      <c r="E103" s="7" t="s">
        <v>32</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60" x14ac:dyDescent="0.3">
      <c r="A104" s="93"/>
      <c r="B104" s="7" t="s">
        <v>290</v>
      </c>
      <c r="C104" s="7" t="s">
        <v>291</v>
      </c>
      <c r="D104" s="7" t="s">
        <v>703</v>
      </c>
      <c r="E104" s="7" t="s">
        <v>32</v>
      </c>
      <c r="F104" s="66"/>
      <c r="G104" s="66"/>
      <c r="H104" s="66"/>
      <c r="I104" s="66"/>
      <c r="J104" s="66"/>
      <c r="K104" s="66"/>
      <c r="L104" s="66"/>
      <c r="M104" s="66"/>
      <c r="N104" s="66"/>
      <c r="O104" s="66"/>
      <c r="P104" s="66"/>
      <c r="Q104" s="66"/>
      <c r="R104" s="66"/>
      <c r="S104" s="66"/>
      <c r="T104" s="66"/>
      <c r="U104" s="66"/>
      <c r="V104" s="66"/>
      <c r="W104" s="66">
        <v>18.107864398672298</v>
      </c>
      <c r="X104" s="66"/>
      <c r="Y104" s="66"/>
      <c r="Z104" s="66"/>
      <c r="AA104" s="66"/>
      <c r="AB104" s="66"/>
      <c r="AC104" s="7" t="s">
        <v>759</v>
      </c>
      <c r="AD104" s="7" t="s">
        <v>758</v>
      </c>
      <c r="AE104" s="7" t="s">
        <v>728</v>
      </c>
      <c r="AF104" s="10" t="s">
        <v>729</v>
      </c>
      <c r="AG104" s="30" t="str">
        <f t="shared" si="1"/>
        <v>Non-blank</v>
      </c>
    </row>
    <row r="105" spans="1:33" s="28" customFormat="1" ht="30" hidden="1" x14ac:dyDescent="0.3">
      <c r="A105" s="93"/>
      <c r="B105" s="7" t="s">
        <v>293</v>
      </c>
      <c r="C105" s="7" t="s">
        <v>294</v>
      </c>
      <c r="D105" s="7" t="s">
        <v>703</v>
      </c>
      <c r="E105" s="7" t="s">
        <v>32</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30" x14ac:dyDescent="0.3">
      <c r="A106" s="93"/>
      <c r="B106" s="7" t="s">
        <v>296</v>
      </c>
      <c r="C106" s="7" t="s">
        <v>297</v>
      </c>
      <c r="D106" s="7" t="s">
        <v>703</v>
      </c>
      <c r="E106" s="7" t="s">
        <v>32</v>
      </c>
      <c r="F106" s="66"/>
      <c r="G106" s="66"/>
      <c r="H106" s="66"/>
      <c r="I106" s="66"/>
      <c r="J106" s="66"/>
      <c r="K106" s="66"/>
      <c r="L106" s="66"/>
      <c r="M106" s="66"/>
      <c r="N106" s="66"/>
      <c r="O106" s="66"/>
      <c r="P106" s="66"/>
      <c r="Q106" s="66"/>
      <c r="R106" s="66"/>
      <c r="S106" s="66"/>
      <c r="T106" s="66"/>
      <c r="U106" s="66"/>
      <c r="V106" s="66"/>
      <c r="W106" s="66">
        <v>0.12604756841312575</v>
      </c>
      <c r="X106" s="66"/>
      <c r="Y106" s="66"/>
      <c r="Z106" s="66"/>
      <c r="AA106" s="66"/>
      <c r="AB106" s="66"/>
      <c r="AC106" s="7" t="s">
        <v>762</v>
      </c>
      <c r="AD106" s="7" t="s">
        <v>758</v>
      </c>
      <c r="AE106" s="7" t="s">
        <v>728</v>
      </c>
      <c r="AF106" s="10" t="s">
        <v>729</v>
      </c>
      <c r="AG106" s="30" t="str">
        <f t="shared" si="1"/>
        <v>Non-blank</v>
      </c>
    </row>
    <row r="107" spans="1:33" s="28" customFormat="1" ht="30" hidden="1" x14ac:dyDescent="0.3">
      <c r="A107" s="93"/>
      <c r="B107" s="7" t="s">
        <v>299</v>
      </c>
      <c r="C107" s="7" t="s">
        <v>300</v>
      </c>
      <c r="D107" s="7" t="s">
        <v>703</v>
      </c>
      <c r="E107" s="7" t="s">
        <v>32</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30" hidden="1" x14ac:dyDescent="0.3">
      <c r="A108" s="93"/>
      <c r="B108" s="7" t="s">
        <v>302</v>
      </c>
      <c r="C108" s="7" t="s">
        <v>303</v>
      </c>
      <c r="D108" s="7" t="s">
        <v>703</v>
      </c>
      <c r="E108" s="7" t="s">
        <v>32</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30" x14ac:dyDescent="0.3">
      <c r="A109" s="93"/>
      <c r="B109" s="7" t="s">
        <v>329</v>
      </c>
      <c r="C109" s="7" t="s">
        <v>305</v>
      </c>
      <c r="D109" s="7" t="s">
        <v>703</v>
      </c>
      <c r="E109" s="7" t="s">
        <v>32</v>
      </c>
      <c r="F109" s="66"/>
      <c r="G109" s="66"/>
      <c r="H109" s="66"/>
      <c r="I109" s="66"/>
      <c r="J109" s="66"/>
      <c r="K109" s="66"/>
      <c r="L109" s="66"/>
      <c r="M109" s="66"/>
      <c r="N109" s="66"/>
      <c r="O109" s="66"/>
      <c r="P109" s="66"/>
      <c r="Q109" s="66"/>
      <c r="R109" s="66"/>
      <c r="S109" s="66"/>
      <c r="T109" s="66"/>
      <c r="U109" s="66"/>
      <c r="V109" s="66">
        <v>76.717887631526708</v>
      </c>
      <c r="W109" s="66"/>
      <c r="X109" s="66"/>
      <c r="Y109" s="66"/>
      <c r="Z109" s="66"/>
      <c r="AA109" s="66"/>
      <c r="AB109" s="66"/>
      <c r="AC109" s="7" t="s">
        <v>755</v>
      </c>
      <c r="AD109" s="7" t="s">
        <v>756</v>
      </c>
      <c r="AE109" s="7" t="s">
        <v>728</v>
      </c>
      <c r="AF109" s="9" t="s">
        <v>729</v>
      </c>
      <c r="AG109" s="30" t="str">
        <f t="shared" si="1"/>
        <v>Non-blank</v>
      </c>
    </row>
    <row r="110" spans="1:33" s="28" customFormat="1" ht="30" x14ac:dyDescent="0.3">
      <c r="A110" s="93"/>
      <c r="B110" s="7" t="s">
        <v>332</v>
      </c>
      <c r="C110" s="7" t="s">
        <v>306</v>
      </c>
      <c r="D110" s="7" t="s">
        <v>703</v>
      </c>
      <c r="E110" s="7" t="s">
        <v>114</v>
      </c>
      <c r="F110" s="66"/>
      <c r="G110" s="66"/>
      <c r="H110" s="66"/>
      <c r="I110" s="66"/>
      <c r="J110" s="66"/>
      <c r="K110" s="66"/>
      <c r="L110" s="66"/>
      <c r="M110" s="66"/>
      <c r="N110" s="66"/>
      <c r="O110" s="66"/>
      <c r="P110" s="66"/>
      <c r="Q110" s="66"/>
      <c r="R110" s="66"/>
      <c r="S110" s="66"/>
      <c r="T110" s="66"/>
      <c r="U110" s="66"/>
      <c r="V110" s="66">
        <v>396.5</v>
      </c>
      <c r="W110" s="66"/>
      <c r="X110" s="66"/>
      <c r="Y110" s="66"/>
      <c r="Z110" s="66"/>
      <c r="AA110" s="66"/>
      <c r="AB110" s="66"/>
      <c r="AC110" s="7"/>
      <c r="AD110" s="7" t="s">
        <v>747</v>
      </c>
      <c r="AE110" s="7" t="s">
        <v>728</v>
      </c>
      <c r="AF110" s="9" t="s">
        <v>729</v>
      </c>
      <c r="AG110" s="30" t="str">
        <f t="shared" si="1"/>
        <v>Non-blank</v>
      </c>
    </row>
    <row r="111" spans="1:33" s="28" customFormat="1" ht="45" hidden="1" x14ac:dyDescent="0.3">
      <c r="A111" s="93"/>
      <c r="B111" s="7" t="s">
        <v>334</v>
      </c>
      <c r="C111" s="7" t="s">
        <v>307</v>
      </c>
      <c r="D111" s="7" t="s">
        <v>703</v>
      </c>
      <c r="E111" s="7" t="s">
        <v>336</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45" hidden="1" x14ac:dyDescent="0.3">
      <c r="A112" s="93"/>
      <c r="B112" s="7" t="s">
        <v>338</v>
      </c>
      <c r="C112" s="7" t="s">
        <v>308</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45" hidden="1" x14ac:dyDescent="0.3">
      <c r="A113" s="93"/>
      <c r="B113" s="7" t="s">
        <v>340</v>
      </c>
      <c r="C113" s="7" t="s">
        <v>309</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9"/>
      <c r="AG113" s="30" t="str">
        <f t="shared" si="1"/>
        <v>X</v>
      </c>
    </row>
    <row r="114" spans="1:33" s="28" customFormat="1" ht="45" hidden="1" x14ac:dyDescent="0.3">
      <c r="A114" s="93"/>
      <c r="B114" s="7" t="s">
        <v>342</v>
      </c>
      <c r="C114" s="7" t="s">
        <v>310</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45" hidden="1" x14ac:dyDescent="0.3">
      <c r="A115" s="93"/>
      <c r="B115" s="7" t="s">
        <v>344</v>
      </c>
      <c r="C115" s="7" t="s">
        <v>311</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9"/>
      <c r="AG115" s="30" t="str">
        <f t="shared" si="1"/>
        <v>X</v>
      </c>
    </row>
    <row r="116" spans="1:33" s="28" customFormat="1" ht="45" hidden="1" x14ac:dyDescent="0.3">
      <c r="A116" s="93"/>
      <c r="B116" s="7" t="s">
        <v>346</v>
      </c>
      <c r="C116" s="7" t="s">
        <v>312</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9"/>
      <c r="AD116" s="7"/>
      <c r="AE116" s="7"/>
      <c r="AF116" s="10"/>
      <c r="AG116" s="30" t="str">
        <f t="shared" si="1"/>
        <v>X</v>
      </c>
    </row>
    <row r="117" spans="1:33" s="28" customFormat="1" ht="45" x14ac:dyDescent="0.3">
      <c r="A117" s="93"/>
      <c r="B117" s="7" t="s">
        <v>348</v>
      </c>
      <c r="C117" s="7" t="s">
        <v>313</v>
      </c>
      <c r="D117" s="7" t="s">
        <v>703</v>
      </c>
      <c r="E117" s="7" t="s">
        <v>336</v>
      </c>
      <c r="F117" s="66"/>
      <c r="G117" s="66"/>
      <c r="H117" s="66"/>
      <c r="I117" s="66"/>
      <c r="J117" s="66"/>
      <c r="K117" s="66"/>
      <c r="L117" s="66"/>
      <c r="M117" s="66"/>
      <c r="N117" s="66"/>
      <c r="O117" s="66"/>
      <c r="P117" s="66"/>
      <c r="Q117" s="66"/>
      <c r="R117" s="66"/>
      <c r="S117" s="66"/>
      <c r="T117" s="66"/>
      <c r="U117" s="66"/>
      <c r="V117" s="66">
        <v>1.7722846575342465E-2</v>
      </c>
      <c r="W117" s="66">
        <v>1.8018227397260275E-2</v>
      </c>
      <c r="X117" s="66">
        <v>1.8318531506849315E-2</v>
      </c>
      <c r="Y117" s="66">
        <v>1.5431410958904108E-2</v>
      </c>
      <c r="Z117" s="66">
        <v>6.8681397260273967E-3</v>
      </c>
      <c r="AA117" s="66"/>
      <c r="AB117" s="66"/>
      <c r="AC117" s="7"/>
      <c r="AD117" s="7" t="s">
        <v>763</v>
      </c>
      <c r="AE117" s="7" t="s">
        <v>731</v>
      </c>
      <c r="AF117" s="10" t="s">
        <v>732</v>
      </c>
      <c r="AG117" s="30" t="str">
        <f t="shared" si="1"/>
        <v>Non-blank</v>
      </c>
    </row>
    <row r="118" spans="1:33" s="28" customFormat="1" ht="45" hidden="1" x14ac:dyDescent="0.3">
      <c r="A118" s="93"/>
      <c r="B118" s="7" t="s">
        <v>350</v>
      </c>
      <c r="C118" s="7" t="s">
        <v>314</v>
      </c>
      <c r="D118" s="7" t="s">
        <v>703</v>
      </c>
      <c r="E118" s="7" t="s">
        <v>336</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45" hidden="1" x14ac:dyDescent="0.3">
      <c r="A119" s="93"/>
      <c r="B119" s="7" t="s">
        <v>354</v>
      </c>
      <c r="C119" s="7" t="s">
        <v>315</v>
      </c>
      <c r="D119" s="7" t="s">
        <v>703</v>
      </c>
      <c r="E119" s="7" t="s">
        <v>336</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1"/>
        <v>X</v>
      </c>
    </row>
    <row r="120" spans="1:33" s="28" customFormat="1" ht="45" hidden="1" x14ac:dyDescent="0.3">
      <c r="A120" s="93"/>
      <c r="B120" s="7" t="s">
        <v>2034</v>
      </c>
      <c r="C120" s="7" t="s">
        <v>316</v>
      </c>
      <c r="D120" s="7" t="s">
        <v>703</v>
      </c>
      <c r="E120" s="7" t="s">
        <v>336</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358</v>
      </c>
      <c r="C121" s="7" t="s">
        <v>317</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16.8" hidden="1" x14ac:dyDescent="0.3">
      <c r="A122" s="93"/>
      <c r="B122" s="7" t="s">
        <v>361</v>
      </c>
      <c r="C122" s="7" t="s">
        <v>318</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16.8" hidden="1" x14ac:dyDescent="0.3">
      <c r="A123" s="93"/>
      <c r="B123" s="7" t="s">
        <v>363</v>
      </c>
      <c r="C123" s="7" t="s">
        <v>319</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365</v>
      </c>
      <c r="C124" s="7" t="s">
        <v>320</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30" x14ac:dyDescent="0.3">
      <c r="A125" s="93"/>
      <c r="B125" s="7" t="s">
        <v>367</v>
      </c>
      <c r="C125" s="7" t="s">
        <v>321</v>
      </c>
      <c r="D125" s="7" t="s">
        <v>703</v>
      </c>
      <c r="E125" s="7" t="s">
        <v>114</v>
      </c>
      <c r="F125" s="66"/>
      <c r="G125" s="66"/>
      <c r="H125" s="66"/>
      <c r="I125" s="66"/>
      <c r="J125" s="66"/>
      <c r="K125" s="66"/>
      <c r="L125" s="66"/>
      <c r="M125" s="66"/>
      <c r="N125" s="66"/>
      <c r="O125" s="66"/>
      <c r="P125" s="66"/>
      <c r="Q125" s="66"/>
      <c r="R125" s="66"/>
      <c r="S125" s="66"/>
      <c r="T125" s="66"/>
      <c r="U125" s="66"/>
      <c r="V125" s="66"/>
      <c r="W125" s="66"/>
      <c r="X125" s="66">
        <v>7.89</v>
      </c>
      <c r="Y125" s="66"/>
      <c r="Z125" s="66"/>
      <c r="AA125" s="66"/>
      <c r="AB125" s="66"/>
      <c r="AC125" s="7"/>
      <c r="AD125" s="7" t="s">
        <v>764</v>
      </c>
      <c r="AE125" s="7" t="s">
        <v>728</v>
      </c>
      <c r="AF125" s="10" t="s">
        <v>729</v>
      </c>
      <c r="AG125" s="30" t="str">
        <f t="shared" si="1"/>
        <v>Non-blank</v>
      </c>
    </row>
    <row r="126" spans="1:33" s="28" customFormat="1" hidden="1" x14ac:dyDescent="0.3">
      <c r="A126" s="93"/>
      <c r="B126" s="7" t="s">
        <v>369</v>
      </c>
      <c r="C126" s="7" t="s">
        <v>322</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9"/>
      <c r="AG126" s="30" t="str">
        <f t="shared" si="1"/>
        <v>X</v>
      </c>
    </row>
    <row r="127" spans="1:33" s="28" customFormat="1" ht="16.8" hidden="1" x14ac:dyDescent="0.3">
      <c r="A127" s="93"/>
      <c r="B127" s="7" t="s">
        <v>371</v>
      </c>
      <c r="C127" s="7" t="s">
        <v>323</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16.8" hidden="1" x14ac:dyDescent="0.3">
      <c r="A128" s="93"/>
      <c r="B128" s="7" t="s">
        <v>373</v>
      </c>
      <c r="C128" s="7" t="s">
        <v>324</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30" x14ac:dyDescent="0.3">
      <c r="A129" s="93"/>
      <c r="B129" s="7" t="s">
        <v>375</v>
      </c>
      <c r="C129" s="7" t="s">
        <v>325</v>
      </c>
      <c r="D129" s="7" t="s">
        <v>703</v>
      </c>
      <c r="E129" s="7" t="s">
        <v>114</v>
      </c>
      <c r="F129" s="66"/>
      <c r="G129" s="66"/>
      <c r="H129" s="66"/>
      <c r="I129" s="66"/>
      <c r="J129" s="66"/>
      <c r="K129" s="66"/>
      <c r="L129" s="66"/>
      <c r="M129" s="66"/>
      <c r="N129" s="66"/>
      <c r="O129" s="66"/>
      <c r="P129" s="66"/>
      <c r="Q129" s="66"/>
      <c r="R129" s="66"/>
      <c r="S129" s="66"/>
      <c r="T129" s="66">
        <v>16.420000000000002</v>
      </c>
      <c r="U129" s="66"/>
      <c r="V129" s="66"/>
      <c r="W129" s="66"/>
      <c r="X129" s="66"/>
      <c r="Y129" s="66"/>
      <c r="Z129" s="66"/>
      <c r="AA129" s="66"/>
      <c r="AB129" s="66"/>
      <c r="AC129" s="7" t="s">
        <v>765</v>
      </c>
      <c r="AD129" s="7" t="s">
        <v>766</v>
      </c>
      <c r="AE129" s="7" t="s">
        <v>734</v>
      </c>
      <c r="AF129" s="9" t="s">
        <v>735</v>
      </c>
      <c r="AG129" s="30" t="str">
        <f t="shared" si="1"/>
        <v>Non-blank</v>
      </c>
    </row>
    <row r="130" spans="1:33" s="28" customFormat="1" ht="16.8" hidden="1" x14ac:dyDescent="0.3">
      <c r="A130" s="93"/>
      <c r="B130" s="7" t="s">
        <v>377</v>
      </c>
      <c r="C130" s="7" t="s">
        <v>326</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16.8" hidden="1" x14ac:dyDescent="0.3">
      <c r="A131" s="93"/>
      <c r="B131" s="7" t="s">
        <v>378</v>
      </c>
      <c r="C131" s="7" t="s">
        <v>327</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16.8" hidden="1" x14ac:dyDescent="0.3">
      <c r="A132" s="93"/>
      <c r="B132" s="7" t="s">
        <v>379</v>
      </c>
      <c r="C132" s="7" t="s">
        <v>328</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idden="1" x14ac:dyDescent="0.3">
      <c r="A133" s="93"/>
      <c r="B133" s="7" t="s">
        <v>380</v>
      </c>
      <c r="C133" s="7" t="s">
        <v>330</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96" si="2">IF(COUNTA(F133:AB133)=0,"X","Non-blank")</f>
        <v>X</v>
      </c>
    </row>
    <row r="134" spans="1:33" s="28" customFormat="1" ht="30" x14ac:dyDescent="0.3">
      <c r="A134" s="93"/>
      <c r="B134" s="7" t="s">
        <v>381</v>
      </c>
      <c r="C134" s="7" t="s">
        <v>333</v>
      </c>
      <c r="D134" s="7" t="s">
        <v>703</v>
      </c>
      <c r="E134" s="7" t="s">
        <v>109</v>
      </c>
      <c r="F134" s="66"/>
      <c r="G134" s="66"/>
      <c r="H134" s="66"/>
      <c r="I134" s="66"/>
      <c r="J134" s="66"/>
      <c r="K134" s="66"/>
      <c r="L134" s="66"/>
      <c r="M134" s="66"/>
      <c r="N134" s="66"/>
      <c r="O134" s="66"/>
      <c r="P134" s="66"/>
      <c r="Q134" s="66"/>
      <c r="R134" s="66"/>
      <c r="S134" s="66"/>
      <c r="T134" s="66"/>
      <c r="U134" s="66"/>
      <c r="V134" s="66">
        <v>465618</v>
      </c>
      <c r="W134" s="66"/>
      <c r="X134" s="66"/>
      <c r="Y134" s="66"/>
      <c r="Z134" s="66"/>
      <c r="AA134" s="66"/>
      <c r="AB134" s="66"/>
      <c r="AC134" s="7"/>
      <c r="AD134" s="7" t="s">
        <v>767</v>
      </c>
      <c r="AE134" s="7" t="s">
        <v>728</v>
      </c>
      <c r="AF134" s="10" t="s">
        <v>729</v>
      </c>
      <c r="AG134" s="30" t="str">
        <f t="shared" si="2"/>
        <v>Non-blank</v>
      </c>
    </row>
    <row r="135" spans="1:33" s="28" customFormat="1" ht="30" x14ac:dyDescent="0.3">
      <c r="A135" s="93"/>
      <c r="B135" s="7" t="s">
        <v>381</v>
      </c>
      <c r="C135" s="7" t="s">
        <v>333</v>
      </c>
      <c r="D135" s="7" t="s">
        <v>703</v>
      </c>
      <c r="E135" s="7" t="s">
        <v>109</v>
      </c>
      <c r="F135" s="66"/>
      <c r="G135" s="66"/>
      <c r="H135" s="66"/>
      <c r="I135" s="66"/>
      <c r="J135" s="66"/>
      <c r="K135" s="66"/>
      <c r="L135" s="66"/>
      <c r="M135" s="66"/>
      <c r="N135" s="66"/>
      <c r="O135" s="66"/>
      <c r="P135" s="66">
        <v>134654</v>
      </c>
      <c r="Q135" s="66"/>
      <c r="R135" s="66"/>
      <c r="S135" s="66"/>
      <c r="T135" s="66"/>
      <c r="U135" s="66"/>
      <c r="V135" s="66"/>
      <c r="W135" s="66"/>
      <c r="X135" s="66"/>
      <c r="Y135" s="66"/>
      <c r="Z135" s="66"/>
      <c r="AA135" s="66"/>
      <c r="AB135" s="66"/>
      <c r="AC135" s="7"/>
      <c r="AD135" s="7" t="s">
        <v>733</v>
      </c>
      <c r="AE135" s="7" t="s">
        <v>734</v>
      </c>
      <c r="AF135" s="10" t="s">
        <v>735</v>
      </c>
      <c r="AG135" s="30" t="str">
        <f t="shared" si="2"/>
        <v>Non-blank</v>
      </c>
    </row>
    <row r="136" spans="1:33" s="28" customFormat="1" ht="16.8" hidden="1" x14ac:dyDescent="0.3">
      <c r="A136" s="93"/>
      <c r="B136" s="7" t="s">
        <v>383</v>
      </c>
      <c r="C136" s="7" t="s">
        <v>335</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10"/>
      <c r="AG136" s="30" t="str">
        <f t="shared" si="2"/>
        <v>X</v>
      </c>
    </row>
    <row r="137" spans="1:33" s="28" customFormat="1" ht="30" hidden="1" x14ac:dyDescent="0.3">
      <c r="A137" s="93"/>
      <c r="B137" s="7" t="s">
        <v>384</v>
      </c>
      <c r="C137" s="7" t="s">
        <v>339</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10"/>
      <c r="AG137" s="30" t="str">
        <f t="shared" si="2"/>
        <v>X</v>
      </c>
    </row>
    <row r="138" spans="1:33" s="28" customFormat="1" ht="30" x14ac:dyDescent="0.3">
      <c r="A138" s="93"/>
      <c r="B138" s="7" t="s">
        <v>385</v>
      </c>
      <c r="C138" s="7" t="s">
        <v>341</v>
      </c>
      <c r="D138" s="7" t="s">
        <v>703</v>
      </c>
      <c r="E138" s="7" t="s">
        <v>109</v>
      </c>
      <c r="F138" s="66"/>
      <c r="G138" s="66"/>
      <c r="H138" s="66"/>
      <c r="I138" s="66"/>
      <c r="J138" s="66"/>
      <c r="K138" s="66"/>
      <c r="L138" s="66"/>
      <c r="M138" s="66"/>
      <c r="N138" s="66"/>
      <c r="O138" s="66"/>
      <c r="P138" s="66"/>
      <c r="Q138" s="66"/>
      <c r="R138" s="66"/>
      <c r="S138" s="66"/>
      <c r="T138" s="66"/>
      <c r="U138" s="66"/>
      <c r="V138" s="66">
        <v>1251080</v>
      </c>
      <c r="W138" s="66"/>
      <c r="X138" s="66"/>
      <c r="Y138" s="66"/>
      <c r="Z138" s="66"/>
      <c r="AA138" s="66"/>
      <c r="AB138" s="66"/>
      <c r="AC138" s="7"/>
      <c r="AD138" s="7" t="s">
        <v>767</v>
      </c>
      <c r="AE138" s="7" t="s">
        <v>728</v>
      </c>
      <c r="AF138" s="10" t="s">
        <v>729</v>
      </c>
      <c r="AG138" s="30" t="str">
        <f t="shared" si="2"/>
        <v>Non-blank</v>
      </c>
    </row>
    <row r="139" spans="1:33" s="28" customFormat="1" ht="30" x14ac:dyDescent="0.3">
      <c r="A139" s="93"/>
      <c r="B139" s="7" t="s">
        <v>385</v>
      </c>
      <c r="C139" s="7" t="s">
        <v>341</v>
      </c>
      <c r="D139" s="7" t="s">
        <v>703</v>
      </c>
      <c r="E139" s="7" t="s">
        <v>109</v>
      </c>
      <c r="F139" s="66"/>
      <c r="G139" s="66"/>
      <c r="H139" s="66"/>
      <c r="I139" s="66"/>
      <c r="J139" s="66"/>
      <c r="K139" s="66"/>
      <c r="L139" s="66"/>
      <c r="M139" s="66"/>
      <c r="N139" s="66"/>
      <c r="O139" s="66"/>
      <c r="P139" s="66">
        <v>859411</v>
      </c>
      <c r="Q139" s="66"/>
      <c r="R139" s="66"/>
      <c r="S139" s="66"/>
      <c r="T139" s="66"/>
      <c r="U139" s="66"/>
      <c r="V139" s="66"/>
      <c r="W139" s="66"/>
      <c r="X139" s="66"/>
      <c r="Y139" s="66"/>
      <c r="Z139" s="66"/>
      <c r="AA139" s="66"/>
      <c r="AB139" s="66"/>
      <c r="AC139" s="7"/>
      <c r="AD139" s="7" t="s">
        <v>733</v>
      </c>
      <c r="AE139" s="7" t="s">
        <v>734</v>
      </c>
      <c r="AF139" s="10" t="s">
        <v>735</v>
      </c>
      <c r="AG139" s="30" t="str">
        <f t="shared" si="2"/>
        <v>Non-blank</v>
      </c>
    </row>
    <row r="140" spans="1:33" s="28" customFormat="1" ht="16.8" hidden="1" x14ac:dyDescent="0.3">
      <c r="A140" s="93"/>
      <c r="B140" s="7" t="s">
        <v>386</v>
      </c>
      <c r="C140" s="7" t="s">
        <v>343</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10"/>
      <c r="AG140" s="30" t="str">
        <f t="shared" si="2"/>
        <v>X</v>
      </c>
    </row>
    <row r="141" spans="1:33" s="28" customFormat="1" hidden="1" x14ac:dyDescent="0.3">
      <c r="A141" s="93"/>
      <c r="B141" s="7" t="s">
        <v>387</v>
      </c>
      <c r="C141" s="7" t="s">
        <v>345</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30" hidden="1" x14ac:dyDescent="0.3">
      <c r="A142" s="93"/>
      <c r="B142" s="7" t="s">
        <v>388</v>
      </c>
      <c r="C142" s="7" t="s">
        <v>347</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16.8" hidden="1" x14ac:dyDescent="0.3">
      <c r="A143" s="93"/>
      <c r="B143" s="7" t="s">
        <v>389</v>
      </c>
      <c r="C143" s="7" t="s">
        <v>349</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10"/>
      <c r="AG143" s="30" t="str">
        <f t="shared" si="2"/>
        <v>X</v>
      </c>
    </row>
    <row r="144" spans="1:33" s="28" customFormat="1" ht="30" hidden="1" x14ac:dyDescent="0.3">
      <c r="A144" s="93"/>
      <c r="B144" s="7" t="s">
        <v>391</v>
      </c>
      <c r="C144" s="7" t="s">
        <v>351</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t="30" hidden="1" x14ac:dyDescent="0.3">
      <c r="A145" s="93"/>
      <c r="B145" s="7" t="s">
        <v>392</v>
      </c>
      <c r="C145" s="7" t="s">
        <v>355</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30" hidden="1" x14ac:dyDescent="0.3">
      <c r="A146" s="93"/>
      <c r="B146" s="7" t="s">
        <v>393</v>
      </c>
      <c r="C146" s="7" t="s">
        <v>357</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30" hidden="1" x14ac:dyDescent="0.3">
      <c r="A147" s="93"/>
      <c r="B147" s="7" t="s">
        <v>394</v>
      </c>
      <c r="C147" s="7" t="s">
        <v>359</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30" hidden="1" x14ac:dyDescent="0.3">
      <c r="A148" s="93"/>
      <c r="B148" s="7" t="s">
        <v>395</v>
      </c>
      <c r="C148" s="7" t="s">
        <v>362</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2"/>
        <v>X</v>
      </c>
    </row>
    <row r="149" spans="1:33" s="28" customFormat="1" ht="30" hidden="1" x14ac:dyDescent="0.3">
      <c r="A149" s="93"/>
      <c r="B149" s="7" t="s">
        <v>396</v>
      </c>
      <c r="C149" s="7" t="s">
        <v>364</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30" hidden="1" x14ac:dyDescent="0.3">
      <c r="A150" s="93"/>
      <c r="B150" s="7" t="s">
        <v>397</v>
      </c>
      <c r="C150" s="7" t="s">
        <v>366</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30" hidden="1" x14ac:dyDescent="0.3">
      <c r="A151" s="93"/>
      <c r="B151" s="7" t="s">
        <v>398</v>
      </c>
      <c r="C151" s="7" t="s">
        <v>368</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30" hidden="1" x14ac:dyDescent="0.3">
      <c r="A152" s="93"/>
      <c r="B152" s="7" t="s">
        <v>399</v>
      </c>
      <c r="C152" s="7" t="s">
        <v>370</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30" x14ac:dyDescent="0.3">
      <c r="A153" s="93"/>
      <c r="B153" s="7" t="s">
        <v>400</v>
      </c>
      <c r="C153" s="7" t="s">
        <v>372</v>
      </c>
      <c r="D153" s="7" t="s">
        <v>703</v>
      </c>
      <c r="E153" s="7" t="s">
        <v>109</v>
      </c>
      <c r="F153" s="66"/>
      <c r="G153" s="66"/>
      <c r="H153" s="66"/>
      <c r="I153" s="66"/>
      <c r="J153" s="66"/>
      <c r="K153" s="66"/>
      <c r="L153" s="66"/>
      <c r="M153" s="66"/>
      <c r="N153" s="66"/>
      <c r="O153" s="66"/>
      <c r="P153" s="66">
        <v>1215585</v>
      </c>
      <c r="Q153" s="66"/>
      <c r="R153" s="66"/>
      <c r="S153" s="66"/>
      <c r="T153" s="66"/>
      <c r="U153" s="66"/>
      <c r="V153" s="66"/>
      <c r="W153" s="66"/>
      <c r="X153" s="66"/>
      <c r="Y153" s="66"/>
      <c r="Z153" s="66"/>
      <c r="AA153" s="66"/>
      <c r="AB153" s="66"/>
      <c r="AC153" s="7" t="s">
        <v>768</v>
      </c>
      <c r="AD153" s="7" t="s">
        <v>733</v>
      </c>
      <c r="AE153" s="7" t="s">
        <v>734</v>
      </c>
      <c r="AF153" s="10" t="s">
        <v>735</v>
      </c>
      <c r="AG153" s="30" t="str">
        <f t="shared" si="2"/>
        <v>Non-blank</v>
      </c>
    </row>
    <row r="154" spans="1:33" s="28" customFormat="1" ht="30" x14ac:dyDescent="0.3">
      <c r="A154" s="93"/>
      <c r="B154" s="7" t="s">
        <v>400</v>
      </c>
      <c r="C154" s="7" t="s">
        <v>372</v>
      </c>
      <c r="D154" s="7" t="s">
        <v>703</v>
      </c>
      <c r="E154" s="7" t="s">
        <v>109</v>
      </c>
      <c r="F154" s="66"/>
      <c r="G154" s="66"/>
      <c r="H154" s="66"/>
      <c r="I154" s="66"/>
      <c r="J154" s="66"/>
      <c r="K154" s="66"/>
      <c r="L154" s="66"/>
      <c r="M154" s="66"/>
      <c r="N154" s="66"/>
      <c r="O154" s="66"/>
      <c r="P154" s="66"/>
      <c r="Q154" s="66"/>
      <c r="R154" s="66"/>
      <c r="S154" s="66"/>
      <c r="T154" s="66"/>
      <c r="U154" s="66"/>
      <c r="V154" s="66">
        <v>1716698</v>
      </c>
      <c r="W154" s="66"/>
      <c r="X154" s="66"/>
      <c r="Y154" s="66"/>
      <c r="Z154" s="66"/>
      <c r="AA154" s="66"/>
      <c r="AB154" s="66"/>
      <c r="AC154" s="7"/>
      <c r="AD154" s="7" t="s">
        <v>767</v>
      </c>
      <c r="AE154" s="7" t="s">
        <v>728</v>
      </c>
      <c r="AF154" s="10" t="s">
        <v>729</v>
      </c>
      <c r="AG154" s="30" t="str">
        <f t="shared" si="2"/>
        <v>Non-blank</v>
      </c>
    </row>
    <row r="155" spans="1:33" s="28" customFormat="1" ht="30" hidden="1" x14ac:dyDescent="0.3">
      <c r="A155" s="93"/>
      <c r="B155" s="7" t="s">
        <v>401</v>
      </c>
      <c r="C155" s="7" t="s">
        <v>374</v>
      </c>
      <c r="D155" s="7" t="s">
        <v>703</v>
      </c>
      <c r="E155" s="7" t="s">
        <v>32</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16.8" hidden="1" x14ac:dyDescent="0.3">
      <c r="A156" s="93"/>
      <c r="B156" s="7" t="s">
        <v>402</v>
      </c>
      <c r="C156" s="7" t="s">
        <v>376</v>
      </c>
      <c r="D156" s="7" t="s">
        <v>703</v>
      </c>
      <c r="E156" s="7" t="s">
        <v>32</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10"/>
      <c r="AG156" s="30" t="str">
        <f t="shared" si="2"/>
        <v>X</v>
      </c>
    </row>
    <row r="157" spans="1:33" s="28" customFormat="1" ht="30" x14ac:dyDescent="0.3">
      <c r="A157" s="93" t="s">
        <v>404</v>
      </c>
      <c r="B157" s="7" t="s">
        <v>405</v>
      </c>
      <c r="C157" s="7" t="s">
        <v>406</v>
      </c>
      <c r="D157" s="7" t="s">
        <v>701</v>
      </c>
      <c r="E157" s="7" t="s">
        <v>32</v>
      </c>
      <c r="F157" s="66"/>
      <c r="G157" s="66"/>
      <c r="H157" s="66"/>
      <c r="I157" s="66"/>
      <c r="J157" s="66"/>
      <c r="K157" s="66"/>
      <c r="L157" s="66"/>
      <c r="M157" s="66"/>
      <c r="N157" s="66"/>
      <c r="O157" s="66"/>
      <c r="P157" s="66"/>
      <c r="Q157" s="66"/>
      <c r="R157" s="66"/>
      <c r="S157" s="66"/>
      <c r="T157" s="66"/>
      <c r="U157" s="66"/>
      <c r="V157" s="66"/>
      <c r="W157" s="66"/>
      <c r="X157" s="66"/>
      <c r="Y157" s="66"/>
      <c r="Z157" s="66">
        <v>47.35</v>
      </c>
      <c r="AA157" s="66"/>
      <c r="AB157" s="66"/>
      <c r="AC157" s="7"/>
      <c r="AD157" s="7"/>
      <c r="AE157" s="7" t="s">
        <v>583</v>
      </c>
      <c r="AF157" s="9" t="s">
        <v>584</v>
      </c>
      <c r="AG157" s="30" t="str">
        <f t="shared" si="2"/>
        <v>Non-blank</v>
      </c>
    </row>
    <row r="158" spans="1:33" s="28" customFormat="1" ht="30" x14ac:dyDescent="0.3">
      <c r="A158" s="93"/>
      <c r="B158" s="7" t="s">
        <v>405</v>
      </c>
      <c r="C158" s="7" t="s">
        <v>406</v>
      </c>
      <c r="D158" s="7" t="s">
        <v>701</v>
      </c>
      <c r="E158" s="7" t="s">
        <v>32</v>
      </c>
      <c r="F158" s="66"/>
      <c r="G158" s="66"/>
      <c r="H158" s="66"/>
      <c r="I158" s="66"/>
      <c r="J158" s="66"/>
      <c r="K158" s="66"/>
      <c r="L158" s="66"/>
      <c r="M158" s="66"/>
      <c r="N158" s="66"/>
      <c r="O158" s="66"/>
      <c r="P158" s="66"/>
      <c r="Q158" s="66"/>
      <c r="R158" s="66"/>
      <c r="S158" s="66"/>
      <c r="T158" s="66"/>
      <c r="U158" s="66"/>
      <c r="V158" s="66"/>
      <c r="W158" s="66"/>
      <c r="X158" s="66"/>
      <c r="Y158" s="66">
        <v>38</v>
      </c>
      <c r="Z158" s="66"/>
      <c r="AA158" s="66"/>
      <c r="AB158" s="66"/>
      <c r="AC158" s="7"/>
      <c r="AD158" s="7"/>
      <c r="AE158" s="7" t="s">
        <v>671</v>
      </c>
      <c r="AF158" s="9" t="s">
        <v>709</v>
      </c>
      <c r="AG158" s="30" t="str">
        <f t="shared" si="2"/>
        <v>Non-blank</v>
      </c>
    </row>
    <row r="159" spans="1:33" s="28" customFormat="1" ht="45" x14ac:dyDescent="0.3">
      <c r="A159" s="93"/>
      <c r="B159" s="7" t="s">
        <v>408</v>
      </c>
      <c r="C159" s="7" t="s">
        <v>409</v>
      </c>
      <c r="D159" s="7" t="s">
        <v>702</v>
      </c>
      <c r="E159" s="7" t="s">
        <v>32</v>
      </c>
      <c r="F159" s="66"/>
      <c r="G159" s="66"/>
      <c r="H159" s="66"/>
      <c r="I159" s="66"/>
      <c r="J159" s="66"/>
      <c r="K159" s="66"/>
      <c r="L159" s="66"/>
      <c r="M159" s="66"/>
      <c r="N159" s="66"/>
      <c r="O159" s="66"/>
      <c r="P159" s="66"/>
      <c r="Q159" s="66"/>
      <c r="R159" s="66"/>
      <c r="S159" s="66"/>
      <c r="T159" s="66"/>
      <c r="U159" s="66"/>
      <c r="V159" s="66"/>
      <c r="W159" s="66"/>
      <c r="X159" s="66"/>
      <c r="Y159" s="66"/>
      <c r="Z159" s="66">
        <v>21</v>
      </c>
      <c r="AA159" s="66"/>
      <c r="AB159" s="66"/>
      <c r="AC159" s="7"/>
      <c r="AD159" s="7"/>
      <c r="AE159" s="7" t="s">
        <v>566</v>
      </c>
      <c r="AF159" s="9" t="s">
        <v>567</v>
      </c>
      <c r="AG159" s="30" t="str">
        <f t="shared" si="2"/>
        <v>Non-blank</v>
      </c>
    </row>
    <row r="160" spans="1:33" s="28" customFormat="1" hidden="1" x14ac:dyDescent="0.3">
      <c r="A160" s="93"/>
      <c r="B160" s="7" t="s">
        <v>411</v>
      </c>
      <c r="C160" s="7" t="s">
        <v>412</v>
      </c>
      <c r="D160" s="7" t="s">
        <v>702</v>
      </c>
      <c r="E160" s="7" t="s">
        <v>36</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x14ac:dyDescent="0.3">
      <c r="A161" s="93"/>
      <c r="B161" s="7" t="s">
        <v>414</v>
      </c>
      <c r="C161" s="7" t="s">
        <v>415</v>
      </c>
      <c r="D161" s="7" t="s">
        <v>702</v>
      </c>
      <c r="E161" s="7" t="s">
        <v>32</v>
      </c>
      <c r="F161" s="66"/>
      <c r="G161" s="66"/>
      <c r="H161" s="66"/>
      <c r="I161" s="66"/>
      <c r="J161" s="66"/>
      <c r="K161" s="66"/>
      <c r="L161" s="66"/>
      <c r="M161" s="66"/>
      <c r="N161" s="66"/>
      <c r="O161" s="66"/>
      <c r="P161" s="66"/>
      <c r="Q161" s="66"/>
      <c r="R161" s="66"/>
      <c r="S161" s="66"/>
      <c r="T161" s="66"/>
      <c r="U161" s="66"/>
      <c r="V161" s="66"/>
      <c r="W161" s="66"/>
      <c r="X161" s="66"/>
      <c r="Y161" s="66"/>
      <c r="Z161" s="66">
        <v>6</v>
      </c>
      <c r="AA161" s="66"/>
      <c r="AB161" s="66"/>
      <c r="AC161" s="7"/>
      <c r="AD161" s="7"/>
      <c r="AE161" s="7" t="s">
        <v>566</v>
      </c>
      <c r="AF161" s="9" t="s">
        <v>567</v>
      </c>
      <c r="AG161" s="30" t="str">
        <f t="shared" si="2"/>
        <v>Non-blank</v>
      </c>
    </row>
    <row r="162" spans="1:33" s="28" customFormat="1" ht="30" hidden="1" x14ac:dyDescent="0.3">
      <c r="A162" s="93"/>
      <c r="B162" s="7" t="s">
        <v>417</v>
      </c>
      <c r="C162" s="7" t="s">
        <v>418</v>
      </c>
      <c r="D162" s="7" t="s">
        <v>702</v>
      </c>
      <c r="E162" s="7" t="s">
        <v>32</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75" x14ac:dyDescent="0.3">
      <c r="A163" s="93" t="s">
        <v>420</v>
      </c>
      <c r="B163" s="7" t="s">
        <v>421</v>
      </c>
      <c r="C163" s="7" t="s">
        <v>422</v>
      </c>
      <c r="D163" s="7" t="s">
        <v>702</v>
      </c>
      <c r="E163" s="7" t="s">
        <v>423</v>
      </c>
      <c r="F163" s="66"/>
      <c r="G163" s="66"/>
      <c r="H163" s="66"/>
      <c r="I163" s="66"/>
      <c r="J163" s="66"/>
      <c r="K163" s="66"/>
      <c r="L163" s="66"/>
      <c r="M163" s="66"/>
      <c r="N163" s="66"/>
      <c r="O163" s="66"/>
      <c r="P163" s="66"/>
      <c r="Q163" s="66"/>
      <c r="R163" s="66"/>
      <c r="S163" s="66">
        <v>15.3</v>
      </c>
      <c r="T163" s="66"/>
      <c r="U163" s="66"/>
      <c r="V163" s="66"/>
      <c r="W163" s="66"/>
      <c r="X163" s="66"/>
      <c r="Y163" s="66"/>
      <c r="Z163" s="66"/>
      <c r="AA163" s="66"/>
      <c r="AB163" s="66"/>
      <c r="AC163" s="7"/>
      <c r="AD163" s="7"/>
      <c r="AE163" s="7" t="s">
        <v>585</v>
      </c>
      <c r="AF163" s="9" t="s">
        <v>565</v>
      </c>
      <c r="AG163" s="30" t="str">
        <f t="shared" si="2"/>
        <v>Non-blank</v>
      </c>
    </row>
    <row r="164" spans="1:33" s="28" customFormat="1" ht="30" x14ac:dyDescent="0.3">
      <c r="A164" s="93"/>
      <c r="B164" s="7" t="s">
        <v>425</v>
      </c>
      <c r="C164" s="7" t="s">
        <v>426</v>
      </c>
      <c r="D164" s="7" t="s">
        <v>702</v>
      </c>
      <c r="E164" s="7" t="s">
        <v>178</v>
      </c>
      <c r="F164" s="66"/>
      <c r="G164" s="66"/>
      <c r="H164" s="66"/>
      <c r="I164" s="66"/>
      <c r="J164" s="66"/>
      <c r="K164" s="66"/>
      <c r="L164" s="66"/>
      <c r="M164" s="66"/>
      <c r="N164" s="66"/>
      <c r="O164" s="66"/>
      <c r="P164" s="66"/>
      <c r="Q164" s="66"/>
      <c r="R164" s="66"/>
      <c r="S164" s="66">
        <v>125.17766005724101</v>
      </c>
      <c r="T164" s="66"/>
      <c r="U164" s="66"/>
      <c r="V164" s="66"/>
      <c r="W164" s="66"/>
      <c r="X164" s="66"/>
      <c r="Y164" s="66"/>
      <c r="Z164" s="66"/>
      <c r="AA164" s="66"/>
      <c r="AB164" s="66"/>
      <c r="AC164" s="7"/>
      <c r="AD164" s="7"/>
      <c r="AE164" s="7" t="s">
        <v>586</v>
      </c>
      <c r="AF164" s="9"/>
      <c r="AG164" s="30" t="str">
        <f t="shared" si="2"/>
        <v>Non-blank</v>
      </c>
    </row>
    <row r="165" spans="1:33" s="28" customFormat="1" ht="30" x14ac:dyDescent="0.3">
      <c r="A165" s="93"/>
      <c r="B165" s="7" t="s">
        <v>428</v>
      </c>
      <c r="C165" s="7" t="s">
        <v>429</v>
      </c>
      <c r="D165" s="7" t="s">
        <v>703</v>
      </c>
      <c r="E165" s="7" t="s">
        <v>109</v>
      </c>
      <c r="F165" s="66"/>
      <c r="G165" s="66"/>
      <c r="H165" s="66"/>
      <c r="I165" s="66"/>
      <c r="J165" s="66"/>
      <c r="K165" s="66"/>
      <c r="L165" s="66"/>
      <c r="M165" s="66"/>
      <c r="N165" s="66"/>
      <c r="O165" s="66"/>
      <c r="P165" s="66"/>
      <c r="Q165" s="66"/>
      <c r="R165" s="66"/>
      <c r="S165" s="66">
        <v>1050</v>
      </c>
      <c r="T165" s="66">
        <v>949</v>
      </c>
      <c r="U165" s="66">
        <v>911</v>
      </c>
      <c r="V165" s="66">
        <v>882</v>
      </c>
      <c r="W165" s="66"/>
      <c r="X165" s="66"/>
      <c r="Y165" s="66"/>
      <c r="Z165" s="66"/>
      <c r="AA165" s="66"/>
      <c r="AB165" s="66"/>
      <c r="AC165" s="7"/>
      <c r="AD165" s="7" t="s">
        <v>769</v>
      </c>
      <c r="AE165" s="7" t="s">
        <v>728</v>
      </c>
      <c r="AF165" s="10" t="s">
        <v>729</v>
      </c>
      <c r="AG165" s="30" t="str">
        <f t="shared" si="2"/>
        <v>Non-blank</v>
      </c>
    </row>
    <row r="166" spans="1:33" s="28" customFormat="1" ht="30" x14ac:dyDescent="0.3">
      <c r="A166" s="93"/>
      <c r="B166" s="7" t="s">
        <v>431</v>
      </c>
      <c r="C166" s="7" t="s">
        <v>432</v>
      </c>
      <c r="D166" s="7" t="s">
        <v>703</v>
      </c>
      <c r="E166" s="7" t="s">
        <v>109</v>
      </c>
      <c r="F166" s="66"/>
      <c r="G166" s="66"/>
      <c r="H166" s="66"/>
      <c r="I166" s="66"/>
      <c r="J166" s="66"/>
      <c r="K166" s="66"/>
      <c r="L166" s="66"/>
      <c r="M166" s="66"/>
      <c r="N166" s="66"/>
      <c r="O166" s="66"/>
      <c r="P166" s="66"/>
      <c r="Q166" s="66"/>
      <c r="R166" s="66"/>
      <c r="S166" s="66">
        <v>125</v>
      </c>
      <c r="T166" s="66">
        <v>124</v>
      </c>
      <c r="U166" s="66">
        <v>100</v>
      </c>
      <c r="V166" s="66">
        <v>84</v>
      </c>
      <c r="W166" s="66"/>
      <c r="X166" s="66"/>
      <c r="Y166" s="66"/>
      <c r="Z166" s="66"/>
      <c r="AA166" s="66"/>
      <c r="AB166" s="66"/>
      <c r="AC166" s="7"/>
      <c r="AD166" s="7" t="s">
        <v>769</v>
      </c>
      <c r="AE166" s="7" t="s">
        <v>728</v>
      </c>
      <c r="AF166" s="10" t="s">
        <v>729</v>
      </c>
      <c r="AG166" s="30" t="str">
        <f t="shared" si="2"/>
        <v>Non-blank</v>
      </c>
    </row>
    <row r="167" spans="1:33" s="28" customFormat="1" ht="30" x14ac:dyDescent="0.3">
      <c r="A167" s="93"/>
      <c r="B167" s="7" t="s">
        <v>434</v>
      </c>
      <c r="C167" s="7" t="s">
        <v>435</v>
      </c>
      <c r="D167" s="7" t="s">
        <v>703</v>
      </c>
      <c r="E167" s="7" t="s">
        <v>109</v>
      </c>
      <c r="F167" s="66"/>
      <c r="G167" s="66"/>
      <c r="H167" s="66"/>
      <c r="I167" s="66"/>
      <c r="J167" s="66"/>
      <c r="K167" s="66"/>
      <c r="L167" s="66"/>
      <c r="M167" s="66"/>
      <c r="N167" s="66"/>
      <c r="O167" s="66"/>
      <c r="P167" s="66"/>
      <c r="Q167" s="66"/>
      <c r="R167" s="66"/>
      <c r="S167" s="66">
        <v>925</v>
      </c>
      <c r="T167" s="66">
        <v>825</v>
      </c>
      <c r="U167" s="66">
        <v>811</v>
      </c>
      <c r="V167" s="66">
        <v>798</v>
      </c>
      <c r="W167" s="66"/>
      <c r="X167" s="66"/>
      <c r="Y167" s="66"/>
      <c r="Z167" s="66"/>
      <c r="AA167" s="66"/>
      <c r="AB167" s="66"/>
      <c r="AC167" s="7"/>
      <c r="AD167" s="7" t="s">
        <v>769</v>
      </c>
      <c r="AE167" s="7" t="s">
        <v>728</v>
      </c>
      <c r="AF167" s="10" t="s">
        <v>729</v>
      </c>
      <c r="AG167" s="30" t="str">
        <f t="shared" si="2"/>
        <v>Non-blank</v>
      </c>
    </row>
    <row r="168" spans="1:33" s="28" customFormat="1" ht="30" hidden="1" x14ac:dyDescent="0.3">
      <c r="A168" s="93"/>
      <c r="B168" s="7" t="s">
        <v>439</v>
      </c>
      <c r="C168" s="7" t="s">
        <v>437</v>
      </c>
      <c r="D168" s="7" t="s">
        <v>703</v>
      </c>
      <c r="E168" s="7" t="s">
        <v>109</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30" hidden="1" x14ac:dyDescent="0.3">
      <c r="A169" s="93"/>
      <c r="B169" s="7" t="s">
        <v>441</v>
      </c>
      <c r="C169" s="7" t="s">
        <v>440</v>
      </c>
      <c r="D169" s="7" t="s">
        <v>703</v>
      </c>
      <c r="E169" s="7" t="s">
        <v>109</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30" x14ac:dyDescent="0.3">
      <c r="A170" s="93" t="s">
        <v>442</v>
      </c>
      <c r="B170" s="7" t="s">
        <v>443</v>
      </c>
      <c r="C170" s="7" t="s">
        <v>444</v>
      </c>
      <c r="D170" s="7" t="s">
        <v>702</v>
      </c>
      <c r="E170" s="7" t="s">
        <v>445</v>
      </c>
      <c r="F170" s="66"/>
      <c r="G170" s="66"/>
      <c r="H170" s="66"/>
      <c r="I170" s="66"/>
      <c r="J170" s="66"/>
      <c r="K170" s="66"/>
      <c r="L170" s="66"/>
      <c r="M170" s="66"/>
      <c r="N170" s="66"/>
      <c r="O170" s="66"/>
      <c r="P170" s="66"/>
      <c r="Q170" s="66"/>
      <c r="R170" s="66"/>
      <c r="S170" s="66"/>
      <c r="T170" s="66"/>
      <c r="U170" s="66"/>
      <c r="V170" s="66"/>
      <c r="W170" s="66"/>
      <c r="X170" s="66"/>
      <c r="Y170" s="66"/>
      <c r="Z170" s="66">
        <v>33.200000000000003</v>
      </c>
      <c r="AA170" s="66">
        <v>33.4</v>
      </c>
      <c r="AB170" s="66"/>
      <c r="AC170" s="7"/>
      <c r="AD170" s="7"/>
      <c r="AE170" s="7" t="s">
        <v>616</v>
      </c>
      <c r="AF170" s="9" t="s">
        <v>617</v>
      </c>
      <c r="AG170" s="30" t="str">
        <f t="shared" si="2"/>
        <v>Non-blank</v>
      </c>
    </row>
    <row r="171" spans="1:33" s="28" customFormat="1" ht="30" x14ac:dyDescent="0.3">
      <c r="A171" s="93"/>
      <c r="B171" s="7" t="s">
        <v>443</v>
      </c>
      <c r="C171" s="7" t="s">
        <v>444</v>
      </c>
      <c r="D171" s="7" t="s">
        <v>702</v>
      </c>
      <c r="E171" s="7" t="s">
        <v>445</v>
      </c>
      <c r="F171" s="66">
        <v>91.45</v>
      </c>
      <c r="G171" s="66">
        <v>86.2</v>
      </c>
      <c r="H171" s="66">
        <v>70.12</v>
      </c>
      <c r="I171" s="66">
        <v>61.9</v>
      </c>
      <c r="J171" s="66">
        <v>70.42</v>
      </c>
      <c r="K171" s="66">
        <v>68.760000000000005</v>
      </c>
      <c r="L171" s="66">
        <v>69.22</v>
      </c>
      <c r="M171" s="66">
        <v>67.83</v>
      </c>
      <c r="N171" s="66">
        <v>70.52</v>
      </c>
      <c r="O171" s="66">
        <v>64.28</v>
      </c>
      <c r="P171" s="66">
        <v>86.07</v>
      </c>
      <c r="Q171" s="66">
        <v>67.48</v>
      </c>
      <c r="R171" s="66">
        <v>70.790000000000006</v>
      </c>
      <c r="S171" s="66">
        <v>69.59</v>
      </c>
      <c r="T171" s="66">
        <v>73.569999999999993</v>
      </c>
      <c r="U171" s="66">
        <v>85.91</v>
      </c>
      <c r="V171" s="66">
        <v>111.76</v>
      </c>
      <c r="W171" s="66">
        <v>85.75</v>
      </c>
      <c r="X171" s="66">
        <v>69.239999999999995</v>
      </c>
      <c r="Y171" s="66">
        <v>78.58</v>
      </c>
      <c r="Z171" s="66"/>
      <c r="AA171" s="66"/>
      <c r="AB171" s="66"/>
      <c r="AC171" s="7"/>
      <c r="AD171" s="7"/>
      <c r="AE171" s="7" t="s">
        <v>588</v>
      </c>
      <c r="AF171" s="9" t="s">
        <v>589</v>
      </c>
      <c r="AG171" s="30" t="str">
        <f t="shared" si="2"/>
        <v>Non-blank</v>
      </c>
    </row>
    <row r="172" spans="1:33" s="28" customFormat="1" ht="30" x14ac:dyDescent="0.3">
      <c r="A172" s="93"/>
      <c r="B172" s="7" t="s">
        <v>447</v>
      </c>
      <c r="C172" s="7" t="s">
        <v>448</v>
      </c>
      <c r="D172" s="7" t="s">
        <v>702</v>
      </c>
      <c r="E172" s="7" t="s">
        <v>449</v>
      </c>
      <c r="F172" s="66">
        <v>1171.69402746061</v>
      </c>
      <c r="G172" s="66"/>
      <c r="H172" s="66"/>
      <c r="I172" s="66"/>
      <c r="J172" s="66"/>
      <c r="K172" s="66"/>
      <c r="L172" s="66"/>
      <c r="M172" s="66"/>
      <c r="N172" s="66"/>
      <c r="O172" s="66"/>
      <c r="P172" s="66"/>
      <c r="Q172" s="66"/>
      <c r="R172" s="66"/>
      <c r="S172" s="66"/>
      <c r="T172" s="66"/>
      <c r="U172" s="66">
        <v>1852.0307849722401</v>
      </c>
      <c r="V172" s="66"/>
      <c r="W172" s="66"/>
      <c r="X172" s="66"/>
      <c r="Y172" s="66"/>
      <c r="Z172" s="66"/>
      <c r="AA172" s="66"/>
      <c r="AB172" s="66"/>
      <c r="AC172" s="7"/>
      <c r="AD172" s="7"/>
      <c r="AE172" s="7" t="s">
        <v>560</v>
      </c>
      <c r="AF172" s="9" t="s">
        <v>561</v>
      </c>
      <c r="AG172" s="30" t="str">
        <f t="shared" si="2"/>
        <v>Non-blank</v>
      </c>
    </row>
    <row r="173" spans="1:33" s="28" customFormat="1" ht="45" x14ac:dyDescent="0.3">
      <c r="A173" s="93"/>
      <c r="B173" s="7" t="s">
        <v>451</v>
      </c>
      <c r="C173" s="7" t="s">
        <v>452</v>
      </c>
      <c r="D173" s="7" t="s">
        <v>702</v>
      </c>
      <c r="E173" s="7" t="s">
        <v>453</v>
      </c>
      <c r="F173" s="66">
        <v>180.17269429615897</v>
      </c>
      <c r="G173" s="66"/>
      <c r="H173" s="66"/>
      <c r="I173" s="66"/>
      <c r="J173" s="66"/>
      <c r="K173" s="66"/>
      <c r="L173" s="66"/>
      <c r="M173" s="66"/>
      <c r="N173" s="66"/>
      <c r="O173" s="66"/>
      <c r="P173" s="66"/>
      <c r="Q173" s="66"/>
      <c r="R173" s="66"/>
      <c r="S173" s="66"/>
      <c r="T173" s="66"/>
      <c r="U173" s="66">
        <v>226.36683731839858</v>
      </c>
      <c r="V173" s="66"/>
      <c r="W173" s="66"/>
      <c r="X173" s="66"/>
      <c r="Y173" s="66"/>
      <c r="Z173" s="66"/>
      <c r="AA173" s="66"/>
      <c r="AB173" s="66"/>
      <c r="AC173" s="7"/>
      <c r="AD173" s="7"/>
      <c r="AE173" s="7" t="s">
        <v>568</v>
      </c>
      <c r="AF173" s="9"/>
      <c r="AG173" s="30" t="str">
        <f t="shared" si="2"/>
        <v>Non-blank</v>
      </c>
    </row>
    <row r="174" spans="1:33" s="28" customFormat="1" ht="30" x14ac:dyDescent="0.3">
      <c r="A174" s="93"/>
      <c r="B174" s="7" t="s">
        <v>455</v>
      </c>
      <c r="C174" s="7" t="s">
        <v>456</v>
      </c>
      <c r="D174" s="7" t="s">
        <v>702</v>
      </c>
      <c r="E174" s="7" t="s">
        <v>32</v>
      </c>
      <c r="F174" s="66"/>
      <c r="G174" s="66"/>
      <c r="H174" s="66"/>
      <c r="I174" s="66"/>
      <c r="J174" s="66"/>
      <c r="K174" s="66"/>
      <c r="L174" s="66"/>
      <c r="M174" s="66"/>
      <c r="N174" s="66"/>
      <c r="O174" s="66"/>
      <c r="P174" s="66"/>
      <c r="Q174" s="66"/>
      <c r="R174" s="66"/>
      <c r="S174" s="66"/>
      <c r="T174" s="66"/>
      <c r="U174" s="66">
        <v>28.5</v>
      </c>
      <c r="V174" s="66"/>
      <c r="W174" s="66"/>
      <c r="X174" s="66"/>
      <c r="Y174" s="66"/>
      <c r="Z174" s="66"/>
      <c r="AA174" s="66"/>
      <c r="AB174" s="66"/>
      <c r="AC174" s="7" t="s">
        <v>712</v>
      </c>
      <c r="AD174" s="7"/>
      <c r="AE174" s="7" t="s">
        <v>710</v>
      </c>
      <c r="AF174" s="9" t="s">
        <v>711</v>
      </c>
      <c r="AG174" s="30" t="str">
        <f t="shared" si="2"/>
        <v>Non-blank</v>
      </c>
    </row>
    <row r="175" spans="1:33" s="28" customFormat="1" hidden="1" x14ac:dyDescent="0.3">
      <c r="A175" s="93"/>
      <c r="B175" s="7" t="s">
        <v>458</v>
      </c>
      <c r="C175" s="7" t="s">
        <v>459</v>
      </c>
      <c r="D175" s="7" t="s">
        <v>702</v>
      </c>
      <c r="E175" s="7" t="s">
        <v>32</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hidden="1" x14ac:dyDescent="0.3">
      <c r="A176" s="93"/>
      <c r="B176" s="7" t="s">
        <v>461</v>
      </c>
      <c r="C176" s="7" t="s">
        <v>462</v>
      </c>
      <c r="D176" s="7" t="s">
        <v>702</v>
      </c>
      <c r="E176" s="7" t="s">
        <v>32</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30" hidden="1" x14ac:dyDescent="0.3">
      <c r="A177" s="93"/>
      <c r="B177" s="7" t="s">
        <v>464</v>
      </c>
      <c r="C177" s="7" t="s">
        <v>465</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2"/>
        <v>X</v>
      </c>
    </row>
    <row r="178" spans="1:33" s="28" customFormat="1" ht="30" hidden="1" x14ac:dyDescent="0.3">
      <c r="A178" s="93"/>
      <c r="B178" s="7" t="s">
        <v>467</v>
      </c>
      <c r="C178" s="7" t="s">
        <v>468</v>
      </c>
      <c r="D178" s="7" t="s">
        <v>702</v>
      </c>
      <c r="E178" s="7" t="s">
        <v>445</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9"/>
      <c r="AG178" s="30" t="str">
        <f t="shared" si="2"/>
        <v>X</v>
      </c>
    </row>
    <row r="179" spans="1:33" s="28" customFormat="1" ht="30" hidden="1" x14ac:dyDescent="0.3">
      <c r="A179" s="93"/>
      <c r="B179" s="7" t="s">
        <v>470</v>
      </c>
      <c r="C179" s="7" t="s">
        <v>471</v>
      </c>
      <c r="D179" s="7" t="s">
        <v>702</v>
      </c>
      <c r="E179" s="7" t="s">
        <v>445</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9"/>
      <c r="AG179" s="30" t="str">
        <f t="shared" si="2"/>
        <v>X</v>
      </c>
    </row>
    <row r="180" spans="1:33" s="28" customFormat="1" ht="30" hidden="1" x14ac:dyDescent="0.3">
      <c r="A180" s="93"/>
      <c r="B180" s="7" t="s">
        <v>473</v>
      </c>
      <c r="C180" s="7" t="s">
        <v>474</v>
      </c>
      <c r="D180" s="7" t="s">
        <v>702</v>
      </c>
      <c r="E180" s="7" t="s">
        <v>445</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30" hidden="1" x14ac:dyDescent="0.3">
      <c r="A181" s="93"/>
      <c r="B181" s="7" t="s">
        <v>476</v>
      </c>
      <c r="C181" s="7" t="s">
        <v>477</v>
      </c>
      <c r="D181" s="7" t="s">
        <v>702</v>
      </c>
      <c r="E181" s="7" t="s">
        <v>445</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x14ac:dyDescent="0.3">
      <c r="A182" s="93"/>
      <c r="B182" s="7" t="s">
        <v>479</v>
      </c>
      <c r="C182" s="7" t="s">
        <v>480</v>
      </c>
      <c r="D182" s="7" t="s">
        <v>702</v>
      </c>
      <c r="E182" s="7" t="s">
        <v>445</v>
      </c>
      <c r="F182" s="66">
        <v>11.42</v>
      </c>
      <c r="G182" s="66">
        <v>11.58</v>
      </c>
      <c r="H182" s="66">
        <v>11.74</v>
      </c>
      <c r="I182" s="66">
        <v>11.9</v>
      </c>
      <c r="J182" s="66">
        <v>12.07</v>
      </c>
      <c r="K182" s="66">
        <v>12.23</v>
      </c>
      <c r="L182" s="66">
        <v>12.15</v>
      </c>
      <c r="M182" s="66">
        <v>12.06</v>
      </c>
      <c r="N182" s="66">
        <v>11.98</v>
      </c>
      <c r="O182" s="66">
        <v>11.9</v>
      </c>
      <c r="P182" s="66">
        <v>11.82</v>
      </c>
      <c r="Q182" s="66">
        <v>12.14</v>
      </c>
      <c r="R182" s="66">
        <v>11.16</v>
      </c>
      <c r="S182" s="66">
        <v>10.26</v>
      </c>
      <c r="T182" s="66">
        <v>9.99</v>
      </c>
      <c r="U182" s="66">
        <v>10.58</v>
      </c>
      <c r="V182" s="66">
        <v>10.89</v>
      </c>
      <c r="W182" s="66">
        <v>11.07</v>
      </c>
      <c r="X182" s="66">
        <v>10.99</v>
      </c>
      <c r="Y182" s="66">
        <v>11.16</v>
      </c>
      <c r="Z182" s="66"/>
      <c r="AA182" s="66"/>
      <c r="AB182" s="66"/>
      <c r="AC182" s="7"/>
      <c r="AD182" s="7"/>
      <c r="AE182" s="7" t="s">
        <v>588</v>
      </c>
      <c r="AF182" s="9" t="s">
        <v>589</v>
      </c>
      <c r="AG182" s="30" t="str">
        <f t="shared" si="2"/>
        <v>Non-blank</v>
      </c>
    </row>
    <row r="183" spans="1:33" s="28" customFormat="1" ht="30" hidden="1" x14ac:dyDescent="0.3">
      <c r="A183" s="93"/>
      <c r="B183" s="7" t="s">
        <v>482</v>
      </c>
      <c r="C183" s="7" t="s">
        <v>483</v>
      </c>
      <c r="D183" s="7" t="s">
        <v>703</v>
      </c>
      <c r="E183" s="7" t="s">
        <v>445</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x14ac:dyDescent="0.3">
      <c r="A184" s="93"/>
      <c r="B184" s="7" t="s">
        <v>485</v>
      </c>
      <c r="C184" s="7" t="s">
        <v>486</v>
      </c>
      <c r="D184" s="7" t="s">
        <v>703</v>
      </c>
      <c r="E184" s="7" t="s">
        <v>445</v>
      </c>
      <c r="F184" s="66"/>
      <c r="G184" s="66"/>
      <c r="H184" s="66"/>
      <c r="I184" s="66"/>
      <c r="J184" s="66"/>
      <c r="K184" s="66"/>
      <c r="L184" s="66"/>
      <c r="M184" s="66"/>
      <c r="N184" s="66"/>
      <c r="O184" s="66"/>
      <c r="P184" s="66"/>
      <c r="Q184" s="66"/>
      <c r="R184" s="66"/>
      <c r="S184" s="66"/>
      <c r="T184" s="66"/>
      <c r="U184" s="66"/>
      <c r="V184" s="66"/>
      <c r="W184" s="66">
        <v>50</v>
      </c>
      <c r="X184" s="66">
        <v>50</v>
      </c>
      <c r="Y184" s="66"/>
      <c r="Z184" s="66"/>
      <c r="AA184" s="66"/>
      <c r="AB184" s="66"/>
      <c r="AC184" s="7"/>
      <c r="AD184" s="7" t="s">
        <v>738</v>
      </c>
      <c r="AE184" s="7" t="s">
        <v>728</v>
      </c>
      <c r="AF184" s="9" t="s">
        <v>729</v>
      </c>
      <c r="AG184" s="30" t="str">
        <f t="shared" si="2"/>
        <v>Non-blank</v>
      </c>
    </row>
    <row r="185" spans="1:33" s="28" customFormat="1" ht="30" hidden="1" x14ac:dyDescent="0.3">
      <c r="A185" s="93"/>
      <c r="B185" s="7" t="s">
        <v>488</v>
      </c>
      <c r="C185" s="7" t="s">
        <v>489</v>
      </c>
      <c r="D185" s="7" t="s">
        <v>703</v>
      </c>
      <c r="E185" s="7" t="s">
        <v>445</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x14ac:dyDescent="0.3">
      <c r="A186" s="93" t="s">
        <v>491</v>
      </c>
      <c r="B186" s="7" t="s">
        <v>492</v>
      </c>
      <c r="C186" s="7" t="s">
        <v>493</v>
      </c>
      <c r="D186" s="7" t="s">
        <v>702</v>
      </c>
      <c r="E186" s="7" t="s">
        <v>494</v>
      </c>
      <c r="F186" s="66">
        <v>1416.6961590518099</v>
      </c>
      <c r="G186" s="66"/>
      <c r="H186" s="66"/>
      <c r="I186" s="66"/>
      <c r="J186" s="66"/>
      <c r="K186" s="66"/>
      <c r="L186" s="66"/>
      <c r="M186" s="66"/>
      <c r="N186" s="66"/>
      <c r="O186" s="66"/>
      <c r="P186" s="66"/>
      <c r="Q186" s="66"/>
      <c r="R186" s="66"/>
      <c r="S186" s="66"/>
      <c r="T186" s="66"/>
      <c r="U186" s="66">
        <v>2941.8275208066702</v>
      </c>
      <c r="V186" s="66"/>
      <c r="W186" s="66"/>
      <c r="X186" s="66"/>
      <c r="Y186" s="66"/>
      <c r="Z186" s="66"/>
      <c r="AA186" s="66"/>
      <c r="AB186" s="66"/>
      <c r="AC186" s="7"/>
      <c r="AD186" s="7"/>
      <c r="AE186" s="7" t="s">
        <v>560</v>
      </c>
      <c r="AF186" s="9" t="s">
        <v>561</v>
      </c>
      <c r="AG186" s="30" t="str">
        <f t="shared" si="2"/>
        <v>Non-blank</v>
      </c>
    </row>
    <row r="187" spans="1:33" s="28" customFormat="1" ht="30" x14ac:dyDescent="0.3">
      <c r="A187" s="93"/>
      <c r="B187" s="7" t="s">
        <v>496</v>
      </c>
      <c r="C187" s="7" t="s">
        <v>497</v>
      </c>
      <c r="D187" s="7" t="s">
        <v>702</v>
      </c>
      <c r="E187" s="7" t="s">
        <v>498</v>
      </c>
      <c r="F187" s="66">
        <v>217.84694467427025</v>
      </c>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t="s">
        <v>568</v>
      </c>
      <c r="AF187" s="9"/>
      <c r="AG187" s="30" t="str">
        <f t="shared" si="2"/>
        <v>Non-blank</v>
      </c>
    </row>
    <row r="188" spans="1:33" s="28" customFormat="1" ht="30" hidden="1" x14ac:dyDescent="0.3">
      <c r="A188" s="93"/>
      <c r="B188" s="7" t="s">
        <v>500</v>
      </c>
      <c r="C188" s="7" t="s">
        <v>501</v>
      </c>
      <c r="D188" s="7" t="s">
        <v>702</v>
      </c>
      <c r="E188" s="7" t="s">
        <v>502</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x14ac:dyDescent="0.3">
      <c r="A189" s="93"/>
      <c r="B189" s="7" t="s">
        <v>504</v>
      </c>
      <c r="C189" s="7" t="s">
        <v>505</v>
      </c>
      <c r="D189" s="7" t="s">
        <v>702</v>
      </c>
      <c r="E189" s="7" t="s">
        <v>16</v>
      </c>
      <c r="F189" s="66"/>
      <c r="G189" s="66"/>
      <c r="H189" s="66"/>
      <c r="I189" s="66"/>
      <c r="J189" s="66"/>
      <c r="K189" s="66"/>
      <c r="L189" s="66"/>
      <c r="M189" s="66"/>
      <c r="N189" s="66"/>
      <c r="O189" s="66"/>
      <c r="P189" s="66"/>
      <c r="Q189" s="66"/>
      <c r="R189" s="66"/>
      <c r="S189" s="66"/>
      <c r="T189" s="66"/>
      <c r="U189" s="66">
        <v>0</v>
      </c>
      <c r="V189" s="66"/>
      <c r="W189" s="66"/>
      <c r="X189" s="66"/>
      <c r="Y189" s="66"/>
      <c r="Z189" s="66"/>
      <c r="AA189" s="66"/>
      <c r="AB189" s="66"/>
      <c r="AC189" s="7"/>
      <c r="AD189" s="7"/>
      <c r="AE189" s="7" t="s">
        <v>560</v>
      </c>
      <c r="AF189" s="9" t="s">
        <v>561</v>
      </c>
      <c r="AG189" s="30" t="str">
        <f t="shared" si="2"/>
        <v>Non-blank</v>
      </c>
    </row>
    <row r="190" spans="1:33" s="28" customFormat="1" ht="30" x14ac:dyDescent="0.3">
      <c r="A190" s="93"/>
      <c r="B190" s="7" t="s">
        <v>507</v>
      </c>
      <c r="C190" s="7" t="s">
        <v>508</v>
      </c>
      <c r="D190" s="7" t="s">
        <v>702</v>
      </c>
      <c r="E190" s="7" t="s">
        <v>178</v>
      </c>
      <c r="F190" s="66">
        <v>0</v>
      </c>
      <c r="G190" s="66"/>
      <c r="H190" s="66"/>
      <c r="I190" s="66"/>
      <c r="J190" s="66"/>
      <c r="K190" s="66"/>
      <c r="L190" s="66"/>
      <c r="M190" s="66"/>
      <c r="N190" s="66"/>
      <c r="O190" s="66"/>
      <c r="P190" s="66"/>
      <c r="Q190" s="66"/>
      <c r="R190" s="66"/>
      <c r="S190" s="66"/>
      <c r="T190" s="66"/>
      <c r="U190" s="66">
        <v>0</v>
      </c>
      <c r="V190" s="66"/>
      <c r="W190" s="66"/>
      <c r="X190" s="66"/>
      <c r="Y190" s="66"/>
      <c r="Z190" s="66"/>
      <c r="AA190" s="66"/>
      <c r="AB190" s="66"/>
      <c r="AC190" s="7"/>
      <c r="AD190" s="7"/>
      <c r="AE190" s="7" t="s">
        <v>560</v>
      </c>
      <c r="AF190" s="9" t="s">
        <v>561</v>
      </c>
      <c r="AG190" s="30" t="str">
        <f t="shared" si="2"/>
        <v>Non-blank</v>
      </c>
    </row>
    <row r="191" spans="1:33" s="28" customFormat="1" ht="30" x14ac:dyDescent="0.3">
      <c r="A191" s="93"/>
      <c r="B191" s="7" t="s">
        <v>510</v>
      </c>
      <c r="C191" s="7" t="s">
        <v>511</v>
      </c>
      <c r="D191" s="7" t="s">
        <v>702</v>
      </c>
      <c r="E191" s="7" t="s">
        <v>32</v>
      </c>
      <c r="F191" s="66">
        <v>0</v>
      </c>
      <c r="G191" s="66"/>
      <c r="H191" s="66"/>
      <c r="I191" s="66"/>
      <c r="J191" s="66"/>
      <c r="K191" s="66"/>
      <c r="L191" s="66"/>
      <c r="M191" s="66"/>
      <c r="N191" s="66"/>
      <c r="O191" s="66"/>
      <c r="P191" s="66"/>
      <c r="Q191" s="66"/>
      <c r="R191" s="66"/>
      <c r="S191" s="66"/>
      <c r="T191" s="66"/>
      <c r="U191" s="66">
        <v>0</v>
      </c>
      <c r="V191" s="66"/>
      <c r="W191" s="66"/>
      <c r="X191" s="66"/>
      <c r="Y191" s="66"/>
      <c r="Z191" s="66"/>
      <c r="AA191" s="66"/>
      <c r="AB191" s="66"/>
      <c r="AC191" s="7"/>
      <c r="AD191" s="7"/>
      <c r="AE191" s="7" t="s">
        <v>568</v>
      </c>
      <c r="AF191" s="9"/>
      <c r="AG191" s="30" t="str">
        <f t="shared" si="2"/>
        <v>Non-blank</v>
      </c>
    </row>
    <row r="192" spans="1:33" s="28" customFormat="1" ht="30" x14ac:dyDescent="0.3">
      <c r="A192" s="93"/>
      <c r="B192" s="7" t="s">
        <v>513</v>
      </c>
      <c r="C192" s="7" t="s">
        <v>514</v>
      </c>
      <c r="D192" s="7" t="s">
        <v>702</v>
      </c>
      <c r="E192" s="7" t="s">
        <v>16</v>
      </c>
      <c r="F192" s="66"/>
      <c r="G192" s="66"/>
      <c r="H192" s="66"/>
      <c r="I192" s="66"/>
      <c r="J192" s="66"/>
      <c r="K192" s="66"/>
      <c r="L192" s="66"/>
      <c r="M192" s="66"/>
      <c r="N192" s="66"/>
      <c r="O192" s="66"/>
      <c r="P192" s="66"/>
      <c r="Q192" s="66"/>
      <c r="R192" s="66"/>
      <c r="S192" s="66"/>
      <c r="T192" s="66"/>
      <c r="U192" s="66">
        <v>0</v>
      </c>
      <c r="V192" s="66"/>
      <c r="W192" s="66"/>
      <c r="X192" s="66"/>
      <c r="Y192" s="66"/>
      <c r="Z192" s="66"/>
      <c r="AA192" s="66"/>
      <c r="AB192" s="66"/>
      <c r="AC192" s="7"/>
      <c r="AD192" s="7"/>
      <c r="AE192" s="7" t="s">
        <v>560</v>
      </c>
      <c r="AF192" s="9" t="s">
        <v>561</v>
      </c>
      <c r="AG192" s="30" t="str">
        <f t="shared" si="2"/>
        <v>Non-blank</v>
      </c>
    </row>
    <row r="193" spans="1:33" s="28" customFormat="1" ht="30" x14ac:dyDescent="0.3">
      <c r="A193" s="93"/>
      <c r="B193" s="7" t="s">
        <v>516</v>
      </c>
      <c r="C193" s="7" t="s">
        <v>517</v>
      </c>
      <c r="D193" s="7" t="s">
        <v>702</v>
      </c>
      <c r="E193" s="7" t="s">
        <v>178</v>
      </c>
      <c r="F193" s="66">
        <v>0</v>
      </c>
      <c r="G193" s="66"/>
      <c r="H193" s="66"/>
      <c r="I193" s="66"/>
      <c r="J193" s="66"/>
      <c r="K193" s="66"/>
      <c r="L193" s="66"/>
      <c r="M193" s="66"/>
      <c r="N193" s="66"/>
      <c r="O193" s="66"/>
      <c r="P193" s="66"/>
      <c r="Q193" s="66"/>
      <c r="R193" s="66"/>
      <c r="S193" s="66"/>
      <c r="T193" s="66"/>
      <c r="U193" s="66">
        <v>0</v>
      </c>
      <c r="V193" s="66"/>
      <c r="W193" s="66"/>
      <c r="X193" s="66"/>
      <c r="Y193" s="66"/>
      <c r="Z193" s="66"/>
      <c r="AA193" s="66"/>
      <c r="AB193" s="66"/>
      <c r="AC193" s="7"/>
      <c r="AD193" s="7"/>
      <c r="AE193" s="7" t="s">
        <v>560</v>
      </c>
      <c r="AF193" s="9" t="s">
        <v>561</v>
      </c>
      <c r="AG193" s="30" t="str">
        <f t="shared" si="2"/>
        <v>Non-blank</v>
      </c>
    </row>
    <row r="194" spans="1:33" s="28" customFormat="1" ht="30" x14ac:dyDescent="0.3">
      <c r="A194" s="93"/>
      <c r="B194" s="7" t="s">
        <v>519</v>
      </c>
      <c r="C194" s="7" t="s">
        <v>520</v>
      </c>
      <c r="D194" s="7" t="s">
        <v>702</v>
      </c>
      <c r="E194" s="7" t="s">
        <v>32</v>
      </c>
      <c r="F194" s="66">
        <v>0</v>
      </c>
      <c r="G194" s="66"/>
      <c r="H194" s="66"/>
      <c r="I194" s="66"/>
      <c r="J194" s="66"/>
      <c r="K194" s="66"/>
      <c r="L194" s="66"/>
      <c r="M194" s="66"/>
      <c r="N194" s="66"/>
      <c r="O194" s="66"/>
      <c r="P194" s="66"/>
      <c r="Q194" s="66"/>
      <c r="R194" s="66"/>
      <c r="S194" s="66"/>
      <c r="T194" s="66"/>
      <c r="U194" s="66">
        <v>0</v>
      </c>
      <c r="V194" s="66"/>
      <c r="W194" s="66"/>
      <c r="X194" s="66"/>
      <c r="Y194" s="66"/>
      <c r="Z194" s="66"/>
      <c r="AA194" s="66"/>
      <c r="AB194" s="66"/>
      <c r="AC194" s="7"/>
      <c r="AD194" s="7"/>
      <c r="AE194" s="7" t="s">
        <v>568</v>
      </c>
      <c r="AF194" s="9"/>
      <c r="AG194" s="30" t="str">
        <f t="shared" si="2"/>
        <v>Non-blank</v>
      </c>
    </row>
    <row r="195" spans="1:33" s="28" customFormat="1" hidden="1" x14ac:dyDescent="0.3">
      <c r="A195" s="93"/>
      <c r="B195" s="7" t="s">
        <v>522</v>
      </c>
      <c r="C195" s="7" t="s">
        <v>523</v>
      </c>
      <c r="D195" s="7" t="s">
        <v>703</v>
      </c>
      <c r="E195" s="7" t="s">
        <v>524</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45" x14ac:dyDescent="0.3">
      <c r="A196" s="93"/>
      <c r="B196" s="7" t="s">
        <v>526</v>
      </c>
      <c r="C196" s="7" t="s">
        <v>527</v>
      </c>
      <c r="D196" s="7" t="s">
        <v>703</v>
      </c>
      <c r="E196" s="7" t="s">
        <v>524</v>
      </c>
      <c r="F196" s="66"/>
      <c r="G196" s="66"/>
      <c r="H196" s="66"/>
      <c r="I196" s="66"/>
      <c r="J196" s="66"/>
      <c r="K196" s="66"/>
      <c r="L196" s="66"/>
      <c r="M196" s="66"/>
      <c r="N196" s="66"/>
      <c r="O196" s="66"/>
      <c r="P196" s="66"/>
      <c r="Q196" s="66"/>
      <c r="R196" s="66"/>
      <c r="S196" s="66">
        <v>528561</v>
      </c>
      <c r="T196" s="66"/>
      <c r="U196" s="66"/>
      <c r="V196" s="66"/>
      <c r="W196" s="66"/>
      <c r="X196" s="66"/>
      <c r="Y196" s="66"/>
      <c r="Z196" s="66"/>
      <c r="AA196" s="66"/>
      <c r="AB196" s="66"/>
      <c r="AC196" s="69" t="s">
        <v>770</v>
      </c>
      <c r="AD196" s="7" t="s">
        <v>771</v>
      </c>
      <c r="AE196" s="7" t="s">
        <v>772</v>
      </c>
      <c r="AF196" s="9" t="s">
        <v>773</v>
      </c>
      <c r="AG196" s="30" t="str">
        <f t="shared" si="2"/>
        <v>Non-blank</v>
      </c>
    </row>
    <row r="197" spans="1:33" s="28" customFormat="1" ht="30" hidden="1" x14ac:dyDescent="0.3">
      <c r="A197" s="93"/>
      <c r="B197" s="7" t="s">
        <v>529</v>
      </c>
      <c r="C197" s="7" t="s">
        <v>530</v>
      </c>
      <c r="D197" s="7" t="s">
        <v>703</v>
      </c>
      <c r="E197" s="7" t="s">
        <v>531</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14" si="3">IF(COUNTA(F197:AB197)=0,"X","Non-blank")</f>
        <v>X</v>
      </c>
    </row>
    <row r="198" spans="1:33" s="28" customFormat="1" ht="30" hidden="1" x14ac:dyDescent="0.3">
      <c r="A198" s="93" t="s">
        <v>533</v>
      </c>
      <c r="B198" s="7" t="s">
        <v>534</v>
      </c>
      <c r="C198" s="7" t="s">
        <v>535</v>
      </c>
      <c r="D198" s="7" t="s">
        <v>702</v>
      </c>
      <c r="E198" s="7" t="s">
        <v>32</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3"/>
        <v>X</v>
      </c>
    </row>
    <row r="199" spans="1:33" s="28" customFormat="1" ht="30" hidden="1" x14ac:dyDescent="0.3">
      <c r="A199" s="93"/>
      <c r="B199" s="7" t="s">
        <v>537</v>
      </c>
      <c r="C199" s="7" t="s">
        <v>538</v>
      </c>
      <c r="D199" s="7" t="s">
        <v>702</v>
      </c>
      <c r="E199" s="7" t="s">
        <v>32</v>
      </c>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7"/>
      <c r="AD199" s="7"/>
      <c r="AE199" s="7"/>
      <c r="AF199" s="9"/>
      <c r="AG199" s="30" t="str">
        <f t="shared" si="3"/>
        <v>X</v>
      </c>
    </row>
    <row r="200" spans="1:33" s="28" customFormat="1" ht="30" hidden="1" x14ac:dyDescent="0.3">
      <c r="A200" s="93"/>
      <c r="B200" s="7" t="s">
        <v>539</v>
      </c>
      <c r="C200" s="7" t="s">
        <v>540</v>
      </c>
      <c r="D200" s="7" t="s">
        <v>702</v>
      </c>
      <c r="E200" s="7" t="s">
        <v>32</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3"/>
        <v>X</v>
      </c>
    </row>
    <row r="201" spans="1:33" s="28" customFormat="1" ht="90" x14ac:dyDescent="0.3">
      <c r="A201" s="93"/>
      <c r="B201" s="7" t="s">
        <v>541</v>
      </c>
      <c r="C201" s="7" t="s">
        <v>542</v>
      </c>
      <c r="D201" s="7" t="s">
        <v>702</v>
      </c>
      <c r="E201" s="7" t="s">
        <v>36</v>
      </c>
      <c r="F201" s="66"/>
      <c r="G201" s="66"/>
      <c r="H201" s="66"/>
      <c r="I201" s="66"/>
      <c r="J201" s="66"/>
      <c r="K201" s="66"/>
      <c r="L201" s="66"/>
      <c r="M201" s="66"/>
      <c r="N201" s="66"/>
      <c r="O201" s="66"/>
      <c r="P201" s="66"/>
      <c r="Q201" s="66"/>
      <c r="R201" s="66"/>
      <c r="S201" s="66"/>
      <c r="T201" s="66"/>
      <c r="U201" s="66"/>
      <c r="V201" s="66"/>
      <c r="W201" s="66"/>
      <c r="X201" s="66">
        <v>12</v>
      </c>
      <c r="Y201" s="66"/>
      <c r="Z201" s="66"/>
      <c r="AA201" s="66"/>
      <c r="AB201" s="66"/>
      <c r="AC201" s="7" t="s">
        <v>713</v>
      </c>
      <c r="AD201" s="7"/>
      <c r="AE201" s="7" t="s">
        <v>671</v>
      </c>
      <c r="AF201" s="9" t="s">
        <v>709</v>
      </c>
      <c r="AG201" s="30" t="str">
        <f t="shared" si="3"/>
        <v>Non-blank</v>
      </c>
    </row>
    <row r="202" spans="1:33" s="28" customFormat="1" ht="60" x14ac:dyDescent="0.3">
      <c r="A202" s="93"/>
      <c r="B202" s="7" t="s">
        <v>541</v>
      </c>
      <c r="C202" s="7" t="s">
        <v>542</v>
      </c>
      <c r="D202" s="7" t="s">
        <v>702</v>
      </c>
      <c r="E202" s="7" t="s">
        <v>36</v>
      </c>
      <c r="F202" s="66"/>
      <c r="G202" s="66"/>
      <c r="H202" s="66"/>
      <c r="I202" s="66"/>
      <c r="J202" s="66"/>
      <c r="K202" s="66"/>
      <c r="L202" s="66"/>
      <c r="M202" s="66"/>
      <c r="N202" s="66"/>
      <c r="O202" s="66"/>
      <c r="P202" s="66"/>
      <c r="Q202" s="66"/>
      <c r="R202" s="66"/>
      <c r="S202" s="66"/>
      <c r="T202" s="66"/>
      <c r="U202" s="66"/>
      <c r="V202" s="66"/>
      <c r="W202" s="66"/>
      <c r="X202" s="66">
        <v>19.34</v>
      </c>
      <c r="Y202" s="66"/>
      <c r="Z202" s="66"/>
      <c r="AA202" s="66"/>
      <c r="AB202" s="66"/>
      <c r="AC202" s="7" t="s">
        <v>714</v>
      </c>
      <c r="AD202" s="7"/>
      <c r="AE202" s="7" t="s">
        <v>671</v>
      </c>
      <c r="AF202" s="9" t="s">
        <v>709</v>
      </c>
      <c r="AG202" s="30" t="str">
        <f t="shared" si="3"/>
        <v>Non-blank</v>
      </c>
    </row>
    <row r="203" spans="1:33" s="28" customFormat="1" ht="45" x14ac:dyDescent="0.3">
      <c r="A203" s="93"/>
      <c r="B203" s="7" t="s">
        <v>541</v>
      </c>
      <c r="C203" s="7" t="s">
        <v>542</v>
      </c>
      <c r="D203" s="7" t="s">
        <v>702</v>
      </c>
      <c r="E203" s="7" t="s">
        <v>36</v>
      </c>
      <c r="F203" s="66"/>
      <c r="G203" s="66"/>
      <c r="H203" s="66"/>
      <c r="I203" s="66"/>
      <c r="J203" s="66"/>
      <c r="K203" s="66"/>
      <c r="L203" s="66"/>
      <c r="M203" s="66"/>
      <c r="N203" s="66"/>
      <c r="O203" s="66"/>
      <c r="P203" s="66"/>
      <c r="Q203" s="66"/>
      <c r="R203" s="66"/>
      <c r="S203" s="66"/>
      <c r="T203" s="66"/>
      <c r="U203" s="66"/>
      <c r="V203" s="66"/>
      <c r="W203" s="66"/>
      <c r="X203" s="66">
        <v>38</v>
      </c>
      <c r="Y203" s="66"/>
      <c r="Z203" s="66"/>
      <c r="AA203" s="66"/>
      <c r="AB203" s="66"/>
      <c r="AC203" s="7" t="s">
        <v>715</v>
      </c>
      <c r="AD203" s="7"/>
      <c r="AE203" s="7" t="s">
        <v>671</v>
      </c>
      <c r="AF203" s="9" t="s">
        <v>709</v>
      </c>
      <c r="AG203" s="30" t="str">
        <f t="shared" si="3"/>
        <v>Non-blank</v>
      </c>
    </row>
    <row r="204" spans="1:33" s="28" customFormat="1" ht="45" x14ac:dyDescent="0.3">
      <c r="A204" s="93"/>
      <c r="B204" s="7" t="s">
        <v>541</v>
      </c>
      <c r="C204" s="7" t="s">
        <v>542</v>
      </c>
      <c r="D204" s="7" t="s">
        <v>702</v>
      </c>
      <c r="E204" s="7" t="s">
        <v>36</v>
      </c>
      <c r="F204" s="66"/>
      <c r="G204" s="66"/>
      <c r="H204" s="66"/>
      <c r="I204" s="66"/>
      <c r="J204" s="66"/>
      <c r="K204" s="66"/>
      <c r="L204" s="66"/>
      <c r="M204" s="66"/>
      <c r="N204" s="66"/>
      <c r="O204" s="66"/>
      <c r="P204" s="66"/>
      <c r="Q204" s="66"/>
      <c r="R204" s="66"/>
      <c r="S204" s="66"/>
      <c r="T204" s="66"/>
      <c r="U204" s="66"/>
      <c r="V204" s="66"/>
      <c r="W204" s="66"/>
      <c r="X204" s="66">
        <v>87.67</v>
      </c>
      <c r="Y204" s="66"/>
      <c r="Z204" s="66"/>
      <c r="AA204" s="66"/>
      <c r="AB204" s="66"/>
      <c r="AC204" s="7" t="s">
        <v>716</v>
      </c>
      <c r="AD204" s="7"/>
      <c r="AE204" s="7" t="s">
        <v>671</v>
      </c>
      <c r="AF204" s="9" t="s">
        <v>709</v>
      </c>
      <c r="AG204" s="30" t="str">
        <f t="shared" si="3"/>
        <v>Non-blank</v>
      </c>
    </row>
    <row r="205" spans="1:33" s="28" customFormat="1" ht="45" x14ac:dyDescent="0.3">
      <c r="A205" s="93"/>
      <c r="B205" s="7" t="s">
        <v>541</v>
      </c>
      <c r="C205" s="7" t="s">
        <v>542</v>
      </c>
      <c r="D205" s="7" t="s">
        <v>702</v>
      </c>
      <c r="E205" s="7" t="s">
        <v>36</v>
      </c>
      <c r="F205" s="66"/>
      <c r="G205" s="66"/>
      <c r="H205" s="66"/>
      <c r="I205" s="66"/>
      <c r="J205" s="66"/>
      <c r="K205" s="66"/>
      <c r="L205" s="66"/>
      <c r="M205" s="66"/>
      <c r="N205" s="66"/>
      <c r="O205" s="66"/>
      <c r="P205" s="66"/>
      <c r="Q205" s="66"/>
      <c r="R205" s="66"/>
      <c r="S205" s="66"/>
      <c r="T205" s="66"/>
      <c r="U205" s="66"/>
      <c r="V205" s="66"/>
      <c r="W205" s="66"/>
      <c r="X205" s="66">
        <v>4.3600000000000003</v>
      </c>
      <c r="Y205" s="66"/>
      <c r="Z205" s="66"/>
      <c r="AA205" s="66"/>
      <c r="AB205" s="66"/>
      <c r="AC205" s="7" t="s">
        <v>717</v>
      </c>
      <c r="AD205" s="7"/>
      <c r="AE205" s="7" t="s">
        <v>671</v>
      </c>
      <c r="AF205" s="9" t="s">
        <v>709</v>
      </c>
      <c r="AG205" s="30" t="str">
        <f t="shared" si="3"/>
        <v>Non-blank</v>
      </c>
    </row>
    <row r="206" spans="1:33" s="28" customFormat="1" ht="45" x14ac:dyDescent="0.3">
      <c r="A206" s="93"/>
      <c r="B206" s="7" t="s">
        <v>541</v>
      </c>
      <c r="C206" s="7" t="s">
        <v>542</v>
      </c>
      <c r="D206" s="7" t="s">
        <v>702</v>
      </c>
      <c r="E206" s="7" t="s">
        <v>36</v>
      </c>
      <c r="F206" s="66"/>
      <c r="G206" s="66"/>
      <c r="H206" s="66"/>
      <c r="I206" s="66"/>
      <c r="J206" s="66"/>
      <c r="K206" s="66"/>
      <c r="L206" s="66"/>
      <c r="M206" s="66"/>
      <c r="N206" s="66"/>
      <c r="O206" s="66"/>
      <c r="P206" s="66"/>
      <c r="Q206" s="66"/>
      <c r="R206" s="66"/>
      <c r="S206" s="66"/>
      <c r="T206" s="66"/>
      <c r="U206" s="66"/>
      <c r="V206" s="66"/>
      <c r="W206" s="66"/>
      <c r="X206" s="66">
        <v>6.5</v>
      </c>
      <c r="Y206" s="66"/>
      <c r="Z206" s="66"/>
      <c r="AA206" s="66"/>
      <c r="AB206" s="66"/>
      <c r="AC206" s="7" t="s">
        <v>718</v>
      </c>
      <c r="AD206" s="7"/>
      <c r="AE206" s="7" t="s">
        <v>671</v>
      </c>
      <c r="AF206" s="9" t="s">
        <v>709</v>
      </c>
      <c r="AG206" s="30" t="str">
        <f t="shared" si="3"/>
        <v>Non-blank</v>
      </c>
    </row>
    <row r="207" spans="1:33" s="28" customFormat="1" ht="45" x14ac:dyDescent="0.3">
      <c r="A207" s="93"/>
      <c r="B207" s="7" t="s">
        <v>541</v>
      </c>
      <c r="C207" s="7" t="s">
        <v>542</v>
      </c>
      <c r="D207" s="7" t="s">
        <v>702</v>
      </c>
      <c r="E207" s="7" t="s">
        <v>36</v>
      </c>
      <c r="F207" s="66"/>
      <c r="G207" s="66"/>
      <c r="H207" s="66"/>
      <c r="I207" s="66"/>
      <c r="J207" s="66"/>
      <c r="K207" s="66"/>
      <c r="L207" s="66"/>
      <c r="M207" s="66"/>
      <c r="N207" s="66"/>
      <c r="O207" s="66"/>
      <c r="P207" s="66"/>
      <c r="Q207" s="66"/>
      <c r="R207" s="66"/>
      <c r="S207" s="66"/>
      <c r="T207" s="66"/>
      <c r="U207" s="66"/>
      <c r="V207" s="66"/>
      <c r="W207" s="66"/>
      <c r="X207" s="66">
        <v>47.6</v>
      </c>
      <c r="Y207" s="66"/>
      <c r="Z207" s="66"/>
      <c r="AA207" s="66"/>
      <c r="AB207" s="66"/>
      <c r="AC207" s="7" t="s">
        <v>719</v>
      </c>
      <c r="AD207" s="7"/>
      <c r="AE207" s="7" t="s">
        <v>671</v>
      </c>
      <c r="AF207" s="9" t="s">
        <v>709</v>
      </c>
      <c r="AG207" s="30" t="str">
        <f t="shared" si="3"/>
        <v>Non-blank</v>
      </c>
    </row>
    <row r="208" spans="1:33" s="28" customFormat="1" ht="45" x14ac:dyDescent="0.3">
      <c r="A208" s="93"/>
      <c r="B208" s="7" t="s">
        <v>541</v>
      </c>
      <c r="C208" s="7" t="s">
        <v>542</v>
      </c>
      <c r="D208" s="7" t="s">
        <v>702</v>
      </c>
      <c r="E208" s="7" t="s">
        <v>36</v>
      </c>
      <c r="F208" s="66"/>
      <c r="G208" s="66"/>
      <c r="H208" s="66"/>
      <c r="I208" s="66"/>
      <c r="J208" s="66"/>
      <c r="K208" s="66"/>
      <c r="L208" s="66"/>
      <c r="M208" s="66"/>
      <c r="N208" s="66"/>
      <c r="O208" s="66"/>
      <c r="P208" s="66"/>
      <c r="Q208" s="66"/>
      <c r="R208" s="66"/>
      <c r="S208" s="66"/>
      <c r="T208" s="66"/>
      <c r="U208" s="66"/>
      <c r="V208" s="66"/>
      <c r="W208" s="66"/>
      <c r="X208" s="66">
        <v>29.6</v>
      </c>
      <c r="Y208" s="66"/>
      <c r="Z208" s="66"/>
      <c r="AA208" s="66"/>
      <c r="AB208" s="66"/>
      <c r="AC208" s="7" t="s">
        <v>720</v>
      </c>
      <c r="AD208" s="7"/>
      <c r="AE208" s="7" t="s">
        <v>671</v>
      </c>
      <c r="AF208" s="9" t="s">
        <v>709</v>
      </c>
      <c r="AG208" s="30" t="str">
        <f t="shared" si="3"/>
        <v>Non-blank</v>
      </c>
    </row>
    <row r="209" spans="1:33" s="28" customFormat="1" ht="30" x14ac:dyDescent="0.3">
      <c r="A209" s="93"/>
      <c r="B209" s="7" t="s">
        <v>541</v>
      </c>
      <c r="C209" s="7" t="s">
        <v>542</v>
      </c>
      <c r="D209" s="7" t="s">
        <v>702</v>
      </c>
      <c r="E209" s="7" t="s">
        <v>36</v>
      </c>
      <c r="F209" s="66"/>
      <c r="G209" s="66"/>
      <c r="H209" s="66"/>
      <c r="I209" s="66"/>
      <c r="J209" s="66"/>
      <c r="K209" s="66"/>
      <c r="L209" s="66"/>
      <c r="M209" s="66"/>
      <c r="N209" s="66"/>
      <c r="O209" s="66"/>
      <c r="P209" s="66"/>
      <c r="Q209" s="66"/>
      <c r="R209" s="66"/>
      <c r="S209" s="66"/>
      <c r="T209" s="66"/>
      <c r="U209" s="66"/>
      <c r="V209" s="66"/>
      <c r="W209" s="66"/>
      <c r="X209" s="66">
        <v>50</v>
      </c>
      <c r="Y209" s="66"/>
      <c r="Z209" s="66"/>
      <c r="AA209" s="66"/>
      <c r="AB209" s="66"/>
      <c r="AC209" s="7" t="s">
        <v>721</v>
      </c>
      <c r="AD209" s="7"/>
      <c r="AE209" s="7" t="s">
        <v>671</v>
      </c>
      <c r="AF209" s="9" t="s">
        <v>709</v>
      </c>
      <c r="AG209" s="30" t="str">
        <f t="shared" si="3"/>
        <v>Non-blank</v>
      </c>
    </row>
    <row r="210" spans="1:33" s="28" customFormat="1" ht="45" x14ac:dyDescent="0.3">
      <c r="A210" s="93"/>
      <c r="B210" s="7" t="s">
        <v>541</v>
      </c>
      <c r="C210" s="7" t="s">
        <v>542</v>
      </c>
      <c r="D210" s="7" t="s">
        <v>702</v>
      </c>
      <c r="E210" s="7" t="s">
        <v>36</v>
      </c>
      <c r="F210" s="66"/>
      <c r="G210" s="66"/>
      <c r="H210" s="66"/>
      <c r="I210" s="66"/>
      <c r="J210" s="66"/>
      <c r="K210" s="66"/>
      <c r="L210" s="66"/>
      <c r="M210" s="66"/>
      <c r="N210" s="66"/>
      <c r="O210" s="66"/>
      <c r="P210" s="66"/>
      <c r="Q210" s="66"/>
      <c r="R210" s="66"/>
      <c r="S210" s="66"/>
      <c r="T210" s="66"/>
      <c r="U210" s="66"/>
      <c r="V210" s="66"/>
      <c r="W210" s="66"/>
      <c r="X210" s="66">
        <v>0.53</v>
      </c>
      <c r="Y210" s="66"/>
      <c r="Z210" s="66"/>
      <c r="AA210" s="66"/>
      <c r="AB210" s="66"/>
      <c r="AC210" s="7" t="s">
        <v>722</v>
      </c>
      <c r="AD210" s="7"/>
      <c r="AE210" s="7" t="s">
        <v>671</v>
      </c>
      <c r="AF210" s="9" t="s">
        <v>709</v>
      </c>
      <c r="AG210" s="30" t="str">
        <f t="shared" si="3"/>
        <v>Non-blank</v>
      </c>
    </row>
    <row r="211" spans="1:33" s="28" customFormat="1" ht="30" x14ac:dyDescent="0.3">
      <c r="A211" s="93"/>
      <c r="B211" s="7" t="s">
        <v>541</v>
      </c>
      <c r="C211" s="7" t="s">
        <v>542</v>
      </c>
      <c r="D211" s="7" t="s">
        <v>702</v>
      </c>
      <c r="E211" s="7" t="s">
        <v>36</v>
      </c>
      <c r="F211" s="66"/>
      <c r="G211" s="66"/>
      <c r="H211" s="66"/>
      <c r="I211" s="66"/>
      <c r="J211" s="66"/>
      <c r="K211" s="66"/>
      <c r="L211" s="66"/>
      <c r="M211" s="66"/>
      <c r="N211" s="66"/>
      <c r="O211" s="66"/>
      <c r="P211" s="66"/>
      <c r="Q211" s="66"/>
      <c r="R211" s="66"/>
      <c r="S211" s="66"/>
      <c r="T211" s="66"/>
      <c r="U211" s="66"/>
      <c r="V211" s="66"/>
      <c r="W211" s="66"/>
      <c r="X211" s="66">
        <v>48.96</v>
      </c>
      <c r="Y211" s="66"/>
      <c r="Z211" s="66"/>
      <c r="AA211" s="66"/>
      <c r="AB211" s="66"/>
      <c r="AC211" s="7" t="s">
        <v>723</v>
      </c>
      <c r="AD211" s="7"/>
      <c r="AE211" s="7" t="s">
        <v>671</v>
      </c>
      <c r="AF211" s="9" t="s">
        <v>709</v>
      </c>
      <c r="AG211" s="30" t="str">
        <f t="shared" si="3"/>
        <v>Non-blank</v>
      </c>
    </row>
    <row r="212" spans="1:33" s="28" customFormat="1" ht="105" x14ac:dyDescent="0.3">
      <c r="A212" s="93"/>
      <c r="B212" s="7" t="s">
        <v>543</v>
      </c>
      <c r="C212" s="7" t="s">
        <v>544</v>
      </c>
      <c r="D212" s="7" t="s">
        <v>702</v>
      </c>
      <c r="E212" s="7" t="s">
        <v>545</v>
      </c>
      <c r="F212" s="66"/>
      <c r="G212" s="66"/>
      <c r="H212" s="66"/>
      <c r="I212" s="66"/>
      <c r="J212" s="66"/>
      <c r="K212" s="66"/>
      <c r="L212" s="66"/>
      <c r="M212" s="66"/>
      <c r="N212" s="66"/>
      <c r="O212" s="66"/>
      <c r="P212" s="66"/>
      <c r="Q212" s="66"/>
      <c r="R212" s="66"/>
      <c r="S212" s="66"/>
      <c r="T212" s="66"/>
      <c r="U212" s="66">
        <v>6.0186208426999999</v>
      </c>
      <c r="V212" s="66"/>
      <c r="W212" s="66"/>
      <c r="X212" s="66"/>
      <c r="Y212" s="66"/>
      <c r="Z212" s="66"/>
      <c r="AA212" s="66"/>
      <c r="AB212" s="66"/>
      <c r="AC212" s="7"/>
      <c r="AD212" s="7"/>
      <c r="AE212" s="7" t="s">
        <v>560</v>
      </c>
      <c r="AF212" s="9" t="s">
        <v>561</v>
      </c>
      <c r="AG212" s="30" t="str">
        <f t="shared" si="3"/>
        <v>Non-blank</v>
      </c>
    </row>
    <row r="213" spans="1:33" s="28" customFormat="1" ht="30" hidden="1" x14ac:dyDescent="0.3">
      <c r="A213" s="93"/>
      <c r="B213" s="7" t="s">
        <v>547</v>
      </c>
      <c r="C213" s="7" t="s">
        <v>548</v>
      </c>
      <c r="D213" s="7" t="s">
        <v>702</v>
      </c>
      <c r="E213" s="7" t="s">
        <v>549</v>
      </c>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7"/>
      <c r="AD213" s="7"/>
      <c r="AE213" s="7"/>
      <c r="AF213" s="9"/>
      <c r="AG213" s="30" t="str">
        <f t="shared" si="3"/>
        <v>X</v>
      </c>
    </row>
    <row r="214" spans="1:33" s="28" customFormat="1" ht="30" hidden="1" x14ac:dyDescent="0.3">
      <c r="A214" s="93"/>
      <c r="B214" s="7" t="s">
        <v>551</v>
      </c>
      <c r="C214" s="7" t="s">
        <v>552</v>
      </c>
      <c r="D214" s="7" t="s">
        <v>702</v>
      </c>
      <c r="E214" s="7" t="s">
        <v>36</v>
      </c>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7"/>
      <c r="AD214" s="7"/>
      <c r="AE214" s="7"/>
      <c r="AF214" s="9"/>
      <c r="AG214" s="30" t="str">
        <f t="shared" si="3"/>
        <v>X</v>
      </c>
    </row>
    <row r="215" spans="1:33" s="28" customFormat="1" x14ac:dyDescent="0.3">
      <c r="AF215" s="30"/>
      <c r="AG215" s="30"/>
    </row>
    <row r="216" spans="1:33" x14ac:dyDescent="0.3">
      <c r="B216" s="27">
        <f>COUNTA(B5:B214)</f>
        <v>210</v>
      </c>
      <c r="C216" s="28">
        <f>COUNTA(C5:C214)</f>
        <v>210</v>
      </c>
      <c r="D216" s="27">
        <f>COUNTA(D5:D214)</f>
        <v>210</v>
      </c>
      <c r="E216" s="27">
        <f>COUNTA(E5:E214)</f>
        <v>210</v>
      </c>
      <c r="AB216" s="64">
        <f>COUNTA(F5:AB214)</f>
        <v>182</v>
      </c>
      <c r="AG216" s="80">
        <f>COUNTIF(AG5:AG214,"Non-blank")</f>
        <v>103</v>
      </c>
    </row>
    <row r="218" spans="1:33" x14ac:dyDescent="0.3">
      <c r="D218" s="65" t="s">
        <v>701</v>
      </c>
      <c r="E218" s="1" t="s">
        <v>554</v>
      </c>
    </row>
    <row r="219" spans="1:33" x14ac:dyDescent="0.3">
      <c r="D219" s="65" t="s">
        <v>702</v>
      </c>
      <c r="E219" s="1" t="s">
        <v>555</v>
      </c>
    </row>
    <row r="220" spans="1:33" x14ac:dyDescent="0.3">
      <c r="D220" s="65" t="s">
        <v>703</v>
      </c>
      <c r="E220" s="1" t="s">
        <v>556</v>
      </c>
    </row>
  </sheetData>
  <autoFilter ref="A4:AG214" xr:uid="{02C42E42-38F9-4505-8E8F-762ECA7B3C6C}">
    <filterColumn colId="32">
      <filters>
        <filter val="Non-blank"/>
      </filters>
    </filterColumn>
  </autoFilter>
  <mergeCells count="10">
    <mergeCell ref="A2:B2"/>
    <mergeCell ref="A163:A169"/>
    <mergeCell ref="A170:A185"/>
    <mergeCell ref="A186:A197"/>
    <mergeCell ref="A198:A214"/>
    <mergeCell ref="A5:A24"/>
    <mergeCell ref="A25:A42"/>
    <mergeCell ref="A43:A82"/>
    <mergeCell ref="A83:A156"/>
    <mergeCell ref="A157:A162"/>
  </mergeCells>
  <hyperlinks>
    <hyperlink ref="A2:B2" location="TOC!A1" display="&lt;&lt;&lt; Table of Contents" xr:uid="{DFB4BDCC-CA2C-4A3B-A88C-9E1CDAAD449D}"/>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2DBA5-808A-4B43-899E-88A592A26A9F}">
  <sheetPr codeName="Sheet26" filterMode="1">
    <tabColor rgb="FFFFC000"/>
  </sheetPr>
  <dimension ref="A1:AG228"/>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901</v>
      </c>
      <c r="B1" s="58" t="s">
        <v>902</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26260542.0704</v>
      </c>
      <c r="G5" s="66"/>
      <c r="H5" s="66"/>
      <c r="I5" s="66"/>
      <c r="J5" s="66"/>
      <c r="K5" s="66"/>
      <c r="L5" s="66"/>
      <c r="M5" s="66"/>
      <c r="N5" s="66"/>
      <c r="O5" s="66"/>
      <c r="P5" s="66"/>
      <c r="Q5" s="66"/>
      <c r="R5" s="66"/>
      <c r="S5" s="66"/>
      <c r="T5" s="66"/>
      <c r="U5" s="66">
        <v>36312538.772500001</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8389759</v>
      </c>
      <c r="G6" s="66"/>
      <c r="H6" s="66"/>
      <c r="I6" s="66"/>
      <c r="J6" s="66"/>
      <c r="K6" s="66">
        <v>8988406</v>
      </c>
      <c r="L6" s="66"/>
      <c r="M6" s="66"/>
      <c r="N6" s="66"/>
      <c r="O6" s="66"/>
      <c r="P6" s="66">
        <v>9625579</v>
      </c>
      <c r="Q6" s="66"/>
      <c r="R6" s="66"/>
      <c r="S6" s="66"/>
      <c r="T6" s="66"/>
      <c r="U6" s="66">
        <v>10173388</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31320000</v>
      </c>
      <c r="X7" s="66"/>
      <c r="Y7" s="66"/>
      <c r="Z7" s="66"/>
      <c r="AA7" s="66"/>
      <c r="AB7" s="66"/>
      <c r="AC7" s="7"/>
      <c r="AD7" s="7"/>
      <c r="AE7" s="7" t="s">
        <v>564</v>
      </c>
      <c r="AF7" s="10" t="s">
        <v>565</v>
      </c>
      <c r="AG7" s="30" t="str">
        <f t="shared" si="0"/>
        <v>Non-blank</v>
      </c>
    </row>
    <row r="8" spans="1:33" s="28" customFormat="1" ht="45" x14ac:dyDescent="0.3">
      <c r="A8" s="93"/>
      <c r="B8" s="7" t="s">
        <v>10</v>
      </c>
      <c r="C8" s="7" t="s">
        <v>11</v>
      </c>
      <c r="D8" s="7" t="s">
        <v>701</v>
      </c>
      <c r="E8" s="7" t="s">
        <v>109</v>
      </c>
      <c r="F8" s="66"/>
      <c r="G8" s="66"/>
      <c r="H8" s="66"/>
      <c r="I8" s="66"/>
      <c r="J8" s="66"/>
      <c r="K8" s="66"/>
      <c r="L8" s="66"/>
      <c r="M8" s="66"/>
      <c r="N8" s="66"/>
      <c r="O8" s="66"/>
      <c r="P8" s="66"/>
      <c r="Q8" s="66"/>
      <c r="R8" s="66"/>
      <c r="S8" s="66"/>
      <c r="T8" s="66"/>
      <c r="U8" s="66"/>
      <c r="V8" s="66"/>
      <c r="W8" s="66"/>
      <c r="X8" s="66"/>
      <c r="Y8" s="66"/>
      <c r="Z8" s="66">
        <v>10562000</v>
      </c>
      <c r="AA8" s="66"/>
      <c r="AB8" s="66"/>
      <c r="AC8" s="7"/>
      <c r="AD8" s="7" t="s">
        <v>1315</v>
      </c>
      <c r="AE8" s="75" t="s">
        <v>671</v>
      </c>
      <c r="AF8" s="9" t="s">
        <v>1316</v>
      </c>
      <c r="AG8" s="30" t="str">
        <f t="shared" si="0"/>
        <v>Non-blank</v>
      </c>
    </row>
    <row r="9" spans="1:33" s="28" customFormat="1" ht="45" x14ac:dyDescent="0.3">
      <c r="A9" s="93"/>
      <c r="B9" s="7" t="s">
        <v>10</v>
      </c>
      <c r="C9" s="7" t="s">
        <v>11</v>
      </c>
      <c r="D9" s="7" t="s">
        <v>701</v>
      </c>
      <c r="E9" s="7" t="s">
        <v>109</v>
      </c>
      <c r="F9" s="66">
        <v>8346999.9999999991</v>
      </c>
      <c r="G9" s="66"/>
      <c r="H9" s="66"/>
      <c r="I9" s="66"/>
      <c r="J9" s="66"/>
      <c r="K9" s="66"/>
      <c r="L9" s="66"/>
      <c r="M9" s="66"/>
      <c r="N9" s="66"/>
      <c r="O9" s="66"/>
      <c r="P9" s="66">
        <v>9618000</v>
      </c>
      <c r="Q9" s="66">
        <v>9730000</v>
      </c>
      <c r="R9" s="66">
        <v>9839000</v>
      </c>
      <c r="S9" s="66">
        <v>9947000</v>
      </c>
      <c r="T9" s="66">
        <v>10052000</v>
      </c>
      <c r="U9" s="66">
        <v>10154000</v>
      </c>
      <c r="V9" s="66">
        <v>10254000</v>
      </c>
      <c r="W9" s="66">
        <v>10350000</v>
      </c>
      <c r="X9" s="66"/>
      <c r="Y9" s="66"/>
      <c r="Z9" s="66"/>
      <c r="AA9" s="66"/>
      <c r="AB9" s="66"/>
      <c r="AC9" s="7"/>
      <c r="AD9" s="7" t="s">
        <v>1317</v>
      </c>
      <c r="AE9" s="75" t="s">
        <v>676</v>
      </c>
      <c r="AF9" s="9" t="s">
        <v>1318</v>
      </c>
      <c r="AG9" s="30" t="str">
        <f t="shared" si="0"/>
        <v>Non-blank</v>
      </c>
    </row>
    <row r="10" spans="1:33" s="28" customFormat="1" ht="16.8" x14ac:dyDescent="0.3">
      <c r="A10" s="93"/>
      <c r="B10" s="7" t="s">
        <v>14</v>
      </c>
      <c r="C10" s="7" t="s">
        <v>15</v>
      </c>
      <c r="D10" s="7" t="s">
        <v>701</v>
      </c>
      <c r="E10" s="7" t="s">
        <v>16</v>
      </c>
      <c r="F10" s="66">
        <v>4127</v>
      </c>
      <c r="G10" s="66"/>
      <c r="H10" s="66"/>
      <c r="I10" s="66"/>
      <c r="J10" s="66"/>
      <c r="K10" s="66"/>
      <c r="L10" s="66"/>
      <c r="M10" s="66"/>
      <c r="N10" s="66"/>
      <c r="O10" s="66"/>
      <c r="P10" s="66"/>
      <c r="Q10" s="66"/>
      <c r="R10" s="66"/>
      <c r="S10" s="66"/>
      <c r="T10" s="66"/>
      <c r="U10" s="66">
        <v>5009</v>
      </c>
      <c r="V10" s="66"/>
      <c r="W10" s="66"/>
      <c r="X10" s="66"/>
      <c r="Y10" s="66"/>
      <c r="Z10" s="66"/>
      <c r="AA10" s="66"/>
      <c r="AB10" s="66"/>
      <c r="AC10" s="7"/>
      <c r="AD10" s="7"/>
      <c r="AE10" s="7" t="s">
        <v>560</v>
      </c>
      <c r="AF10" s="10" t="s">
        <v>561</v>
      </c>
      <c r="AG10" s="30" t="str">
        <f t="shared" si="0"/>
        <v>Non-blank</v>
      </c>
    </row>
    <row r="11" spans="1:33" s="28" customFormat="1" ht="45" x14ac:dyDescent="0.3">
      <c r="A11" s="93"/>
      <c r="B11" s="7" t="s">
        <v>14</v>
      </c>
      <c r="C11" s="7" t="s">
        <v>15</v>
      </c>
      <c r="D11" s="7" t="s">
        <v>701</v>
      </c>
      <c r="E11" s="7" t="s">
        <v>16</v>
      </c>
      <c r="F11" s="66"/>
      <c r="G11" s="66"/>
      <c r="H11" s="66"/>
      <c r="I11" s="66"/>
      <c r="J11" s="66"/>
      <c r="K11" s="66"/>
      <c r="L11" s="66"/>
      <c r="M11" s="66"/>
      <c r="N11" s="66"/>
      <c r="O11" s="66"/>
      <c r="P11" s="66"/>
      <c r="Q11" s="66"/>
      <c r="R11" s="66"/>
      <c r="S11" s="66"/>
      <c r="T11" s="66"/>
      <c r="U11" s="66"/>
      <c r="V11" s="66"/>
      <c r="W11" s="66"/>
      <c r="X11" s="66"/>
      <c r="Y11" s="66"/>
      <c r="Z11" s="66">
        <v>664.01</v>
      </c>
      <c r="AA11" s="66"/>
      <c r="AB11" s="66"/>
      <c r="AC11" s="7"/>
      <c r="AD11" s="7" t="s">
        <v>1315</v>
      </c>
      <c r="AE11" s="7" t="s">
        <v>671</v>
      </c>
      <c r="AF11" s="10" t="s">
        <v>1316</v>
      </c>
      <c r="AG11" s="30" t="str">
        <f t="shared" si="0"/>
        <v>Non-blank</v>
      </c>
    </row>
    <row r="12" spans="1:33" s="28" customFormat="1" ht="30" x14ac:dyDescent="0.3">
      <c r="A12" s="93"/>
      <c r="B12" s="7" t="s">
        <v>18</v>
      </c>
      <c r="C12" s="7" t="s">
        <v>19</v>
      </c>
      <c r="D12" s="7" t="s">
        <v>702</v>
      </c>
      <c r="E12" s="7" t="s">
        <v>20</v>
      </c>
      <c r="F12" s="66">
        <v>6363.1068743397136</v>
      </c>
      <c r="G12" s="66"/>
      <c r="H12" s="66"/>
      <c r="I12" s="66"/>
      <c r="J12" s="66"/>
      <c r="K12" s="66"/>
      <c r="L12" s="66"/>
      <c r="M12" s="66"/>
      <c r="N12" s="66"/>
      <c r="O12" s="66"/>
      <c r="P12" s="66"/>
      <c r="Q12" s="66"/>
      <c r="R12" s="66"/>
      <c r="S12" s="66"/>
      <c r="T12" s="66"/>
      <c r="U12" s="66">
        <v>7249.4587287881814</v>
      </c>
      <c r="V12" s="66"/>
      <c r="W12" s="66"/>
      <c r="X12" s="66"/>
      <c r="Y12" s="66"/>
      <c r="Z12" s="66"/>
      <c r="AA12" s="66"/>
      <c r="AB12" s="66"/>
      <c r="AC12" s="7"/>
      <c r="AD12" s="7"/>
      <c r="AE12" s="7" t="s">
        <v>568</v>
      </c>
      <c r="AF12" s="10"/>
      <c r="AG12" s="30" t="str">
        <f t="shared" si="0"/>
        <v>Non-blank</v>
      </c>
    </row>
    <row r="13" spans="1:33" s="28" customFormat="1" ht="30" x14ac:dyDescent="0.3">
      <c r="A13" s="93"/>
      <c r="B13" s="7" t="s">
        <v>22</v>
      </c>
      <c r="C13" s="7" t="s">
        <v>23</v>
      </c>
      <c r="D13" s="7" t="s">
        <v>702</v>
      </c>
      <c r="E13" s="7" t="s">
        <v>24</v>
      </c>
      <c r="F13" s="66">
        <v>178.50522009599999</v>
      </c>
      <c r="G13" s="66"/>
      <c r="H13" s="66"/>
      <c r="I13" s="66"/>
      <c r="J13" s="66"/>
      <c r="K13" s="66"/>
      <c r="L13" s="66"/>
      <c r="M13" s="66"/>
      <c r="N13" s="66"/>
      <c r="O13" s="66"/>
      <c r="P13" s="66"/>
      <c r="Q13" s="66"/>
      <c r="R13" s="66"/>
      <c r="S13" s="66"/>
      <c r="T13" s="66"/>
      <c r="U13" s="66">
        <v>427.28167833600003</v>
      </c>
      <c r="V13" s="66"/>
      <c r="W13" s="66"/>
      <c r="X13" s="66"/>
      <c r="Y13" s="66"/>
      <c r="Z13" s="66"/>
      <c r="AA13" s="66"/>
      <c r="AB13" s="66"/>
      <c r="AC13" s="7"/>
      <c r="AD13" s="7"/>
      <c r="AE13" s="7" t="s">
        <v>560</v>
      </c>
      <c r="AF13" s="10" t="s">
        <v>561</v>
      </c>
      <c r="AG13" s="30" t="str">
        <f t="shared" si="0"/>
        <v>Non-blank</v>
      </c>
    </row>
    <row r="14" spans="1:33" s="28" customFormat="1" ht="30" x14ac:dyDescent="0.3">
      <c r="A14" s="93"/>
      <c r="B14" s="7" t="s">
        <v>26</v>
      </c>
      <c r="C14" s="7" t="s">
        <v>27</v>
      </c>
      <c r="D14" s="7" t="s">
        <v>702</v>
      </c>
      <c r="E14" s="7" t="s">
        <v>28</v>
      </c>
      <c r="F14" s="66">
        <v>6797.468979027858</v>
      </c>
      <c r="G14" s="66"/>
      <c r="H14" s="66"/>
      <c r="I14" s="66"/>
      <c r="J14" s="66"/>
      <c r="K14" s="66"/>
      <c r="L14" s="66"/>
      <c r="M14" s="66"/>
      <c r="N14" s="66"/>
      <c r="O14" s="66"/>
      <c r="P14" s="66"/>
      <c r="Q14" s="66"/>
      <c r="R14" s="66"/>
      <c r="S14" s="66"/>
      <c r="T14" s="66"/>
      <c r="U14" s="66">
        <v>11766.78064326327</v>
      </c>
      <c r="V14" s="66"/>
      <c r="W14" s="66"/>
      <c r="X14" s="66"/>
      <c r="Y14" s="66"/>
      <c r="Z14" s="66"/>
      <c r="AA14" s="66"/>
      <c r="AB14" s="66"/>
      <c r="AC14" s="7"/>
      <c r="AD14" s="7"/>
      <c r="AE14" s="7" t="s">
        <v>568</v>
      </c>
      <c r="AF14" s="10"/>
      <c r="AG14" s="30" t="str">
        <f t="shared" si="0"/>
        <v>Non-blank</v>
      </c>
    </row>
    <row r="15" spans="1:33" s="28" customFormat="1" ht="16.8" x14ac:dyDescent="0.3">
      <c r="A15" s="93"/>
      <c r="B15" s="7" t="s">
        <v>30</v>
      </c>
      <c r="C15" s="7" t="s">
        <v>31</v>
      </c>
      <c r="D15" s="7" t="s">
        <v>702</v>
      </c>
      <c r="E15" s="7" t="s">
        <v>32</v>
      </c>
      <c r="F15" s="66"/>
      <c r="G15" s="66"/>
      <c r="H15" s="66"/>
      <c r="I15" s="66"/>
      <c r="J15" s="66"/>
      <c r="K15" s="66"/>
      <c r="L15" s="66"/>
      <c r="M15" s="66"/>
      <c r="N15" s="66"/>
      <c r="O15" s="66"/>
      <c r="P15" s="66"/>
      <c r="Q15" s="66"/>
      <c r="R15" s="66"/>
      <c r="S15" s="66"/>
      <c r="T15" s="66">
        <v>11.05</v>
      </c>
      <c r="U15" s="66"/>
      <c r="V15" s="66"/>
      <c r="W15" s="66"/>
      <c r="X15" s="66"/>
      <c r="Y15" s="66"/>
      <c r="Z15" s="66"/>
      <c r="AA15" s="66"/>
      <c r="AB15" s="66"/>
      <c r="AC15" s="7"/>
      <c r="AD15" s="7"/>
      <c r="AE15" s="7" t="s">
        <v>604</v>
      </c>
      <c r="AF15" s="10" t="s">
        <v>565</v>
      </c>
      <c r="AG15" s="30" t="str">
        <f t="shared" si="0"/>
        <v>Non-blank</v>
      </c>
    </row>
    <row r="16" spans="1:33" s="28" customFormat="1" ht="16.8" x14ac:dyDescent="0.3">
      <c r="A16" s="93"/>
      <c r="B16" s="7" t="s">
        <v>34</v>
      </c>
      <c r="C16" s="7" t="s">
        <v>35</v>
      </c>
      <c r="D16" s="7" t="s">
        <v>702</v>
      </c>
      <c r="E16" s="7" t="s">
        <v>36</v>
      </c>
      <c r="F16" s="66"/>
      <c r="G16" s="66"/>
      <c r="H16" s="66"/>
      <c r="I16" s="66"/>
      <c r="J16" s="66"/>
      <c r="K16" s="66"/>
      <c r="L16" s="66"/>
      <c r="M16" s="66"/>
      <c r="N16" s="66"/>
      <c r="O16" s="66"/>
      <c r="P16" s="66"/>
      <c r="Q16" s="66"/>
      <c r="R16" s="66"/>
      <c r="S16" s="66"/>
      <c r="T16" s="66"/>
      <c r="U16" s="66"/>
      <c r="V16" s="66">
        <v>47.62</v>
      </c>
      <c r="W16" s="66"/>
      <c r="X16" s="66"/>
      <c r="Y16" s="66"/>
      <c r="Z16" s="66"/>
      <c r="AA16" s="66"/>
      <c r="AB16" s="66"/>
      <c r="AC16" s="7"/>
      <c r="AD16" s="7"/>
      <c r="AE16" s="7" t="s">
        <v>601</v>
      </c>
      <c r="AF16" s="10" t="s">
        <v>565</v>
      </c>
      <c r="AG16" s="30" t="str">
        <f t="shared" si="0"/>
        <v>Non-blank</v>
      </c>
    </row>
    <row r="17" spans="1:33" s="28" customFormat="1" ht="45" x14ac:dyDescent="0.3">
      <c r="A17" s="93"/>
      <c r="B17" s="7" t="s">
        <v>38</v>
      </c>
      <c r="C17" s="7" t="s">
        <v>39</v>
      </c>
      <c r="D17" s="7" t="s">
        <v>703</v>
      </c>
      <c r="E17" s="7" t="s">
        <v>32</v>
      </c>
      <c r="F17" s="66"/>
      <c r="G17" s="66"/>
      <c r="H17" s="66"/>
      <c r="I17" s="66"/>
      <c r="J17" s="66"/>
      <c r="K17" s="66"/>
      <c r="L17" s="66"/>
      <c r="M17" s="66"/>
      <c r="N17" s="66"/>
      <c r="O17" s="66"/>
      <c r="P17" s="66"/>
      <c r="Q17" s="66"/>
      <c r="R17" s="66"/>
      <c r="S17" s="66"/>
      <c r="T17" s="66"/>
      <c r="U17" s="66"/>
      <c r="V17" s="66"/>
      <c r="W17" s="66"/>
      <c r="X17" s="66"/>
      <c r="Y17" s="66"/>
      <c r="Z17" s="66"/>
      <c r="AA17" s="66">
        <v>16.260000000000002</v>
      </c>
      <c r="AB17" s="66"/>
      <c r="AC17" s="7" t="s">
        <v>1319</v>
      </c>
      <c r="AD17" s="7" t="s">
        <v>1320</v>
      </c>
      <c r="AE17" s="7" t="s">
        <v>671</v>
      </c>
      <c r="AF17" s="10" t="s">
        <v>1316</v>
      </c>
      <c r="AG17" s="30" t="str">
        <f t="shared" si="0"/>
        <v>Non-blank</v>
      </c>
    </row>
    <row r="18" spans="1:33" s="28" customFormat="1" ht="45" x14ac:dyDescent="0.3">
      <c r="A18" s="93"/>
      <c r="B18" s="7" t="s">
        <v>41</v>
      </c>
      <c r="C18" s="7" t="s">
        <v>42</v>
      </c>
      <c r="D18" s="7" t="s">
        <v>703</v>
      </c>
      <c r="E18" s="7" t="s">
        <v>43</v>
      </c>
      <c r="F18" s="66"/>
      <c r="G18" s="66"/>
      <c r="H18" s="66"/>
      <c r="I18" s="66"/>
      <c r="J18" s="66"/>
      <c r="K18" s="66"/>
      <c r="L18" s="66"/>
      <c r="M18" s="66"/>
      <c r="N18" s="66"/>
      <c r="O18" s="66"/>
      <c r="P18" s="66"/>
      <c r="Q18" s="66"/>
      <c r="R18" s="66"/>
      <c r="S18" s="66"/>
      <c r="T18" s="66"/>
      <c r="U18" s="66"/>
      <c r="V18" s="66"/>
      <c r="W18" s="66"/>
      <c r="X18" s="66"/>
      <c r="Y18" s="66"/>
      <c r="Z18" s="66"/>
      <c r="AA18" s="66">
        <v>70.11</v>
      </c>
      <c r="AB18" s="66"/>
      <c r="AC18" s="7" t="s">
        <v>1319</v>
      </c>
      <c r="AD18" s="7" t="s">
        <v>1320</v>
      </c>
      <c r="AE18" s="7" t="s">
        <v>671</v>
      </c>
      <c r="AF18" s="10" t="s">
        <v>1316</v>
      </c>
      <c r="AG18" s="30" t="str">
        <f t="shared" si="0"/>
        <v>Non-blank</v>
      </c>
    </row>
    <row r="19" spans="1:33" s="28" customFormat="1" ht="30" hidden="1" x14ac:dyDescent="0.3">
      <c r="A19" s="93"/>
      <c r="B19" s="7" t="s">
        <v>45</v>
      </c>
      <c r="C19" s="7" t="s">
        <v>46</v>
      </c>
      <c r="D19" s="7" t="s">
        <v>703</v>
      </c>
      <c r="E19" s="7" t="s">
        <v>12</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30" hidden="1" x14ac:dyDescent="0.3">
      <c r="A20" s="93"/>
      <c r="B20" s="7" t="s">
        <v>49</v>
      </c>
      <c r="C20" s="7" t="s">
        <v>48</v>
      </c>
      <c r="D20" s="7" t="s">
        <v>703</v>
      </c>
      <c r="E20" s="7" t="s">
        <v>50</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9"/>
      <c r="AG20" s="30" t="str">
        <f t="shared" si="0"/>
        <v>X</v>
      </c>
    </row>
    <row r="21" spans="1:33" s="28" customFormat="1" ht="16.8" x14ac:dyDescent="0.3">
      <c r="A21" s="93" t="s">
        <v>52</v>
      </c>
      <c r="B21" s="7" t="s">
        <v>53</v>
      </c>
      <c r="C21" s="7" t="s">
        <v>54</v>
      </c>
      <c r="D21" s="7" t="s">
        <v>701</v>
      </c>
      <c r="E21" s="7" t="s">
        <v>16</v>
      </c>
      <c r="F21" s="66">
        <v>1793.6584472699999</v>
      </c>
      <c r="G21" s="66"/>
      <c r="H21" s="66"/>
      <c r="I21" s="66"/>
      <c r="J21" s="66"/>
      <c r="K21" s="66"/>
      <c r="L21" s="66"/>
      <c r="M21" s="66"/>
      <c r="N21" s="66"/>
      <c r="O21" s="66"/>
      <c r="P21" s="66"/>
      <c r="Q21" s="66"/>
      <c r="R21" s="66"/>
      <c r="S21" s="66"/>
      <c r="T21" s="66"/>
      <c r="U21" s="66">
        <v>1889.1411132799999</v>
      </c>
      <c r="V21" s="66"/>
      <c r="W21" s="66"/>
      <c r="X21" s="66"/>
      <c r="Y21" s="66"/>
      <c r="Z21" s="66"/>
      <c r="AA21" s="66"/>
      <c r="AB21" s="66"/>
      <c r="AC21" s="7"/>
      <c r="AD21" s="7"/>
      <c r="AE21" s="7" t="s">
        <v>560</v>
      </c>
      <c r="AF21" s="10" t="s">
        <v>561</v>
      </c>
      <c r="AG21" s="30" t="str">
        <f t="shared" si="0"/>
        <v>Non-blank</v>
      </c>
    </row>
    <row r="22" spans="1:33" s="28" customFormat="1" ht="30" x14ac:dyDescent="0.3">
      <c r="A22" s="93"/>
      <c r="B22" s="7" t="s">
        <v>56</v>
      </c>
      <c r="C22" s="7" t="s">
        <v>57</v>
      </c>
      <c r="D22" s="7" t="s">
        <v>702</v>
      </c>
      <c r="E22" s="7" t="s">
        <v>32</v>
      </c>
      <c r="F22" s="66">
        <v>43.461556754785597</v>
      </c>
      <c r="G22" s="66"/>
      <c r="H22" s="66"/>
      <c r="I22" s="66"/>
      <c r="J22" s="66"/>
      <c r="K22" s="66"/>
      <c r="L22" s="66"/>
      <c r="M22" s="66"/>
      <c r="N22" s="66"/>
      <c r="O22" s="66"/>
      <c r="P22" s="66"/>
      <c r="Q22" s="66"/>
      <c r="R22" s="66"/>
      <c r="S22" s="66"/>
      <c r="T22" s="66"/>
      <c r="U22" s="66">
        <v>37.714935381912603</v>
      </c>
      <c r="V22" s="66"/>
      <c r="W22" s="66"/>
      <c r="X22" s="66"/>
      <c r="Y22" s="66"/>
      <c r="Z22" s="66"/>
      <c r="AA22" s="66"/>
      <c r="AB22" s="66"/>
      <c r="AC22" s="7"/>
      <c r="AD22" s="7"/>
      <c r="AE22" s="7" t="s">
        <v>568</v>
      </c>
      <c r="AF22" s="9"/>
      <c r="AG22" s="30" t="str">
        <f t="shared" si="0"/>
        <v>Non-blank</v>
      </c>
    </row>
    <row r="23" spans="1:33" s="28" customFormat="1" ht="30" x14ac:dyDescent="0.3">
      <c r="A23" s="93"/>
      <c r="B23" s="7" t="s">
        <v>59</v>
      </c>
      <c r="C23" s="7" t="s">
        <v>60</v>
      </c>
      <c r="D23" s="7" t="s">
        <v>702</v>
      </c>
      <c r="E23" s="7" t="s">
        <v>61</v>
      </c>
      <c r="F23" s="66">
        <v>68.302415177100002</v>
      </c>
      <c r="G23" s="66"/>
      <c r="H23" s="66"/>
      <c r="I23" s="66"/>
      <c r="J23" s="66"/>
      <c r="K23" s="66"/>
      <c r="L23" s="66"/>
      <c r="M23" s="66"/>
      <c r="N23" s="66"/>
      <c r="O23" s="66"/>
      <c r="P23" s="66"/>
      <c r="Q23" s="66"/>
      <c r="R23" s="66"/>
      <c r="S23" s="66"/>
      <c r="T23" s="66"/>
      <c r="U23" s="66">
        <v>52.024484575899997</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63</v>
      </c>
      <c r="C24" s="7" t="s">
        <v>64</v>
      </c>
      <c r="D24" s="7" t="s">
        <v>702</v>
      </c>
      <c r="E24" s="7" t="s">
        <v>32</v>
      </c>
      <c r="F24" s="66"/>
      <c r="G24" s="66"/>
      <c r="H24" s="66"/>
      <c r="I24" s="66"/>
      <c r="J24" s="66"/>
      <c r="K24" s="66"/>
      <c r="L24" s="66"/>
      <c r="M24" s="66"/>
      <c r="N24" s="66"/>
      <c r="O24" s="66"/>
      <c r="P24" s="66"/>
      <c r="Q24" s="66"/>
      <c r="R24" s="66"/>
      <c r="S24" s="66"/>
      <c r="T24" s="66"/>
      <c r="U24" s="66">
        <v>20.2927971469</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66</v>
      </c>
      <c r="C25" s="7" t="s">
        <v>67</v>
      </c>
      <c r="D25" s="7" t="s">
        <v>702</v>
      </c>
      <c r="E25" s="7" t="s">
        <v>68</v>
      </c>
      <c r="F25" s="66"/>
      <c r="G25" s="66"/>
      <c r="H25" s="66"/>
      <c r="I25" s="66"/>
      <c r="J25" s="66"/>
      <c r="K25" s="66"/>
      <c r="L25" s="66"/>
      <c r="M25" s="66"/>
      <c r="N25" s="66"/>
      <c r="O25" s="66"/>
      <c r="P25" s="66"/>
      <c r="Q25" s="66"/>
      <c r="R25" s="66"/>
      <c r="S25" s="66"/>
      <c r="T25" s="66"/>
      <c r="U25" s="66"/>
      <c r="V25" s="66"/>
      <c r="W25" s="66"/>
      <c r="X25" s="66"/>
      <c r="Y25" s="66"/>
      <c r="Z25" s="66">
        <v>62</v>
      </c>
      <c r="AA25" s="66"/>
      <c r="AB25" s="66"/>
      <c r="AC25" s="7"/>
      <c r="AD25" s="7"/>
      <c r="AE25" s="7" t="s">
        <v>566</v>
      </c>
      <c r="AF25" s="9" t="s">
        <v>567</v>
      </c>
      <c r="AG25" s="30" t="str">
        <f t="shared" si="0"/>
        <v>Non-blank</v>
      </c>
    </row>
    <row r="26" spans="1:33" s="28" customFormat="1" hidden="1" x14ac:dyDescent="0.3">
      <c r="A26" s="93"/>
      <c r="B26" s="7" t="s">
        <v>70</v>
      </c>
      <c r="C26" s="7" t="s">
        <v>71</v>
      </c>
      <c r="D26" s="7" t="s">
        <v>702</v>
      </c>
      <c r="E26" s="7" t="s">
        <v>72</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30" hidden="1" x14ac:dyDescent="0.3">
      <c r="A27" s="93"/>
      <c r="B27" s="7" t="s">
        <v>74</v>
      </c>
      <c r="C27" s="7" t="s">
        <v>75</v>
      </c>
      <c r="D27" s="7" t="s">
        <v>702</v>
      </c>
      <c r="E27" s="7" t="s">
        <v>32</v>
      </c>
      <c r="F27" s="66"/>
      <c r="G27" s="66"/>
      <c r="H27" s="66"/>
      <c r="I27" s="66"/>
      <c r="J27" s="66"/>
      <c r="K27" s="66"/>
      <c r="L27" s="66"/>
      <c r="M27" s="66"/>
      <c r="N27" s="66"/>
      <c r="O27" s="66"/>
      <c r="P27" s="66"/>
      <c r="Q27" s="66"/>
      <c r="R27" s="66"/>
      <c r="S27" s="66"/>
      <c r="T27" s="66"/>
      <c r="U27" s="66"/>
      <c r="V27" s="66"/>
      <c r="W27" s="66"/>
      <c r="X27" s="66"/>
      <c r="Y27" s="66"/>
      <c r="Z27" s="66"/>
      <c r="AA27" s="66"/>
      <c r="AB27" s="66"/>
      <c r="AC27" s="7"/>
      <c r="AD27" s="7"/>
      <c r="AE27" s="7"/>
      <c r="AF27" s="9"/>
      <c r="AG27" s="30" t="str">
        <f t="shared" si="0"/>
        <v>X</v>
      </c>
    </row>
    <row r="28" spans="1:33" s="28" customFormat="1" ht="30" hidden="1" x14ac:dyDescent="0.3">
      <c r="A28" s="93"/>
      <c r="B28" s="7" t="s">
        <v>77</v>
      </c>
      <c r="C28" s="7" t="s">
        <v>78</v>
      </c>
      <c r="D28" s="7" t="s">
        <v>702</v>
      </c>
      <c r="E28" s="7" t="s">
        <v>32</v>
      </c>
      <c r="F28" s="66"/>
      <c r="G28" s="66"/>
      <c r="H28" s="66"/>
      <c r="I28" s="66"/>
      <c r="J28" s="66"/>
      <c r="K28" s="66"/>
      <c r="L28" s="66"/>
      <c r="M28" s="66"/>
      <c r="N28" s="66"/>
      <c r="O28" s="66"/>
      <c r="P28" s="66"/>
      <c r="Q28" s="66"/>
      <c r="R28" s="66"/>
      <c r="S28" s="66"/>
      <c r="T28" s="66"/>
      <c r="U28" s="66"/>
      <c r="V28" s="66"/>
      <c r="W28" s="66"/>
      <c r="X28" s="66"/>
      <c r="Y28" s="66"/>
      <c r="Z28" s="66"/>
      <c r="AA28" s="66"/>
      <c r="AB28" s="66"/>
      <c r="AC28" s="7"/>
      <c r="AD28" s="7"/>
      <c r="AE28" s="7"/>
      <c r="AF28" s="9"/>
      <c r="AG28" s="30" t="str">
        <f t="shared" si="0"/>
        <v>X</v>
      </c>
    </row>
    <row r="29" spans="1:33" s="28" customFormat="1" ht="30" x14ac:dyDescent="0.3">
      <c r="A29" s="93"/>
      <c r="B29" s="7" t="s">
        <v>80</v>
      </c>
      <c r="C29" s="7" t="s">
        <v>81</v>
      </c>
      <c r="D29" s="7" t="s">
        <v>701</v>
      </c>
      <c r="E29" s="7" t="s">
        <v>32</v>
      </c>
      <c r="F29" s="66"/>
      <c r="G29" s="66"/>
      <c r="H29" s="66"/>
      <c r="I29" s="66"/>
      <c r="J29" s="66"/>
      <c r="K29" s="66"/>
      <c r="L29" s="66"/>
      <c r="M29" s="66"/>
      <c r="N29" s="66"/>
      <c r="O29" s="66"/>
      <c r="P29" s="66"/>
      <c r="Q29" s="66"/>
      <c r="R29" s="66"/>
      <c r="S29" s="66"/>
      <c r="T29" s="66"/>
      <c r="U29" s="66">
        <v>62.29</v>
      </c>
      <c r="V29" s="66"/>
      <c r="W29" s="66"/>
      <c r="X29" s="66"/>
      <c r="Y29" s="66"/>
      <c r="Z29" s="66"/>
      <c r="AA29" s="66"/>
      <c r="AB29" s="66"/>
      <c r="AC29" s="7"/>
      <c r="AD29" s="7"/>
      <c r="AE29" s="7" t="s">
        <v>560</v>
      </c>
      <c r="AF29" s="10" t="s">
        <v>561</v>
      </c>
      <c r="AG29" s="30" t="str">
        <f t="shared" si="0"/>
        <v>Non-blank</v>
      </c>
    </row>
    <row r="30" spans="1:33" s="28" customFormat="1" ht="30" x14ac:dyDescent="0.3">
      <c r="A30" s="93"/>
      <c r="B30" s="7" t="s">
        <v>83</v>
      </c>
      <c r="C30" s="7" t="s">
        <v>84</v>
      </c>
      <c r="D30" s="7" t="s">
        <v>702</v>
      </c>
      <c r="E30" s="7" t="s">
        <v>16</v>
      </c>
      <c r="F30" s="66"/>
      <c r="G30" s="66"/>
      <c r="H30" s="66"/>
      <c r="I30" s="66"/>
      <c r="J30" s="66"/>
      <c r="K30" s="66"/>
      <c r="L30" s="66"/>
      <c r="M30" s="66"/>
      <c r="N30" s="66"/>
      <c r="O30" s="66"/>
      <c r="P30" s="66"/>
      <c r="Q30" s="66"/>
      <c r="R30" s="66"/>
      <c r="S30" s="66"/>
      <c r="T30" s="66"/>
      <c r="U30" s="66">
        <v>3120.1061</v>
      </c>
      <c r="V30" s="66"/>
      <c r="W30" s="66"/>
      <c r="X30" s="66"/>
      <c r="Y30" s="66"/>
      <c r="Z30" s="66"/>
      <c r="AA30" s="66"/>
      <c r="AB30" s="66"/>
      <c r="AC30" s="7"/>
      <c r="AD30" s="7"/>
      <c r="AE30" s="7" t="s">
        <v>568</v>
      </c>
      <c r="AF30" s="10"/>
      <c r="AG30" s="30" t="str">
        <f t="shared" si="0"/>
        <v>Non-blank</v>
      </c>
    </row>
    <row r="31" spans="1:33" s="28" customFormat="1" ht="30" x14ac:dyDescent="0.3">
      <c r="A31" s="93"/>
      <c r="B31" s="7" t="s">
        <v>86</v>
      </c>
      <c r="C31" s="7" t="s">
        <v>87</v>
      </c>
      <c r="D31" s="7" t="s">
        <v>702</v>
      </c>
      <c r="E31" s="7" t="s">
        <v>88</v>
      </c>
      <c r="F31" s="66"/>
      <c r="G31" s="66"/>
      <c r="H31" s="66"/>
      <c r="I31" s="66"/>
      <c r="J31" s="66"/>
      <c r="K31" s="66"/>
      <c r="L31" s="66"/>
      <c r="M31" s="66"/>
      <c r="N31" s="66"/>
      <c r="O31" s="66"/>
      <c r="P31" s="66"/>
      <c r="Q31" s="66"/>
      <c r="R31" s="66"/>
      <c r="S31" s="66"/>
      <c r="T31" s="66"/>
      <c r="U31" s="66"/>
      <c r="V31" s="66"/>
      <c r="W31" s="66">
        <v>794.67670550000003</v>
      </c>
      <c r="X31" s="66"/>
      <c r="Y31" s="66"/>
      <c r="Z31" s="66"/>
      <c r="AA31" s="66"/>
      <c r="AB31" s="66"/>
      <c r="AC31" s="7"/>
      <c r="AD31" s="7"/>
      <c r="AE31" s="7" t="s">
        <v>569</v>
      </c>
      <c r="AF31" s="10" t="s">
        <v>565</v>
      </c>
      <c r="AG31" s="30" t="str">
        <f t="shared" si="0"/>
        <v>Non-blank</v>
      </c>
    </row>
    <row r="32" spans="1:33" s="28" customFormat="1" ht="16.8" x14ac:dyDescent="0.3">
      <c r="A32" s="93"/>
      <c r="B32" s="7" t="s">
        <v>90</v>
      </c>
      <c r="C32" s="7" t="s">
        <v>91</v>
      </c>
      <c r="D32" s="7" t="s">
        <v>702</v>
      </c>
      <c r="E32" s="7" t="s">
        <v>92</v>
      </c>
      <c r="F32" s="66"/>
      <c r="G32" s="66"/>
      <c r="H32" s="66"/>
      <c r="I32" s="66"/>
      <c r="J32" s="66"/>
      <c r="K32" s="66"/>
      <c r="L32" s="66"/>
      <c r="M32" s="66"/>
      <c r="N32" s="66"/>
      <c r="O32" s="66"/>
      <c r="P32" s="66"/>
      <c r="Q32" s="66"/>
      <c r="R32" s="66"/>
      <c r="S32" s="66"/>
      <c r="T32" s="66"/>
      <c r="U32" s="66"/>
      <c r="V32" s="66"/>
      <c r="W32" s="66">
        <v>0.64362525179999996</v>
      </c>
      <c r="X32" s="66"/>
      <c r="Y32" s="66"/>
      <c r="Z32" s="66"/>
      <c r="AA32" s="66"/>
      <c r="AB32" s="66"/>
      <c r="AC32" s="7"/>
      <c r="AD32" s="7"/>
      <c r="AE32" s="7" t="s">
        <v>569</v>
      </c>
      <c r="AF32" s="10" t="s">
        <v>565</v>
      </c>
      <c r="AG32" s="30" t="str">
        <f t="shared" si="0"/>
        <v>Non-blank</v>
      </c>
    </row>
    <row r="33" spans="1:33" s="28" customFormat="1" ht="16.8" x14ac:dyDescent="0.3">
      <c r="A33" s="93"/>
      <c r="B33" s="7" t="s">
        <v>94</v>
      </c>
      <c r="C33" s="7" t="s">
        <v>95</v>
      </c>
      <c r="D33" s="7" t="s">
        <v>702</v>
      </c>
      <c r="E33" s="7" t="s">
        <v>92</v>
      </c>
      <c r="F33" s="66"/>
      <c r="G33" s="66"/>
      <c r="H33" s="66"/>
      <c r="I33" s="66"/>
      <c r="J33" s="66"/>
      <c r="K33" s="66"/>
      <c r="L33" s="66"/>
      <c r="M33" s="66"/>
      <c r="N33" s="66"/>
      <c r="O33" s="66"/>
      <c r="P33" s="66"/>
      <c r="Q33" s="66"/>
      <c r="R33" s="66"/>
      <c r="S33" s="66"/>
      <c r="T33" s="66"/>
      <c r="U33" s="66"/>
      <c r="V33" s="66"/>
      <c r="W33" s="66"/>
      <c r="X33" s="66"/>
      <c r="Y33" s="66">
        <v>0.59329603149999999</v>
      </c>
      <c r="Z33" s="66"/>
      <c r="AA33" s="66"/>
      <c r="AB33" s="66"/>
      <c r="AC33" s="7"/>
      <c r="AD33" s="7"/>
      <c r="AE33" s="7" t="s">
        <v>569</v>
      </c>
      <c r="AF33" s="10" t="s">
        <v>565</v>
      </c>
      <c r="AG33" s="30" t="str">
        <f t="shared" si="0"/>
        <v>Non-blank</v>
      </c>
    </row>
    <row r="34" spans="1:33" s="28" customFormat="1" ht="45" x14ac:dyDescent="0.3">
      <c r="A34" s="93"/>
      <c r="B34" s="7" t="s">
        <v>98</v>
      </c>
      <c r="C34" s="7" t="s">
        <v>97</v>
      </c>
      <c r="D34" s="7" t="s">
        <v>703</v>
      </c>
      <c r="E34" s="7" t="s">
        <v>32</v>
      </c>
      <c r="F34" s="66">
        <v>0.21975954337053799</v>
      </c>
      <c r="G34" s="66"/>
      <c r="H34" s="66"/>
      <c r="I34" s="66"/>
      <c r="J34" s="66"/>
      <c r="K34" s="66"/>
      <c r="L34" s="66"/>
      <c r="M34" s="66"/>
      <c r="N34" s="66"/>
      <c r="O34" s="66"/>
      <c r="P34" s="66">
        <v>0.39132611680930901</v>
      </c>
      <c r="Q34" s="66"/>
      <c r="R34" s="66"/>
      <c r="S34" s="66"/>
      <c r="T34" s="66"/>
      <c r="U34" s="66"/>
      <c r="V34" s="66"/>
      <c r="W34" s="66">
        <v>0.46822545062825999</v>
      </c>
      <c r="X34" s="66"/>
      <c r="Y34" s="66"/>
      <c r="Z34" s="66"/>
      <c r="AA34" s="66"/>
      <c r="AB34" s="66"/>
      <c r="AC34" s="7" t="s">
        <v>1321</v>
      </c>
      <c r="AD34" s="7" t="s">
        <v>1322</v>
      </c>
      <c r="AE34" s="7" t="s">
        <v>676</v>
      </c>
      <c r="AF34" s="10" t="s">
        <v>1318</v>
      </c>
      <c r="AG34" s="30" t="str">
        <f t="shared" si="0"/>
        <v>Non-blank</v>
      </c>
    </row>
    <row r="35" spans="1:33" s="28" customFormat="1" ht="45" x14ac:dyDescent="0.3">
      <c r="A35" s="93"/>
      <c r="B35" s="7" t="s">
        <v>100</v>
      </c>
      <c r="C35" s="7" t="s">
        <v>99</v>
      </c>
      <c r="D35" s="7" t="s">
        <v>703</v>
      </c>
      <c r="E35" s="7" t="s">
        <v>32</v>
      </c>
      <c r="F35" s="66">
        <v>0.77790468462668105</v>
      </c>
      <c r="G35" s="66"/>
      <c r="H35" s="66"/>
      <c r="I35" s="66"/>
      <c r="J35" s="66"/>
      <c r="K35" s="66"/>
      <c r="L35" s="66"/>
      <c r="M35" s="66"/>
      <c r="N35" s="66"/>
      <c r="O35" s="66"/>
      <c r="P35" s="66">
        <v>1.25874371579739</v>
      </c>
      <c r="Q35" s="66"/>
      <c r="R35" s="66"/>
      <c r="S35" s="66"/>
      <c r="T35" s="66"/>
      <c r="U35" s="66"/>
      <c r="V35" s="66"/>
      <c r="W35" s="66">
        <v>1.63384563169117</v>
      </c>
      <c r="X35" s="66"/>
      <c r="Y35" s="66"/>
      <c r="Z35" s="66"/>
      <c r="AA35" s="66"/>
      <c r="AB35" s="66"/>
      <c r="AC35" s="7" t="s">
        <v>1323</v>
      </c>
      <c r="AD35" s="7" t="s">
        <v>1322</v>
      </c>
      <c r="AE35" s="7" t="s">
        <v>676</v>
      </c>
      <c r="AF35" s="10" t="s">
        <v>1318</v>
      </c>
      <c r="AG35" s="30" t="str">
        <f t="shared" si="0"/>
        <v>Non-blank</v>
      </c>
    </row>
    <row r="36" spans="1:33" s="28" customFormat="1" ht="30" hidden="1" x14ac:dyDescent="0.3">
      <c r="A36" s="93"/>
      <c r="B36" s="7" t="s">
        <v>699</v>
      </c>
      <c r="C36" s="7" t="s">
        <v>101</v>
      </c>
      <c r="D36" s="7" t="s">
        <v>703</v>
      </c>
      <c r="E36" s="7" t="s">
        <v>103</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105</v>
      </c>
      <c r="C37" s="7" t="s">
        <v>102</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16.8" hidden="1" x14ac:dyDescent="0.3">
      <c r="A38" s="93"/>
      <c r="B38" s="7" t="s">
        <v>108</v>
      </c>
      <c r="C38" s="7" t="s">
        <v>106</v>
      </c>
      <c r="D38" s="7" t="s">
        <v>703</v>
      </c>
      <c r="E38" s="7" t="s">
        <v>109</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x14ac:dyDescent="0.3">
      <c r="A39" s="93" t="s">
        <v>111</v>
      </c>
      <c r="B39" s="7" t="s">
        <v>112</v>
      </c>
      <c r="C39" s="7" t="s">
        <v>113</v>
      </c>
      <c r="D39" s="7" t="s">
        <v>701</v>
      </c>
      <c r="E39" s="7" t="s">
        <v>114</v>
      </c>
      <c r="F39" s="66"/>
      <c r="G39" s="66"/>
      <c r="H39" s="66"/>
      <c r="I39" s="66"/>
      <c r="J39" s="66"/>
      <c r="K39" s="66"/>
      <c r="L39" s="66"/>
      <c r="M39" s="66"/>
      <c r="N39" s="66"/>
      <c r="O39" s="66"/>
      <c r="P39" s="66"/>
      <c r="Q39" s="66"/>
      <c r="R39" s="66"/>
      <c r="S39" s="66"/>
      <c r="T39" s="66"/>
      <c r="U39" s="66"/>
      <c r="V39" s="66"/>
      <c r="W39" s="66">
        <v>13915.154759999999</v>
      </c>
      <c r="X39" s="66"/>
      <c r="Y39" s="66"/>
      <c r="Z39" s="66"/>
      <c r="AA39" s="66"/>
      <c r="AB39" s="66"/>
      <c r="AC39" s="7"/>
      <c r="AD39" s="7"/>
      <c r="AE39" s="7" t="s">
        <v>569</v>
      </c>
      <c r="AF39" s="10" t="s">
        <v>565</v>
      </c>
      <c r="AG39" s="30" t="str">
        <f t="shared" si="0"/>
        <v>Non-blank</v>
      </c>
    </row>
    <row r="40" spans="1:33" s="28" customFormat="1" ht="30" x14ac:dyDescent="0.3">
      <c r="A40" s="93"/>
      <c r="B40" s="7" t="s">
        <v>112</v>
      </c>
      <c r="C40" s="7" t="s">
        <v>113</v>
      </c>
      <c r="D40" s="7" t="s">
        <v>701</v>
      </c>
      <c r="E40" s="7" t="s">
        <v>114</v>
      </c>
      <c r="F40" s="66"/>
      <c r="G40" s="66"/>
      <c r="H40" s="66"/>
      <c r="I40" s="66"/>
      <c r="J40" s="66"/>
      <c r="K40" s="66"/>
      <c r="L40" s="66"/>
      <c r="M40" s="66"/>
      <c r="N40" s="66"/>
      <c r="O40" s="66"/>
      <c r="P40" s="66"/>
      <c r="Q40" s="66"/>
      <c r="R40" s="66"/>
      <c r="S40" s="66"/>
      <c r="T40" s="66"/>
      <c r="U40" s="66"/>
      <c r="V40" s="66"/>
      <c r="W40" s="66"/>
      <c r="X40" s="66"/>
      <c r="Y40" s="66">
        <v>6652.68</v>
      </c>
      <c r="Z40" s="66"/>
      <c r="AA40" s="66"/>
      <c r="AB40" s="66"/>
      <c r="AC40" s="7" t="s">
        <v>1324</v>
      </c>
      <c r="AD40" s="7" t="s">
        <v>1325</v>
      </c>
      <c r="AE40" s="7" t="s">
        <v>1326</v>
      </c>
      <c r="AF40" s="10" t="s">
        <v>1327</v>
      </c>
      <c r="AG40" s="30" t="str">
        <f t="shared" si="0"/>
        <v>Non-blank</v>
      </c>
    </row>
    <row r="41" spans="1:33" s="28" customFormat="1" ht="45" x14ac:dyDescent="0.3">
      <c r="A41" s="93"/>
      <c r="B41" s="7" t="s">
        <v>116</v>
      </c>
      <c r="C41" s="7" t="s">
        <v>117</v>
      </c>
      <c r="D41" s="7" t="s">
        <v>702</v>
      </c>
      <c r="E41" s="7" t="s">
        <v>118</v>
      </c>
      <c r="F41" s="66"/>
      <c r="G41" s="66"/>
      <c r="H41" s="66"/>
      <c r="I41" s="66"/>
      <c r="J41" s="66"/>
      <c r="K41" s="66"/>
      <c r="L41" s="66"/>
      <c r="M41" s="66"/>
      <c r="N41" s="66"/>
      <c r="O41" s="66"/>
      <c r="P41" s="66"/>
      <c r="Q41" s="66"/>
      <c r="R41" s="66"/>
      <c r="S41" s="66"/>
      <c r="T41" s="66"/>
      <c r="U41" s="66"/>
      <c r="V41" s="66"/>
      <c r="W41" s="66">
        <v>2778.0304971052105</v>
      </c>
      <c r="X41" s="66"/>
      <c r="Y41" s="66"/>
      <c r="Z41" s="66"/>
      <c r="AA41" s="66"/>
      <c r="AB41" s="66"/>
      <c r="AC41" s="7" t="s">
        <v>574</v>
      </c>
      <c r="AD41" s="7"/>
      <c r="AE41" s="7" t="s">
        <v>573</v>
      </c>
      <c r="AF41" s="10"/>
      <c r="AG41" s="30" t="str">
        <f t="shared" si="0"/>
        <v>Non-blank</v>
      </c>
    </row>
    <row r="42" spans="1:33" s="28" customFormat="1" ht="45" x14ac:dyDescent="0.3">
      <c r="A42" s="93"/>
      <c r="B42" s="7" t="s">
        <v>120</v>
      </c>
      <c r="C42" s="7" t="s">
        <v>121</v>
      </c>
      <c r="D42" s="7" t="s">
        <v>702</v>
      </c>
      <c r="E42" s="7" t="s">
        <v>118</v>
      </c>
      <c r="F42" s="66"/>
      <c r="G42" s="66"/>
      <c r="H42" s="66"/>
      <c r="I42" s="66"/>
      <c r="J42" s="66"/>
      <c r="K42" s="66"/>
      <c r="L42" s="66"/>
      <c r="M42" s="66"/>
      <c r="N42" s="66"/>
      <c r="O42" s="66"/>
      <c r="P42" s="66"/>
      <c r="Q42" s="66"/>
      <c r="R42" s="66"/>
      <c r="S42" s="66"/>
      <c r="T42" s="66"/>
      <c r="U42" s="66"/>
      <c r="V42" s="66"/>
      <c r="W42" s="66">
        <v>7365.8630698264615</v>
      </c>
      <c r="X42" s="66"/>
      <c r="Y42" s="66"/>
      <c r="Z42" s="66"/>
      <c r="AA42" s="66"/>
      <c r="AB42" s="66"/>
      <c r="AC42" s="7" t="s">
        <v>575</v>
      </c>
      <c r="AD42" s="7"/>
      <c r="AE42" s="7" t="s">
        <v>573</v>
      </c>
      <c r="AF42" s="10"/>
      <c r="AG42" s="30" t="str">
        <f t="shared" si="0"/>
        <v>Non-blank</v>
      </c>
    </row>
    <row r="43" spans="1:33" s="28" customFormat="1" ht="45" x14ac:dyDescent="0.3">
      <c r="A43" s="93"/>
      <c r="B43" s="7" t="s">
        <v>123</v>
      </c>
      <c r="C43" s="7" t="s">
        <v>124</v>
      </c>
      <c r="D43" s="7" t="s">
        <v>702</v>
      </c>
      <c r="E43" s="7" t="s">
        <v>125</v>
      </c>
      <c r="F43" s="66"/>
      <c r="G43" s="66"/>
      <c r="H43" s="66"/>
      <c r="I43" s="66"/>
      <c r="J43" s="66"/>
      <c r="K43" s="66"/>
      <c r="L43" s="66"/>
      <c r="M43" s="66"/>
      <c r="N43" s="66"/>
      <c r="O43" s="66"/>
      <c r="P43" s="66"/>
      <c r="Q43" s="66"/>
      <c r="R43" s="66"/>
      <c r="S43" s="66"/>
      <c r="T43" s="66"/>
      <c r="U43" s="66"/>
      <c r="V43" s="66"/>
      <c r="W43" s="66">
        <v>0.38320522966403392</v>
      </c>
      <c r="X43" s="66"/>
      <c r="Y43" s="66"/>
      <c r="Z43" s="66"/>
      <c r="AA43" s="66"/>
      <c r="AB43" s="66"/>
      <c r="AC43" s="7" t="s">
        <v>576</v>
      </c>
      <c r="AD43" s="7"/>
      <c r="AE43" s="7" t="s">
        <v>573</v>
      </c>
      <c r="AF43" s="10"/>
      <c r="AG43" s="30" t="str">
        <f t="shared" si="0"/>
        <v>Non-blank</v>
      </c>
    </row>
    <row r="44" spans="1:33" s="28" customFormat="1" ht="30" x14ac:dyDescent="0.3">
      <c r="A44" s="93"/>
      <c r="B44" s="7" t="s">
        <v>127</v>
      </c>
      <c r="C44" s="7" t="s">
        <v>128</v>
      </c>
      <c r="D44" s="7" t="s">
        <v>702</v>
      </c>
      <c r="E44" s="7" t="s">
        <v>114</v>
      </c>
      <c r="F44" s="66"/>
      <c r="G44" s="66"/>
      <c r="H44" s="66"/>
      <c r="I44" s="66"/>
      <c r="J44" s="66"/>
      <c r="K44" s="66"/>
      <c r="L44" s="66"/>
      <c r="M44" s="66"/>
      <c r="N44" s="66"/>
      <c r="O44" s="66"/>
      <c r="P44" s="66"/>
      <c r="Q44" s="66"/>
      <c r="R44" s="66"/>
      <c r="S44" s="66"/>
      <c r="T44" s="66"/>
      <c r="U44" s="66"/>
      <c r="V44" s="66"/>
      <c r="W44" s="66"/>
      <c r="X44" s="66"/>
      <c r="Y44" s="66"/>
      <c r="Z44" s="66"/>
      <c r="AA44" s="66">
        <v>4.9906794285502105</v>
      </c>
      <c r="AB44" s="66"/>
      <c r="AC44" s="7"/>
      <c r="AD44" s="7"/>
      <c r="AE44" s="7" t="s">
        <v>577</v>
      </c>
      <c r="AF44" s="10" t="s">
        <v>578</v>
      </c>
      <c r="AG44" s="30" t="str">
        <f t="shared" si="0"/>
        <v>Non-blank</v>
      </c>
    </row>
    <row r="45" spans="1:33" s="28" customFormat="1" ht="45" x14ac:dyDescent="0.3">
      <c r="A45" s="93"/>
      <c r="B45" s="7" t="s">
        <v>130</v>
      </c>
      <c r="C45" s="7" t="s">
        <v>131</v>
      </c>
      <c r="D45" s="7" t="s">
        <v>702</v>
      </c>
      <c r="E45" s="7" t="s">
        <v>132</v>
      </c>
      <c r="F45" s="66"/>
      <c r="G45" s="66"/>
      <c r="H45" s="66"/>
      <c r="I45" s="66"/>
      <c r="J45" s="66"/>
      <c r="K45" s="66"/>
      <c r="L45" s="66"/>
      <c r="M45" s="66"/>
      <c r="N45" s="66"/>
      <c r="O45" s="66"/>
      <c r="P45" s="66"/>
      <c r="Q45" s="66"/>
      <c r="R45" s="66"/>
      <c r="S45" s="66"/>
      <c r="T45" s="66"/>
      <c r="U45" s="66"/>
      <c r="V45" s="66"/>
      <c r="W45" s="66"/>
      <c r="X45" s="66"/>
      <c r="Y45" s="66"/>
      <c r="Z45" s="66"/>
      <c r="AA45" s="66">
        <v>137.43680825560241</v>
      </c>
      <c r="AB45" s="66"/>
      <c r="AC45" s="7" t="s">
        <v>579</v>
      </c>
      <c r="AD45" s="7"/>
      <c r="AE45" s="7" t="s">
        <v>580</v>
      </c>
      <c r="AF45" s="10"/>
      <c r="AG45" s="30" t="str">
        <f t="shared" si="0"/>
        <v>Non-blank</v>
      </c>
    </row>
    <row r="46" spans="1:33" s="28" customFormat="1" hidden="1" x14ac:dyDescent="0.3">
      <c r="A46" s="93"/>
      <c r="B46" s="7" t="s">
        <v>134</v>
      </c>
      <c r="C46" s="7" t="s">
        <v>135</v>
      </c>
      <c r="D46" s="7" t="s">
        <v>702</v>
      </c>
      <c r="E46" s="7" t="s">
        <v>136</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9"/>
      <c r="AG46" s="30" t="str">
        <f t="shared" si="0"/>
        <v>X</v>
      </c>
    </row>
    <row r="47" spans="1:33" s="28" customFormat="1" hidden="1" x14ac:dyDescent="0.3">
      <c r="A47" s="93"/>
      <c r="B47" s="7" t="s">
        <v>138</v>
      </c>
      <c r="C47" s="7" t="s">
        <v>139</v>
      </c>
      <c r="D47" s="7" t="s">
        <v>702</v>
      </c>
      <c r="E47" s="7" t="s">
        <v>140</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9"/>
      <c r="AG47" s="30" t="str">
        <f t="shared" si="0"/>
        <v>X</v>
      </c>
    </row>
    <row r="48" spans="1:33" s="28" customFormat="1" ht="30" hidden="1" x14ac:dyDescent="0.3">
      <c r="A48" s="93"/>
      <c r="B48" s="7" t="s">
        <v>142</v>
      </c>
      <c r="C48" s="7" t="s">
        <v>143</v>
      </c>
      <c r="D48" s="7" t="s">
        <v>702</v>
      </c>
      <c r="E48" s="7" t="s">
        <v>32</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9"/>
      <c r="AG48" s="30" t="str">
        <f t="shared" si="0"/>
        <v>X</v>
      </c>
    </row>
    <row r="49" spans="1:33" s="28" customFormat="1" ht="30" hidden="1" x14ac:dyDescent="0.3">
      <c r="A49" s="93"/>
      <c r="B49" s="7" t="s">
        <v>145</v>
      </c>
      <c r="C49" s="7" t="s">
        <v>146</v>
      </c>
      <c r="D49" s="7" t="s">
        <v>702</v>
      </c>
      <c r="E49" s="7" t="s">
        <v>32</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10"/>
      <c r="AG49" s="30" t="str">
        <f t="shared" si="0"/>
        <v>X</v>
      </c>
    </row>
    <row r="50" spans="1:33" s="28" customFormat="1" ht="16.8" hidden="1" x14ac:dyDescent="0.3">
      <c r="A50" s="93"/>
      <c r="B50" s="7" t="s">
        <v>148</v>
      </c>
      <c r="C50" s="7" t="s">
        <v>149</v>
      </c>
      <c r="D50" s="7" t="s">
        <v>702</v>
      </c>
      <c r="E50" s="7" t="s">
        <v>16</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30" hidden="1" x14ac:dyDescent="0.3">
      <c r="A51" s="93"/>
      <c r="B51" s="7" t="s">
        <v>151</v>
      </c>
      <c r="C51" s="7" t="s">
        <v>152</v>
      </c>
      <c r="D51" s="7" t="s">
        <v>702</v>
      </c>
      <c r="E51" s="7" t="s">
        <v>32</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9"/>
      <c r="AG51" s="30" t="str">
        <f t="shared" si="0"/>
        <v>X</v>
      </c>
    </row>
    <row r="52" spans="1:33" s="28" customFormat="1" ht="30" hidden="1" x14ac:dyDescent="0.3">
      <c r="A52" s="93"/>
      <c r="B52" s="7" t="s">
        <v>154</v>
      </c>
      <c r="C52" s="7" t="s">
        <v>155</v>
      </c>
      <c r="D52" s="7" t="s">
        <v>702</v>
      </c>
      <c r="E52" s="7" t="s">
        <v>32</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9"/>
      <c r="AG52" s="30" t="str">
        <f t="shared" si="0"/>
        <v>X</v>
      </c>
    </row>
    <row r="53" spans="1:33" s="28" customFormat="1" ht="16.8" x14ac:dyDescent="0.3">
      <c r="A53" s="93"/>
      <c r="B53" s="7" t="s">
        <v>157</v>
      </c>
      <c r="C53" s="7" t="s">
        <v>158</v>
      </c>
      <c r="D53" s="7" t="s">
        <v>701</v>
      </c>
      <c r="E53" s="7" t="s">
        <v>114</v>
      </c>
      <c r="F53" s="66"/>
      <c r="G53" s="66"/>
      <c r="H53" s="66"/>
      <c r="I53" s="66"/>
      <c r="J53" s="66"/>
      <c r="K53" s="66"/>
      <c r="L53" s="66"/>
      <c r="M53" s="66"/>
      <c r="N53" s="66"/>
      <c r="O53" s="66"/>
      <c r="P53" s="66"/>
      <c r="Q53" s="66"/>
      <c r="R53" s="66"/>
      <c r="S53" s="66"/>
      <c r="T53" s="66"/>
      <c r="U53" s="66"/>
      <c r="V53" s="66"/>
      <c r="W53" s="66"/>
      <c r="X53" s="66"/>
      <c r="Y53" s="66">
        <v>16</v>
      </c>
      <c r="Z53" s="66">
        <v>16</v>
      </c>
      <c r="AA53" s="66">
        <v>16</v>
      </c>
      <c r="AB53" s="66"/>
      <c r="AC53" s="7"/>
      <c r="AD53" s="7"/>
      <c r="AE53" s="7" t="s">
        <v>566</v>
      </c>
      <c r="AF53" s="10" t="s">
        <v>602</v>
      </c>
      <c r="AG53" s="30" t="str">
        <f t="shared" si="0"/>
        <v>Non-blank</v>
      </c>
    </row>
    <row r="54" spans="1:33" s="28" customFormat="1" ht="45" x14ac:dyDescent="0.3">
      <c r="A54" s="93"/>
      <c r="B54" s="7" t="s">
        <v>157</v>
      </c>
      <c r="C54" s="7" t="s">
        <v>158</v>
      </c>
      <c r="D54" s="7" t="s">
        <v>701</v>
      </c>
      <c r="E54" s="7" t="s">
        <v>114</v>
      </c>
      <c r="F54" s="66"/>
      <c r="G54" s="66"/>
      <c r="H54" s="66"/>
      <c r="I54" s="66"/>
      <c r="J54" s="66"/>
      <c r="K54" s="66"/>
      <c r="L54" s="66"/>
      <c r="M54" s="66"/>
      <c r="N54" s="66"/>
      <c r="O54" s="66"/>
      <c r="P54" s="66"/>
      <c r="Q54" s="66"/>
      <c r="R54" s="66"/>
      <c r="S54" s="66"/>
      <c r="T54" s="66"/>
      <c r="U54" s="66"/>
      <c r="V54" s="66"/>
      <c r="W54" s="66"/>
      <c r="X54" s="66"/>
      <c r="Y54" s="66">
        <v>15.7</v>
      </c>
      <c r="Z54" s="66"/>
      <c r="AA54" s="66"/>
      <c r="AB54" s="66"/>
      <c r="AC54" s="7"/>
      <c r="AD54" s="7" t="s">
        <v>1328</v>
      </c>
      <c r="AE54" s="7" t="s">
        <v>671</v>
      </c>
      <c r="AF54" s="10" t="s">
        <v>1316</v>
      </c>
      <c r="AG54" s="30" t="str">
        <f t="shared" si="0"/>
        <v>Non-blank</v>
      </c>
    </row>
    <row r="55" spans="1:33" s="28" customFormat="1" ht="16.8" hidden="1" x14ac:dyDescent="0.3">
      <c r="A55" s="93"/>
      <c r="B55" s="7" t="s">
        <v>160</v>
      </c>
      <c r="C55" s="7" t="s">
        <v>161</v>
      </c>
      <c r="D55" s="7" t="s">
        <v>702</v>
      </c>
      <c r="E55" s="7" t="s">
        <v>118</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16.8" x14ac:dyDescent="0.3">
      <c r="A56" s="93"/>
      <c r="B56" s="7" t="s">
        <v>163</v>
      </c>
      <c r="C56" s="7" t="s">
        <v>164</v>
      </c>
      <c r="D56" s="7" t="s">
        <v>701</v>
      </c>
      <c r="E56" s="7" t="s">
        <v>114</v>
      </c>
      <c r="F56" s="66"/>
      <c r="G56" s="66"/>
      <c r="H56" s="66"/>
      <c r="I56" s="66"/>
      <c r="J56" s="66">
        <v>12.9</v>
      </c>
      <c r="K56" s="66">
        <v>12.9</v>
      </c>
      <c r="L56" s="66">
        <v>56.1</v>
      </c>
      <c r="M56" s="66">
        <v>133.55000000000001</v>
      </c>
      <c r="N56" s="66">
        <v>133.55000000000001</v>
      </c>
      <c r="O56" s="66">
        <v>133.55000000000001</v>
      </c>
      <c r="P56" s="66">
        <v>182.85</v>
      </c>
      <c r="Q56" s="66">
        <v>197.85</v>
      </c>
      <c r="R56" s="66">
        <v>197.85</v>
      </c>
      <c r="S56" s="66">
        <v>221.6</v>
      </c>
      <c r="T56" s="66">
        <v>221.6</v>
      </c>
      <c r="U56" s="66">
        <v>221.6</v>
      </c>
      <c r="V56" s="66">
        <v>221.6</v>
      </c>
      <c r="W56" s="66">
        <v>230.9</v>
      </c>
      <c r="X56" s="66">
        <v>230.9</v>
      </c>
      <c r="Y56" s="66">
        <v>230.9</v>
      </c>
      <c r="Z56" s="66">
        <v>230.9</v>
      </c>
      <c r="AA56" s="66">
        <v>230.9</v>
      </c>
      <c r="AB56" s="66"/>
      <c r="AC56" s="7"/>
      <c r="AD56" s="7"/>
      <c r="AE56" s="7" t="s">
        <v>566</v>
      </c>
      <c r="AF56" s="10" t="s">
        <v>602</v>
      </c>
      <c r="AG56" s="30" t="str">
        <f t="shared" si="0"/>
        <v>Non-blank</v>
      </c>
    </row>
    <row r="57" spans="1:33" s="28" customFormat="1" ht="45" x14ac:dyDescent="0.3">
      <c r="A57" s="93"/>
      <c r="B57" s="7" t="s">
        <v>163</v>
      </c>
      <c r="C57" s="7" t="s">
        <v>164</v>
      </c>
      <c r="D57" s="7" t="s">
        <v>701</v>
      </c>
      <c r="E57" s="7" t="s">
        <v>114</v>
      </c>
      <c r="F57" s="66"/>
      <c r="G57" s="66"/>
      <c r="H57" s="66"/>
      <c r="I57" s="66"/>
      <c r="J57" s="66"/>
      <c r="K57" s="66"/>
      <c r="L57" s="66"/>
      <c r="M57" s="66"/>
      <c r="N57" s="66"/>
      <c r="O57" s="66"/>
      <c r="P57" s="66"/>
      <c r="Q57" s="66"/>
      <c r="R57" s="66"/>
      <c r="S57" s="66"/>
      <c r="T57" s="66"/>
      <c r="U57" s="66"/>
      <c r="V57" s="66"/>
      <c r="W57" s="66"/>
      <c r="X57" s="66"/>
      <c r="Y57" s="66"/>
      <c r="Z57" s="66"/>
      <c r="AA57" s="66">
        <v>244</v>
      </c>
      <c r="AB57" s="66"/>
      <c r="AC57" s="7" t="s">
        <v>1332</v>
      </c>
      <c r="AD57" s="7" t="s">
        <v>1333</v>
      </c>
      <c r="AE57" s="7" t="s">
        <v>671</v>
      </c>
      <c r="AF57" s="10" t="s">
        <v>1316</v>
      </c>
      <c r="AG57" s="30" t="str">
        <f t="shared" si="0"/>
        <v>Non-blank</v>
      </c>
    </row>
    <row r="58" spans="1:33" s="28" customFormat="1" ht="45" x14ac:dyDescent="0.3">
      <c r="A58" s="93"/>
      <c r="B58" s="7" t="s">
        <v>163</v>
      </c>
      <c r="C58" s="7" t="s">
        <v>164</v>
      </c>
      <c r="D58" s="7" t="s">
        <v>701</v>
      </c>
      <c r="E58" s="7" t="s">
        <v>114</v>
      </c>
      <c r="F58" s="66"/>
      <c r="G58" s="66"/>
      <c r="H58" s="66"/>
      <c r="I58" s="66"/>
      <c r="J58" s="66"/>
      <c r="K58" s="66"/>
      <c r="L58" s="66"/>
      <c r="M58" s="66"/>
      <c r="N58" s="66"/>
      <c r="O58" s="66"/>
      <c r="P58" s="66"/>
      <c r="Q58" s="66"/>
      <c r="R58" s="66"/>
      <c r="S58" s="66"/>
      <c r="T58" s="66"/>
      <c r="U58" s="66"/>
      <c r="V58" s="66"/>
      <c r="W58" s="66"/>
      <c r="X58" s="66"/>
      <c r="Y58" s="66">
        <v>251.2</v>
      </c>
      <c r="Z58" s="66"/>
      <c r="AA58" s="66"/>
      <c r="AB58" s="66"/>
      <c r="AC58" s="7" t="s">
        <v>1332</v>
      </c>
      <c r="AD58" s="7" t="s">
        <v>1334</v>
      </c>
      <c r="AE58" s="7" t="s">
        <v>676</v>
      </c>
      <c r="AF58" s="10" t="s">
        <v>1318</v>
      </c>
      <c r="AG58" s="30" t="str">
        <f t="shared" si="0"/>
        <v>Non-blank</v>
      </c>
    </row>
    <row r="59" spans="1:33" s="28" customFormat="1" ht="16.8" x14ac:dyDescent="0.3">
      <c r="A59" s="93"/>
      <c r="B59" s="7" t="s">
        <v>166</v>
      </c>
      <c r="C59" s="7" t="s">
        <v>167</v>
      </c>
      <c r="D59" s="7" t="s">
        <v>702</v>
      </c>
      <c r="E59" s="7" t="s">
        <v>118</v>
      </c>
      <c r="F59" s="66"/>
      <c r="G59" s="66"/>
      <c r="H59" s="66"/>
      <c r="I59" s="66"/>
      <c r="J59" s="66"/>
      <c r="K59" s="66"/>
      <c r="L59" s="66"/>
      <c r="M59" s="66"/>
      <c r="N59" s="66"/>
      <c r="O59" s="66"/>
      <c r="P59" s="66"/>
      <c r="Q59" s="66"/>
      <c r="R59" s="66"/>
      <c r="S59" s="66"/>
      <c r="T59" s="66"/>
      <c r="U59" s="66">
        <v>44.240367338790179</v>
      </c>
      <c r="V59" s="66"/>
      <c r="W59" s="66"/>
      <c r="X59" s="66"/>
      <c r="Y59" s="66"/>
      <c r="Z59" s="66"/>
      <c r="AA59" s="66"/>
      <c r="AB59" s="66"/>
      <c r="AC59" s="7"/>
      <c r="AD59" s="7"/>
      <c r="AE59" s="7" t="s">
        <v>603</v>
      </c>
      <c r="AF59" s="10"/>
      <c r="AG59" s="30" t="str">
        <f t="shared" si="0"/>
        <v>Non-blank</v>
      </c>
    </row>
    <row r="60" spans="1:33" s="28" customFormat="1" ht="16.8" x14ac:dyDescent="0.3">
      <c r="A60" s="93"/>
      <c r="B60" s="7" t="s">
        <v>169</v>
      </c>
      <c r="C60" s="7" t="s">
        <v>170</v>
      </c>
      <c r="D60" s="7" t="s">
        <v>701</v>
      </c>
      <c r="E60" s="7" t="s">
        <v>109</v>
      </c>
      <c r="F60" s="66"/>
      <c r="G60" s="66"/>
      <c r="H60" s="66"/>
      <c r="I60" s="66"/>
      <c r="J60" s="66"/>
      <c r="K60" s="66"/>
      <c r="L60" s="66"/>
      <c r="M60" s="66"/>
      <c r="N60" s="66"/>
      <c r="O60" s="66"/>
      <c r="P60" s="66"/>
      <c r="Q60" s="66"/>
      <c r="R60" s="66"/>
      <c r="S60" s="66">
        <v>670</v>
      </c>
      <c r="T60" s="66"/>
      <c r="U60" s="66"/>
      <c r="V60" s="66"/>
      <c r="W60" s="66"/>
      <c r="X60" s="66"/>
      <c r="Y60" s="66"/>
      <c r="Z60" s="66"/>
      <c r="AA60" s="66"/>
      <c r="AB60" s="66"/>
      <c r="AC60" s="7"/>
      <c r="AD60" s="7"/>
      <c r="AE60" s="7" t="s">
        <v>1008</v>
      </c>
      <c r="AF60" s="10"/>
      <c r="AG60" s="30" t="str">
        <f t="shared" si="0"/>
        <v>Non-blank</v>
      </c>
    </row>
    <row r="61" spans="1:33" s="28" customFormat="1" ht="45" x14ac:dyDescent="0.3">
      <c r="A61" s="93"/>
      <c r="B61" s="7" t="s">
        <v>169</v>
      </c>
      <c r="C61" s="7" t="s">
        <v>170</v>
      </c>
      <c r="D61" s="7" t="s">
        <v>701</v>
      </c>
      <c r="E61" s="7" t="s">
        <v>109</v>
      </c>
      <c r="F61" s="66"/>
      <c r="G61" s="66"/>
      <c r="H61" s="66"/>
      <c r="I61" s="66"/>
      <c r="J61" s="66"/>
      <c r="K61" s="66"/>
      <c r="L61" s="66"/>
      <c r="M61" s="66"/>
      <c r="N61" s="66"/>
      <c r="O61" s="66"/>
      <c r="P61" s="66"/>
      <c r="Q61" s="66"/>
      <c r="R61" s="66"/>
      <c r="S61" s="66"/>
      <c r="T61" s="66"/>
      <c r="U61" s="66"/>
      <c r="V61" s="66"/>
      <c r="W61" s="66">
        <v>2380</v>
      </c>
      <c r="X61" s="66">
        <v>3017</v>
      </c>
      <c r="Y61" s="66">
        <v>3548</v>
      </c>
      <c r="Z61" s="66"/>
      <c r="AA61" s="66"/>
      <c r="AB61" s="66"/>
      <c r="AC61" s="7"/>
      <c r="AD61" s="7" t="s">
        <v>1335</v>
      </c>
      <c r="AE61" s="7" t="s">
        <v>671</v>
      </c>
      <c r="AF61" s="10" t="s">
        <v>1316</v>
      </c>
      <c r="AG61" s="30" t="str">
        <f t="shared" si="0"/>
        <v>Non-blank</v>
      </c>
    </row>
    <row r="62" spans="1:33" s="28" customFormat="1" ht="60" x14ac:dyDescent="0.3">
      <c r="A62" s="93"/>
      <c r="B62" s="7" t="s">
        <v>172</v>
      </c>
      <c r="C62" s="7" t="s">
        <v>173</v>
      </c>
      <c r="D62" s="7" t="s">
        <v>702</v>
      </c>
      <c r="E62" s="7" t="s">
        <v>174</v>
      </c>
      <c r="F62" s="66"/>
      <c r="G62" s="66"/>
      <c r="H62" s="66"/>
      <c r="I62" s="66"/>
      <c r="J62" s="66"/>
      <c r="K62" s="66"/>
      <c r="L62" s="66"/>
      <c r="M62" s="66"/>
      <c r="N62" s="66"/>
      <c r="O62" s="66"/>
      <c r="P62" s="66"/>
      <c r="Q62" s="66"/>
      <c r="R62" s="66"/>
      <c r="S62" s="66">
        <v>18.450926942827817</v>
      </c>
      <c r="T62" s="66"/>
      <c r="U62" s="66"/>
      <c r="V62" s="66"/>
      <c r="W62" s="66"/>
      <c r="X62" s="66"/>
      <c r="Y62" s="66"/>
      <c r="Z62" s="66"/>
      <c r="AA62" s="66"/>
      <c r="AB62" s="66"/>
      <c r="AC62" s="7"/>
      <c r="AD62" s="7"/>
      <c r="AE62" s="7" t="s">
        <v>1008</v>
      </c>
      <c r="AF62" s="10"/>
      <c r="AG62" s="30" t="str">
        <f t="shared" si="0"/>
        <v>Non-blank</v>
      </c>
    </row>
    <row r="63" spans="1:33" s="28" customFormat="1" ht="16.8" x14ac:dyDescent="0.3">
      <c r="A63" s="93"/>
      <c r="B63" s="7" t="s">
        <v>176</v>
      </c>
      <c r="C63" s="7" t="s">
        <v>177</v>
      </c>
      <c r="D63" s="7" t="s">
        <v>702</v>
      </c>
      <c r="E63" s="7" t="s">
        <v>178</v>
      </c>
      <c r="F63" s="66"/>
      <c r="G63" s="66"/>
      <c r="H63" s="66"/>
      <c r="I63" s="66"/>
      <c r="J63" s="66"/>
      <c r="K63" s="66"/>
      <c r="L63" s="66"/>
      <c r="M63" s="66"/>
      <c r="N63" s="66"/>
      <c r="O63" s="66"/>
      <c r="P63" s="66"/>
      <c r="Q63" s="66"/>
      <c r="R63" s="66"/>
      <c r="S63" s="66">
        <v>240</v>
      </c>
      <c r="T63" s="66"/>
      <c r="U63" s="66"/>
      <c r="V63" s="66"/>
      <c r="W63" s="66"/>
      <c r="X63" s="66"/>
      <c r="Y63" s="66"/>
      <c r="Z63" s="66"/>
      <c r="AA63" s="66"/>
      <c r="AB63" s="66"/>
      <c r="AC63" s="7"/>
      <c r="AD63" s="7"/>
      <c r="AE63" s="7" t="s">
        <v>1008</v>
      </c>
      <c r="AF63" s="10"/>
      <c r="AG63" s="30" t="str">
        <f t="shared" si="0"/>
        <v>Non-blank</v>
      </c>
    </row>
    <row r="64" spans="1:33" s="28" customFormat="1" ht="30" x14ac:dyDescent="0.3">
      <c r="A64" s="93"/>
      <c r="B64" s="7" t="s">
        <v>180</v>
      </c>
      <c r="C64" s="7" t="s">
        <v>181</v>
      </c>
      <c r="D64" s="7" t="s">
        <v>702</v>
      </c>
      <c r="E64" s="7" t="s">
        <v>88</v>
      </c>
      <c r="F64" s="66"/>
      <c r="G64" s="66"/>
      <c r="H64" s="66"/>
      <c r="I64" s="66"/>
      <c r="J64" s="66"/>
      <c r="K64" s="66"/>
      <c r="L64" s="66"/>
      <c r="M64" s="66"/>
      <c r="N64" s="66"/>
      <c r="O64" s="66"/>
      <c r="P64" s="66"/>
      <c r="Q64" s="66"/>
      <c r="R64" s="66"/>
      <c r="S64" s="66">
        <v>4.7913755240566978E-2</v>
      </c>
      <c r="T64" s="66"/>
      <c r="U64" s="66"/>
      <c r="V64" s="66"/>
      <c r="W64" s="66"/>
      <c r="X64" s="66"/>
      <c r="Y64" s="66"/>
      <c r="Z64" s="66"/>
      <c r="AA64" s="66"/>
      <c r="AB64" s="66"/>
      <c r="AC64" s="7"/>
      <c r="AD64" s="7"/>
      <c r="AE64" s="7" t="s">
        <v>1008</v>
      </c>
      <c r="AF64" s="10"/>
      <c r="AG64" s="30" t="str">
        <f t="shared" si="0"/>
        <v>Non-blank</v>
      </c>
    </row>
    <row r="65" spans="1:33" s="28" customFormat="1" ht="16.8" x14ac:dyDescent="0.3">
      <c r="A65" s="93"/>
      <c r="B65" s="7" t="s">
        <v>183</v>
      </c>
      <c r="C65" s="7" t="s">
        <v>184</v>
      </c>
      <c r="D65" s="7" t="s">
        <v>701</v>
      </c>
      <c r="E65" s="7" t="s">
        <v>114</v>
      </c>
      <c r="F65" s="66"/>
      <c r="G65" s="66"/>
      <c r="H65" s="66"/>
      <c r="I65" s="66"/>
      <c r="J65" s="66"/>
      <c r="K65" s="66"/>
      <c r="L65" s="66"/>
      <c r="M65" s="66"/>
      <c r="N65" s="66"/>
      <c r="O65" s="66"/>
      <c r="P65" s="66"/>
      <c r="Q65" s="66"/>
      <c r="R65" s="66"/>
      <c r="S65" s="66"/>
      <c r="T65" s="66"/>
      <c r="U65" s="66"/>
      <c r="V65" s="66"/>
      <c r="W65" s="66"/>
      <c r="X65" s="66"/>
      <c r="Y65" s="66">
        <v>5.8</v>
      </c>
      <c r="Z65" s="66">
        <v>5.8</v>
      </c>
      <c r="AA65" s="66">
        <v>5.8</v>
      </c>
      <c r="AB65" s="66"/>
      <c r="AC65" s="7"/>
      <c r="AD65" s="7"/>
      <c r="AE65" s="7" t="s">
        <v>566</v>
      </c>
      <c r="AF65" s="10" t="s">
        <v>602</v>
      </c>
      <c r="AG65" s="30" t="str">
        <f t="shared" si="0"/>
        <v>Non-blank</v>
      </c>
    </row>
    <row r="66" spans="1:33" s="28" customFormat="1" ht="45" x14ac:dyDescent="0.3">
      <c r="A66" s="93"/>
      <c r="B66" s="7" t="s">
        <v>183</v>
      </c>
      <c r="C66" s="7" t="s">
        <v>184</v>
      </c>
      <c r="D66" s="7" t="s">
        <v>701</v>
      </c>
      <c r="E66" s="7" t="s">
        <v>114</v>
      </c>
      <c r="F66" s="66"/>
      <c r="G66" s="66"/>
      <c r="H66" s="66"/>
      <c r="I66" s="66"/>
      <c r="J66" s="66"/>
      <c r="K66" s="66"/>
      <c r="L66" s="66"/>
      <c r="M66" s="66"/>
      <c r="N66" s="66"/>
      <c r="O66" s="66"/>
      <c r="P66" s="66"/>
      <c r="Q66" s="66"/>
      <c r="R66" s="66"/>
      <c r="S66" s="66"/>
      <c r="T66" s="66"/>
      <c r="U66" s="66"/>
      <c r="V66" s="66"/>
      <c r="W66" s="66"/>
      <c r="X66" s="66"/>
      <c r="Y66" s="66">
        <v>5.8</v>
      </c>
      <c r="Z66" s="66"/>
      <c r="AA66" s="66"/>
      <c r="AB66" s="66"/>
      <c r="AC66" s="7"/>
      <c r="AD66" s="7" t="s">
        <v>1331</v>
      </c>
      <c r="AE66" s="7" t="s">
        <v>671</v>
      </c>
      <c r="AF66" s="10" t="s">
        <v>1316</v>
      </c>
      <c r="AG66" s="30" t="str">
        <f t="shared" si="0"/>
        <v>Non-blank</v>
      </c>
    </row>
    <row r="67" spans="1:33" s="28" customFormat="1" ht="16.8" hidden="1" x14ac:dyDescent="0.3">
      <c r="A67" s="93"/>
      <c r="B67" s="7" t="s">
        <v>186</v>
      </c>
      <c r="C67" s="7" t="s">
        <v>187</v>
      </c>
      <c r="D67" s="7" t="s">
        <v>702</v>
      </c>
      <c r="E67" s="7" t="s">
        <v>118</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x14ac:dyDescent="0.3">
      <c r="A68" s="93"/>
      <c r="B68" s="7" t="s">
        <v>189</v>
      </c>
      <c r="C68" s="7" t="s">
        <v>190</v>
      </c>
      <c r="D68" s="7" t="s">
        <v>702</v>
      </c>
      <c r="E68" s="7" t="s">
        <v>114</v>
      </c>
      <c r="F68" s="66"/>
      <c r="G68" s="66"/>
      <c r="H68" s="66"/>
      <c r="I68" s="66"/>
      <c r="J68" s="66">
        <v>12.9</v>
      </c>
      <c r="K68" s="66">
        <v>12.9</v>
      </c>
      <c r="L68" s="66">
        <v>45.9</v>
      </c>
      <c r="M68" s="66">
        <v>123.4</v>
      </c>
      <c r="N68" s="66">
        <v>123.4</v>
      </c>
      <c r="O68" s="66">
        <v>123.4</v>
      </c>
      <c r="P68" s="66">
        <v>171.6</v>
      </c>
      <c r="Q68" s="66">
        <v>186.6</v>
      </c>
      <c r="R68" s="66">
        <v>186.6</v>
      </c>
      <c r="S68" s="66">
        <v>210.4</v>
      </c>
      <c r="T68" s="66">
        <v>210.4</v>
      </c>
      <c r="U68" s="66">
        <v>210.4</v>
      </c>
      <c r="V68" s="66">
        <v>210.4</v>
      </c>
      <c r="W68" s="66">
        <v>219.8</v>
      </c>
      <c r="X68" s="66">
        <v>219.8</v>
      </c>
      <c r="Y68" s="66">
        <v>235.8</v>
      </c>
      <c r="Z68" s="66">
        <v>219.8</v>
      </c>
      <c r="AA68" s="66">
        <v>235.8</v>
      </c>
      <c r="AB68" s="66"/>
      <c r="AC68" s="7"/>
      <c r="AD68" s="7"/>
      <c r="AE68" s="7" t="s">
        <v>603</v>
      </c>
      <c r="AF68" s="10"/>
      <c r="AG68" s="30" t="str">
        <f t="shared" si="0"/>
        <v>Non-blank</v>
      </c>
    </row>
    <row r="69" spans="1:33" s="28" customFormat="1" ht="45" x14ac:dyDescent="0.3">
      <c r="A69" s="93"/>
      <c r="B69" s="7" t="s">
        <v>192</v>
      </c>
      <c r="C69" s="7" t="s">
        <v>193</v>
      </c>
      <c r="D69" s="7" t="s">
        <v>702</v>
      </c>
      <c r="E69" s="7" t="s">
        <v>194</v>
      </c>
      <c r="F69" s="66"/>
      <c r="G69" s="66"/>
      <c r="H69" s="66"/>
      <c r="I69" s="66"/>
      <c r="J69" s="66">
        <v>1.4546028595913501</v>
      </c>
      <c r="K69" s="66">
        <v>1.4352469959946501</v>
      </c>
      <c r="L69" s="66">
        <v>6.1542849620430902</v>
      </c>
      <c r="M69" s="66">
        <v>14.4484594079972</v>
      </c>
      <c r="N69" s="66">
        <v>14.2517181030434</v>
      </c>
      <c r="O69" s="66">
        <v>14.060262781099899</v>
      </c>
      <c r="P69" s="66">
        <v>18.995429046332799</v>
      </c>
      <c r="Q69" s="66">
        <v>20.322739692257102</v>
      </c>
      <c r="R69" s="66">
        <v>20.096903949293001</v>
      </c>
      <c r="S69" s="66">
        <v>22.261959775773001</v>
      </c>
      <c r="T69" s="66">
        <v>22.019953098294799</v>
      </c>
      <c r="U69" s="66">
        <v>21.7831514794062</v>
      </c>
      <c r="V69" s="66">
        <v>21.5304496521705</v>
      </c>
      <c r="W69" s="66">
        <v>22.1767609827311</v>
      </c>
      <c r="X69" s="66">
        <v>21.925326648435099</v>
      </c>
      <c r="Y69" s="66">
        <v>23.726362834018701</v>
      </c>
      <c r="Z69" s="66">
        <v>23.4633240482822</v>
      </c>
      <c r="AA69" s="66">
        <v>23.092809884124701</v>
      </c>
      <c r="AB69" s="66"/>
      <c r="AC69" s="7"/>
      <c r="AD69" s="7"/>
      <c r="AE69" s="7" t="s">
        <v>566</v>
      </c>
      <c r="AF69" s="10" t="s">
        <v>602</v>
      </c>
      <c r="AG69" s="30" t="str">
        <f t="shared" ref="AG69:AG132" si="1">IF(COUNTA(F69:AB69)=0,"X","Non-blank")</f>
        <v>Non-blank</v>
      </c>
    </row>
    <row r="70" spans="1:33" s="28" customFormat="1" ht="16.8" x14ac:dyDescent="0.3">
      <c r="A70" s="93"/>
      <c r="B70" s="7" t="s">
        <v>196</v>
      </c>
      <c r="C70" s="7" t="s">
        <v>197</v>
      </c>
      <c r="D70" s="7" t="s">
        <v>701</v>
      </c>
      <c r="E70" s="7" t="s">
        <v>109</v>
      </c>
      <c r="F70" s="66"/>
      <c r="G70" s="66"/>
      <c r="H70" s="66"/>
      <c r="I70" s="66"/>
      <c r="J70" s="66"/>
      <c r="K70" s="66"/>
      <c r="L70" s="66"/>
      <c r="M70" s="66"/>
      <c r="N70" s="66"/>
      <c r="O70" s="66"/>
      <c r="P70" s="66"/>
      <c r="Q70" s="66"/>
      <c r="R70" s="66"/>
      <c r="S70" s="66"/>
      <c r="T70" s="66">
        <v>1</v>
      </c>
      <c r="U70" s="66"/>
      <c r="V70" s="66"/>
      <c r="W70" s="66"/>
      <c r="X70" s="66"/>
      <c r="Y70" s="66"/>
      <c r="Z70" s="66"/>
      <c r="AA70" s="66"/>
      <c r="AB70" s="66"/>
      <c r="AC70" s="7"/>
      <c r="AD70" s="7"/>
      <c r="AE70" s="7" t="s">
        <v>779</v>
      </c>
      <c r="AF70" s="10" t="s">
        <v>780</v>
      </c>
      <c r="AG70" s="30" t="str">
        <f t="shared" si="1"/>
        <v>Non-blank</v>
      </c>
    </row>
    <row r="71" spans="1:33" s="28" customFormat="1" ht="16.8" x14ac:dyDescent="0.3">
      <c r="A71" s="93"/>
      <c r="B71" s="7" t="s">
        <v>196</v>
      </c>
      <c r="C71" s="7" t="s">
        <v>197</v>
      </c>
      <c r="D71" s="7" t="s">
        <v>701</v>
      </c>
      <c r="E71" s="7" t="s">
        <v>109</v>
      </c>
      <c r="F71" s="66"/>
      <c r="G71" s="66"/>
      <c r="H71" s="66"/>
      <c r="I71" s="66"/>
      <c r="J71" s="66"/>
      <c r="K71" s="66"/>
      <c r="L71" s="66"/>
      <c r="M71" s="66"/>
      <c r="N71" s="66"/>
      <c r="O71" s="66"/>
      <c r="P71" s="66"/>
      <c r="Q71" s="66"/>
      <c r="R71" s="66"/>
      <c r="S71" s="66"/>
      <c r="T71" s="66"/>
      <c r="U71" s="66"/>
      <c r="V71" s="66"/>
      <c r="W71" s="66"/>
      <c r="X71" s="66"/>
      <c r="Y71" s="66"/>
      <c r="Z71" s="66"/>
      <c r="AA71" s="66"/>
      <c r="AB71" s="66">
        <v>2</v>
      </c>
      <c r="AC71" s="7"/>
      <c r="AD71" s="7"/>
      <c r="AE71" s="7" t="s">
        <v>581</v>
      </c>
      <c r="AF71" s="10" t="s">
        <v>1343</v>
      </c>
      <c r="AG71" s="30" t="str">
        <f t="shared" si="1"/>
        <v>Non-blank</v>
      </c>
    </row>
    <row r="72" spans="1:33" s="28" customFormat="1" ht="16.8" x14ac:dyDescent="0.3">
      <c r="A72" s="93"/>
      <c r="B72" s="7" t="s">
        <v>199</v>
      </c>
      <c r="C72" s="7" t="s">
        <v>200</v>
      </c>
      <c r="D72" s="7" t="s">
        <v>701</v>
      </c>
      <c r="E72" s="7" t="s">
        <v>109</v>
      </c>
      <c r="F72" s="66"/>
      <c r="G72" s="66"/>
      <c r="H72" s="66"/>
      <c r="I72" s="66"/>
      <c r="J72" s="66"/>
      <c r="K72" s="66"/>
      <c r="L72" s="66"/>
      <c r="M72" s="66"/>
      <c r="N72" s="66"/>
      <c r="O72" s="66"/>
      <c r="P72" s="66"/>
      <c r="Q72" s="66"/>
      <c r="R72" s="66"/>
      <c r="S72" s="66"/>
      <c r="T72" s="66">
        <v>1</v>
      </c>
      <c r="U72" s="66"/>
      <c r="V72" s="66"/>
      <c r="W72" s="66"/>
      <c r="X72" s="66"/>
      <c r="Y72" s="66"/>
      <c r="Z72" s="66"/>
      <c r="AA72" s="66"/>
      <c r="AB72" s="66"/>
      <c r="AC72" s="7"/>
      <c r="AD72" s="7"/>
      <c r="AE72" s="7" t="s">
        <v>779</v>
      </c>
      <c r="AF72" s="10" t="s">
        <v>780</v>
      </c>
      <c r="AG72" s="30" t="str">
        <f t="shared" si="1"/>
        <v>Non-blank</v>
      </c>
    </row>
    <row r="73" spans="1:33" s="28" customFormat="1" ht="16.8" x14ac:dyDescent="0.3">
      <c r="A73" s="93"/>
      <c r="B73" s="7" t="s">
        <v>199</v>
      </c>
      <c r="C73" s="7" t="s">
        <v>200</v>
      </c>
      <c r="D73" s="7" t="s">
        <v>701</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v>4</v>
      </c>
      <c r="AC73" s="7"/>
      <c r="AD73" s="7"/>
      <c r="AE73" s="7" t="s">
        <v>581</v>
      </c>
      <c r="AF73" s="10" t="s">
        <v>1343</v>
      </c>
      <c r="AG73" s="30" t="str">
        <f t="shared" si="1"/>
        <v>Non-blank</v>
      </c>
    </row>
    <row r="74" spans="1:33" s="28" customFormat="1" ht="30" hidden="1" x14ac:dyDescent="0.3">
      <c r="A74" s="93"/>
      <c r="B74" s="7" t="s">
        <v>202</v>
      </c>
      <c r="C74" s="7" t="s">
        <v>203</v>
      </c>
      <c r="D74" s="7" t="s">
        <v>702</v>
      </c>
      <c r="E74" s="7" t="s">
        <v>36</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60" hidden="1" x14ac:dyDescent="0.3">
      <c r="A75" s="93"/>
      <c r="B75" s="7" t="s">
        <v>205</v>
      </c>
      <c r="C75" s="7" t="s">
        <v>206</v>
      </c>
      <c r="D75" s="7" t="s">
        <v>702</v>
      </c>
      <c r="E75" s="7" t="s">
        <v>207</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60" x14ac:dyDescent="0.3">
      <c r="A76" s="93"/>
      <c r="B76" s="7" t="s">
        <v>209</v>
      </c>
      <c r="C76" s="7" t="s">
        <v>210</v>
      </c>
      <c r="D76" s="7" t="s">
        <v>702</v>
      </c>
      <c r="E76" s="7" t="s">
        <v>207</v>
      </c>
      <c r="F76" s="66"/>
      <c r="G76" s="66"/>
      <c r="H76" s="66"/>
      <c r="I76" s="66"/>
      <c r="J76" s="66"/>
      <c r="K76" s="66"/>
      <c r="L76" s="66"/>
      <c r="M76" s="66"/>
      <c r="N76" s="66"/>
      <c r="O76" s="66"/>
      <c r="P76" s="66"/>
      <c r="Q76" s="66"/>
      <c r="R76" s="66"/>
      <c r="S76" s="66"/>
      <c r="T76" s="66"/>
      <c r="U76" s="66"/>
      <c r="V76" s="66"/>
      <c r="W76" s="66">
        <v>0.76628352499999997</v>
      </c>
      <c r="X76" s="66"/>
      <c r="Y76" s="66"/>
      <c r="Z76" s="66"/>
      <c r="AA76" s="66"/>
      <c r="AB76" s="66"/>
      <c r="AC76" s="7"/>
      <c r="AD76" s="7"/>
      <c r="AE76" s="7" t="s">
        <v>604</v>
      </c>
      <c r="AF76" s="10" t="s">
        <v>605</v>
      </c>
      <c r="AG76" s="30" t="str">
        <f t="shared" si="1"/>
        <v>Non-blank</v>
      </c>
    </row>
    <row r="77" spans="1:33" s="28" customFormat="1" ht="60" x14ac:dyDescent="0.3">
      <c r="A77" s="93"/>
      <c r="B77" s="7" t="s">
        <v>212</v>
      </c>
      <c r="C77" s="7" t="s">
        <v>213</v>
      </c>
      <c r="D77" s="7" t="s">
        <v>702</v>
      </c>
      <c r="E77" s="7" t="s">
        <v>207</v>
      </c>
      <c r="F77" s="66"/>
      <c r="G77" s="66"/>
      <c r="H77" s="66"/>
      <c r="I77" s="66"/>
      <c r="J77" s="66"/>
      <c r="K77" s="66"/>
      <c r="L77" s="66"/>
      <c r="M77" s="66"/>
      <c r="N77" s="66"/>
      <c r="O77" s="66"/>
      <c r="P77" s="66"/>
      <c r="Q77" s="66"/>
      <c r="R77" s="66"/>
      <c r="S77" s="66"/>
      <c r="T77" s="66"/>
      <c r="U77" s="66"/>
      <c r="V77" s="66"/>
      <c r="W77" s="66">
        <v>2.1392081740000002</v>
      </c>
      <c r="X77" s="66"/>
      <c r="Y77" s="66"/>
      <c r="Z77" s="66"/>
      <c r="AA77" s="66"/>
      <c r="AB77" s="66"/>
      <c r="AC77" s="7"/>
      <c r="AD77" s="7"/>
      <c r="AE77" s="7" t="s">
        <v>604</v>
      </c>
      <c r="AF77" s="10" t="s">
        <v>605</v>
      </c>
      <c r="AG77" s="30" t="str">
        <f t="shared" si="1"/>
        <v>Non-blank</v>
      </c>
    </row>
    <row r="78" spans="1:33" s="28" customFormat="1" ht="45" x14ac:dyDescent="0.3">
      <c r="A78" s="93"/>
      <c r="B78" s="7" t="s">
        <v>215</v>
      </c>
      <c r="C78" s="7" t="s">
        <v>216</v>
      </c>
      <c r="D78" s="7" t="s">
        <v>703</v>
      </c>
      <c r="E78" s="7" t="s">
        <v>114</v>
      </c>
      <c r="F78" s="66"/>
      <c r="G78" s="66"/>
      <c r="H78" s="66"/>
      <c r="I78" s="66"/>
      <c r="J78" s="66"/>
      <c r="K78" s="66"/>
      <c r="L78" s="66"/>
      <c r="M78" s="66"/>
      <c r="N78" s="66"/>
      <c r="O78" s="66"/>
      <c r="P78" s="66"/>
      <c r="Q78" s="66"/>
      <c r="R78" s="66"/>
      <c r="S78" s="66"/>
      <c r="T78" s="66"/>
      <c r="U78" s="66"/>
      <c r="V78" s="66"/>
      <c r="W78" s="66">
        <v>400</v>
      </c>
      <c r="X78" s="66"/>
      <c r="Y78" s="66"/>
      <c r="Z78" s="66"/>
      <c r="AA78" s="66"/>
      <c r="AB78" s="66"/>
      <c r="AC78" s="7" t="s">
        <v>1329</v>
      </c>
      <c r="AD78" s="7" t="s">
        <v>1330</v>
      </c>
      <c r="AE78" s="7" t="s">
        <v>676</v>
      </c>
      <c r="AF78" s="10" t="s">
        <v>1318</v>
      </c>
      <c r="AG78" s="30" t="str">
        <f t="shared" si="1"/>
        <v>Non-blank</v>
      </c>
    </row>
    <row r="79" spans="1:33" s="28" customFormat="1" ht="45" x14ac:dyDescent="0.3">
      <c r="A79" s="93"/>
      <c r="B79" s="7" t="s">
        <v>218</v>
      </c>
      <c r="C79" s="7" t="s">
        <v>219</v>
      </c>
      <c r="D79" s="7" t="s">
        <v>703</v>
      </c>
      <c r="E79" s="7" t="s">
        <v>109</v>
      </c>
      <c r="F79" s="66"/>
      <c r="G79" s="66"/>
      <c r="H79" s="66"/>
      <c r="I79" s="66"/>
      <c r="J79" s="66"/>
      <c r="K79" s="66"/>
      <c r="L79" s="66"/>
      <c r="M79" s="66"/>
      <c r="N79" s="66"/>
      <c r="O79" s="66"/>
      <c r="P79" s="66"/>
      <c r="Q79" s="66"/>
      <c r="R79" s="66"/>
      <c r="S79" s="66"/>
      <c r="T79" s="66"/>
      <c r="U79" s="66"/>
      <c r="V79" s="66"/>
      <c r="W79" s="66"/>
      <c r="X79" s="66"/>
      <c r="Y79" s="66">
        <v>1170</v>
      </c>
      <c r="Z79" s="66"/>
      <c r="AA79" s="66"/>
      <c r="AB79" s="66"/>
      <c r="AC79" s="7" t="s">
        <v>1336</v>
      </c>
      <c r="AD79" s="7" t="s">
        <v>1337</v>
      </c>
      <c r="AE79" s="7" t="s">
        <v>671</v>
      </c>
      <c r="AF79" s="10" t="s">
        <v>1316</v>
      </c>
      <c r="AG79" s="30" t="str">
        <f t="shared" si="1"/>
        <v>Non-blank</v>
      </c>
    </row>
    <row r="80" spans="1:33" s="28" customFormat="1" ht="30" x14ac:dyDescent="0.3">
      <c r="A80" s="93"/>
      <c r="B80" s="7" t="s">
        <v>218</v>
      </c>
      <c r="C80" s="7" t="s">
        <v>219</v>
      </c>
      <c r="D80" s="7" t="s">
        <v>703</v>
      </c>
      <c r="E80" s="7" t="s">
        <v>109</v>
      </c>
      <c r="F80" s="66"/>
      <c r="G80" s="66"/>
      <c r="H80" s="66"/>
      <c r="I80" s="66"/>
      <c r="J80" s="66"/>
      <c r="K80" s="66"/>
      <c r="L80" s="66"/>
      <c r="M80" s="66"/>
      <c r="N80" s="66"/>
      <c r="O80" s="66"/>
      <c r="P80" s="66"/>
      <c r="Q80" s="66"/>
      <c r="R80" s="66"/>
      <c r="S80" s="66"/>
      <c r="T80" s="66"/>
      <c r="U80" s="66"/>
      <c r="V80" s="66"/>
      <c r="W80" s="66"/>
      <c r="X80" s="66">
        <v>11558</v>
      </c>
      <c r="Y80" s="66">
        <v>10593</v>
      </c>
      <c r="Z80" s="66"/>
      <c r="AA80" s="66"/>
      <c r="AB80" s="66"/>
      <c r="AC80" s="7" t="s">
        <v>1338</v>
      </c>
      <c r="AD80" s="7" t="s">
        <v>1339</v>
      </c>
      <c r="AE80" s="7" t="s">
        <v>1326</v>
      </c>
      <c r="AF80" s="10" t="s">
        <v>1327</v>
      </c>
      <c r="AG80" s="30" t="str">
        <f t="shared" si="1"/>
        <v>Non-blank</v>
      </c>
    </row>
    <row r="81" spans="1:33" s="28" customFormat="1" ht="16.8" x14ac:dyDescent="0.3">
      <c r="A81" s="93"/>
      <c r="B81" s="7" t="s">
        <v>221</v>
      </c>
      <c r="C81" s="7" t="s">
        <v>222</v>
      </c>
      <c r="D81" s="7" t="s">
        <v>703</v>
      </c>
      <c r="E81" s="7" t="s">
        <v>114</v>
      </c>
      <c r="F81" s="66"/>
      <c r="G81" s="66"/>
      <c r="H81" s="66"/>
      <c r="I81" s="66"/>
      <c r="J81" s="66"/>
      <c r="K81" s="66"/>
      <c r="L81" s="66"/>
      <c r="M81" s="66"/>
      <c r="N81" s="66"/>
      <c r="O81" s="66"/>
      <c r="P81" s="66"/>
      <c r="Q81" s="66"/>
      <c r="R81" s="66"/>
      <c r="S81" s="66"/>
      <c r="T81" s="66"/>
      <c r="U81" s="66"/>
      <c r="V81" s="66"/>
      <c r="W81" s="66"/>
      <c r="X81" s="66"/>
      <c r="Y81" s="66"/>
      <c r="Z81" s="66"/>
      <c r="AA81" s="66">
        <v>63</v>
      </c>
      <c r="AB81" s="66"/>
      <c r="AC81" s="7"/>
      <c r="AD81" s="7"/>
      <c r="AE81" s="7"/>
      <c r="AF81" s="10" t="s">
        <v>1340</v>
      </c>
      <c r="AG81" s="30" t="str">
        <f t="shared" si="1"/>
        <v>Non-blank</v>
      </c>
    </row>
    <row r="82" spans="1:33" s="28" customFormat="1" ht="45" x14ac:dyDescent="0.3">
      <c r="A82" s="93"/>
      <c r="B82" s="7" t="s">
        <v>221</v>
      </c>
      <c r="C82" s="7" t="s">
        <v>222</v>
      </c>
      <c r="D82" s="7" t="s">
        <v>703</v>
      </c>
      <c r="E82" s="7" t="s">
        <v>114</v>
      </c>
      <c r="F82" s="66"/>
      <c r="G82" s="66"/>
      <c r="H82" s="66"/>
      <c r="I82" s="66"/>
      <c r="J82" s="66"/>
      <c r="K82" s="66"/>
      <c r="L82" s="66"/>
      <c r="M82" s="66"/>
      <c r="N82" s="66"/>
      <c r="O82" s="66"/>
      <c r="P82" s="66"/>
      <c r="Q82" s="66"/>
      <c r="R82" s="66"/>
      <c r="S82" s="66"/>
      <c r="T82" s="66"/>
      <c r="U82" s="66"/>
      <c r="V82" s="66"/>
      <c r="W82" s="66"/>
      <c r="X82" s="66"/>
      <c r="Y82" s="66"/>
      <c r="Z82" s="66"/>
      <c r="AA82" s="66"/>
      <c r="AB82" s="66">
        <v>4</v>
      </c>
      <c r="AC82" s="7"/>
      <c r="AD82" s="7" t="s">
        <v>2028</v>
      </c>
      <c r="AE82" s="7"/>
      <c r="AF82" s="10" t="s">
        <v>2027</v>
      </c>
      <c r="AG82" s="30" t="str">
        <f t="shared" si="1"/>
        <v>Non-blank</v>
      </c>
    </row>
    <row r="83" spans="1:33" s="28" customFormat="1" ht="16.8" x14ac:dyDescent="0.3">
      <c r="A83" s="93"/>
      <c r="B83" s="7" t="s">
        <v>224</v>
      </c>
      <c r="C83" s="7" t="s">
        <v>225</v>
      </c>
      <c r="D83" s="7" t="s">
        <v>703</v>
      </c>
      <c r="E83" s="7" t="s">
        <v>114</v>
      </c>
      <c r="F83" s="66"/>
      <c r="G83" s="66">
        <v>511.19400000000002</v>
      </c>
      <c r="H83" s="66">
        <v>515.44600000000003</v>
      </c>
      <c r="I83" s="66">
        <v>515.44600000000003</v>
      </c>
      <c r="J83" s="66">
        <v>515.44600000000003</v>
      </c>
      <c r="K83" s="66">
        <v>536.56100000000004</v>
      </c>
      <c r="L83" s="66">
        <v>536.56100000000004</v>
      </c>
      <c r="M83" s="66">
        <v>540.33600000000001</v>
      </c>
      <c r="N83" s="66">
        <v>540.33600000000001</v>
      </c>
      <c r="O83" s="66">
        <v>540.33600000000001</v>
      </c>
      <c r="P83" s="66">
        <v>540.33600000000001</v>
      </c>
      <c r="Q83" s="66">
        <v>540.33600000000001</v>
      </c>
      <c r="R83" s="66">
        <v>540.33600000000001</v>
      </c>
      <c r="S83" s="66">
        <v>540.33600000000001</v>
      </c>
      <c r="T83" s="66">
        <v>540.33600000000001</v>
      </c>
      <c r="U83" s="66">
        <v>540.33600000000001</v>
      </c>
      <c r="V83" s="66">
        <v>543.07299999999998</v>
      </c>
      <c r="W83" s="66">
        <v>543.07299999999998</v>
      </c>
      <c r="X83" s="66">
        <v>543.07299999999998</v>
      </c>
      <c r="Y83" s="66">
        <v>543.07299999999998</v>
      </c>
      <c r="Z83" s="66">
        <v>545.07299999999998</v>
      </c>
      <c r="AA83" s="66"/>
      <c r="AB83" s="66"/>
      <c r="AC83" s="7"/>
      <c r="AD83" s="7"/>
      <c r="AE83" s="7" t="s">
        <v>1326</v>
      </c>
      <c r="AF83" s="10" t="s">
        <v>1341</v>
      </c>
      <c r="AG83" s="30" t="str">
        <f t="shared" si="1"/>
        <v>Non-blank</v>
      </c>
    </row>
    <row r="84" spans="1:33" s="28" customFormat="1" ht="30" hidden="1" x14ac:dyDescent="0.3">
      <c r="A84" s="93"/>
      <c r="B84" s="7" t="s">
        <v>228</v>
      </c>
      <c r="C84" s="7" t="s">
        <v>227</v>
      </c>
      <c r="D84" s="7" t="s">
        <v>703</v>
      </c>
      <c r="E84" s="7" t="s">
        <v>109</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1"/>
        <v>X</v>
      </c>
    </row>
    <row r="85" spans="1:33" s="28" customFormat="1" ht="16.8" x14ac:dyDescent="0.3">
      <c r="A85" s="93"/>
      <c r="B85" s="7" t="s">
        <v>231</v>
      </c>
      <c r="C85" s="7" t="s">
        <v>229</v>
      </c>
      <c r="D85" s="7" t="s">
        <v>703</v>
      </c>
      <c r="E85" s="7" t="s">
        <v>109</v>
      </c>
      <c r="F85" s="66"/>
      <c r="G85" s="66"/>
      <c r="H85" s="66"/>
      <c r="I85" s="66"/>
      <c r="J85" s="66"/>
      <c r="K85" s="66"/>
      <c r="L85" s="66"/>
      <c r="M85" s="66"/>
      <c r="N85" s="66"/>
      <c r="O85" s="66"/>
      <c r="P85" s="66"/>
      <c r="Q85" s="66"/>
      <c r="R85" s="66"/>
      <c r="S85" s="66"/>
      <c r="T85" s="66"/>
      <c r="U85" s="66"/>
      <c r="V85" s="66"/>
      <c r="W85" s="66"/>
      <c r="X85" s="66"/>
      <c r="Y85" s="66"/>
      <c r="Z85" s="66"/>
      <c r="AA85" s="66"/>
      <c r="AB85" s="66">
        <v>108</v>
      </c>
      <c r="AC85" s="7"/>
      <c r="AD85" s="7"/>
      <c r="AE85" s="7" t="s">
        <v>581</v>
      </c>
      <c r="AF85" s="10" t="s">
        <v>1342</v>
      </c>
      <c r="AG85" s="30" t="str">
        <f t="shared" si="1"/>
        <v>Non-blank</v>
      </c>
    </row>
    <row r="86" spans="1:33" s="28" customFormat="1" ht="30" x14ac:dyDescent="0.3">
      <c r="A86" s="93" t="s">
        <v>592</v>
      </c>
      <c r="B86" s="7" t="s">
        <v>233</v>
      </c>
      <c r="C86" s="7" t="s">
        <v>234</v>
      </c>
      <c r="D86" s="7" t="s">
        <v>701</v>
      </c>
      <c r="E86" s="7" t="s">
        <v>32</v>
      </c>
      <c r="F86" s="66"/>
      <c r="G86" s="66"/>
      <c r="H86" s="66"/>
      <c r="I86" s="66"/>
      <c r="J86" s="66"/>
      <c r="K86" s="66"/>
      <c r="L86" s="66"/>
      <c r="M86" s="66"/>
      <c r="N86" s="66"/>
      <c r="O86" s="66"/>
      <c r="P86" s="66"/>
      <c r="Q86" s="66"/>
      <c r="R86" s="66"/>
      <c r="S86" s="66"/>
      <c r="T86" s="66"/>
      <c r="U86" s="66"/>
      <c r="V86" s="66"/>
      <c r="W86" s="66">
        <v>41</v>
      </c>
      <c r="X86" s="66"/>
      <c r="Y86" s="66"/>
      <c r="Z86" s="66"/>
      <c r="AA86" s="66"/>
      <c r="AB86" s="66"/>
      <c r="AC86" s="7"/>
      <c r="AD86" s="7"/>
      <c r="AE86" s="7" t="s">
        <v>606</v>
      </c>
      <c r="AF86" s="10" t="s">
        <v>565</v>
      </c>
      <c r="AG86" s="30" t="str">
        <f t="shared" si="1"/>
        <v>Non-blank</v>
      </c>
    </row>
    <row r="87" spans="1:33" s="28" customFormat="1" ht="45" x14ac:dyDescent="0.3">
      <c r="A87" s="93"/>
      <c r="B87" s="7" t="s">
        <v>233</v>
      </c>
      <c r="C87" s="7" t="s">
        <v>234</v>
      </c>
      <c r="D87" s="7" t="s">
        <v>701</v>
      </c>
      <c r="E87" s="7" t="s">
        <v>32</v>
      </c>
      <c r="F87" s="66"/>
      <c r="G87" s="66"/>
      <c r="H87" s="66">
        <v>8.6999999999999993</v>
      </c>
      <c r="I87" s="66"/>
      <c r="J87" s="66"/>
      <c r="K87" s="66"/>
      <c r="L87" s="66"/>
      <c r="M87" s="66"/>
      <c r="N87" s="66"/>
      <c r="O87" s="66"/>
      <c r="P87" s="66">
        <v>8.6</v>
      </c>
      <c r="Q87" s="66"/>
      <c r="R87" s="66"/>
      <c r="S87" s="66"/>
      <c r="T87" s="66"/>
      <c r="U87" s="66"/>
      <c r="V87" s="66"/>
      <c r="W87" s="66"/>
      <c r="X87" s="66"/>
      <c r="Y87" s="66"/>
      <c r="Z87" s="66">
        <v>12</v>
      </c>
      <c r="AA87" s="66"/>
      <c r="AB87" s="66"/>
      <c r="AC87" s="7" t="s">
        <v>1319</v>
      </c>
      <c r="AD87" s="7" t="s">
        <v>1344</v>
      </c>
      <c r="AE87" s="7" t="s">
        <v>671</v>
      </c>
      <c r="AF87" s="10" t="s">
        <v>1316</v>
      </c>
      <c r="AG87" s="30" t="str">
        <f t="shared" si="1"/>
        <v>Non-blank</v>
      </c>
    </row>
    <row r="88" spans="1:33" s="28" customFormat="1" ht="30" x14ac:dyDescent="0.3">
      <c r="A88" s="93"/>
      <c r="B88" s="7" t="s">
        <v>236</v>
      </c>
      <c r="C88" s="7" t="s">
        <v>237</v>
      </c>
      <c r="D88" s="7" t="s">
        <v>701</v>
      </c>
      <c r="E88" s="7" t="s">
        <v>32</v>
      </c>
      <c r="F88" s="66"/>
      <c r="G88" s="66"/>
      <c r="H88" s="66"/>
      <c r="I88" s="66"/>
      <c r="J88" s="66"/>
      <c r="K88" s="66"/>
      <c r="L88" s="66"/>
      <c r="M88" s="66"/>
      <c r="N88" s="66"/>
      <c r="O88" s="66"/>
      <c r="P88" s="66"/>
      <c r="Q88" s="66"/>
      <c r="R88" s="66"/>
      <c r="S88" s="66"/>
      <c r="T88" s="66"/>
      <c r="U88" s="66"/>
      <c r="V88" s="66"/>
      <c r="W88" s="66">
        <v>36</v>
      </c>
      <c r="X88" s="66"/>
      <c r="Y88" s="66"/>
      <c r="Z88" s="66"/>
      <c r="AA88" s="66"/>
      <c r="AB88" s="66"/>
      <c r="AC88" s="7"/>
      <c r="AD88" s="7"/>
      <c r="AE88" s="7" t="s">
        <v>606</v>
      </c>
      <c r="AF88" s="10" t="s">
        <v>565</v>
      </c>
      <c r="AG88" s="30" t="str">
        <f t="shared" si="1"/>
        <v>Non-blank</v>
      </c>
    </row>
    <row r="89" spans="1:33" s="28" customFormat="1" ht="30" x14ac:dyDescent="0.3">
      <c r="A89" s="93"/>
      <c r="B89" s="7" t="s">
        <v>236</v>
      </c>
      <c r="C89" s="7" t="s">
        <v>237</v>
      </c>
      <c r="D89" s="7" t="s">
        <v>701</v>
      </c>
      <c r="E89" s="7" t="s">
        <v>32</v>
      </c>
      <c r="F89" s="66"/>
      <c r="G89" s="66">
        <v>38.9</v>
      </c>
      <c r="H89" s="66"/>
      <c r="I89" s="66"/>
      <c r="J89" s="66"/>
      <c r="K89" s="66"/>
      <c r="L89" s="66"/>
      <c r="M89" s="66"/>
      <c r="N89" s="66"/>
      <c r="O89" s="66"/>
      <c r="P89" s="66"/>
      <c r="Q89" s="66"/>
      <c r="R89" s="66"/>
      <c r="S89" s="66"/>
      <c r="T89" s="66"/>
      <c r="U89" s="66"/>
      <c r="V89" s="66"/>
      <c r="W89" s="66"/>
      <c r="X89" s="66"/>
      <c r="Y89" s="66"/>
      <c r="Z89" s="66"/>
      <c r="AA89" s="66"/>
      <c r="AB89" s="66"/>
      <c r="AC89" s="7"/>
      <c r="AD89" s="7"/>
      <c r="AE89" s="7"/>
      <c r="AF89" s="10" t="s">
        <v>2003</v>
      </c>
      <c r="AG89" s="30" t="str">
        <f t="shared" si="1"/>
        <v>Non-blank</v>
      </c>
    </row>
    <row r="90" spans="1:33" s="28" customFormat="1" ht="30" x14ac:dyDescent="0.3">
      <c r="A90" s="93"/>
      <c r="B90" s="7" t="s">
        <v>236</v>
      </c>
      <c r="C90" s="7" t="s">
        <v>237</v>
      </c>
      <c r="D90" s="7" t="s">
        <v>701</v>
      </c>
      <c r="E90" s="7" t="s">
        <v>32</v>
      </c>
      <c r="F90" s="66"/>
      <c r="G90" s="66"/>
      <c r="H90" s="66"/>
      <c r="I90" s="66"/>
      <c r="J90" s="66"/>
      <c r="K90" s="66"/>
      <c r="L90" s="66"/>
      <c r="M90" s="66"/>
      <c r="N90" s="66"/>
      <c r="O90" s="66">
        <v>36</v>
      </c>
      <c r="P90" s="66"/>
      <c r="Q90" s="66"/>
      <c r="R90" s="66"/>
      <c r="S90" s="66"/>
      <c r="T90" s="66"/>
      <c r="U90" s="66"/>
      <c r="V90" s="66"/>
      <c r="W90" s="66"/>
      <c r="X90" s="66"/>
      <c r="Y90" s="66"/>
      <c r="Z90" s="66"/>
      <c r="AA90" s="66"/>
      <c r="AB90" s="66"/>
      <c r="AC90" s="7"/>
      <c r="AD90" s="7"/>
      <c r="AE90" s="7" t="s">
        <v>1903</v>
      </c>
      <c r="AF90" s="10" t="s">
        <v>1990</v>
      </c>
      <c r="AG90" s="30" t="str">
        <f t="shared" si="1"/>
        <v>Non-blank</v>
      </c>
    </row>
    <row r="91" spans="1:33" s="28" customFormat="1" ht="45" x14ac:dyDescent="0.3">
      <c r="A91" s="93"/>
      <c r="B91" s="7" t="s">
        <v>236</v>
      </c>
      <c r="C91" s="7" t="s">
        <v>237</v>
      </c>
      <c r="D91" s="7" t="s">
        <v>701</v>
      </c>
      <c r="E91" s="7" t="s">
        <v>32</v>
      </c>
      <c r="F91" s="66"/>
      <c r="G91" s="66"/>
      <c r="H91" s="66"/>
      <c r="I91" s="66"/>
      <c r="J91" s="66"/>
      <c r="K91" s="66"/>
      <c r="L91" s="66"/>
      <c r="M91" s="66">
        <v>59.116204398415398</v>
      </c>
      <c r="N91" s="66"/>
      <c r="O91" s="66"/>
      <c r="P91" s="66"/>
      <c r="Q91" s="66"/>
      <c r="R91" s="66"/>
      <c r="S91" s="66"/>
      <c r="T91" s="66"/>
      <c r="U91" s="66"/>
      <c r="V91" s="66"/>
      <c r="W91" s="66"/>
      <c r="X91" s="66"/>
      <c r="Y91" s="66"/>
      <c r="Z91" s="66"/>
      <c r="AA91" s="66"/>
      <c r="AB91" s="66"/>
      <c r="AC91" s="7" t="s">
        <v>2026</v>
      </c>
      <c r="AD91" s="7" t="s">
        <v>2019</v>
      </c>
      <c r="AE91" s="7"/>
      <c r="AF91" s="10" t="s">
        <v>2018</v>
      </c>
      <c r="AG91" s="30" t="str">
        <f t="shared" si="1"/>
        <v>Non-blank</v>
      </c>
    </row>
    <row r="92" spans="1:33" s="28" customFormat="1" ht="30" x14ac:dyDescent="0.3">
      <c r="A92" s="93"/>
      <c r="B92" s="7" t="s">
        <v>239</v>
      </c>
      <c r="C92" s="7" t="s">
        <v>240</v>
      </c>
      <c r="D92" s="7" t="s">
        <v>701</v>
      </c>
      <c r="E92" s="7" t="s">
        <v>32</v>
      </c>
      <c r="F92" s="66"/>
      <c r="G92" s="66"/>
      <c r="H92" s="66"/>
      <c r="I92" s="66"/>
      <c r="J92" s="66"/>
      <c r="K92" s="66"/>
      <c r="L92" s="66"/>
      <c r="M92" s="66"/>
      <c r="N92" s="66"/>
      <c r="O92" s="66"/>
      <c r="P92" s="66"/>
      <c r="Q92" s="66"/>
      <c r="R92" s="66"/>
      <c r="S92" s="66"/>
      <c r="T92" s="66"/>
      <c r="U92" s="66"/>
      <c r="V92" s="66"/>
      <c r="W92" s="66">
        <v>5</v>
      </c>
      <c r="X92" s="66"/>
      <c r="Y92" s="66"/>
      <c r="Z92" s="66"/>
      <c r="AA92" s="66"/>
      <c r="AB92" s="66"/>
      <c r="AC92" s="7"/>
      <c r="AD92" s="7"/>
      <c r="AE92" s="7" t="s">
        <v>606</v>
      </c>
      <c r="AF92" s="10" t="s">
        <v>565</v>
      </c>
      <c r="AG92" s="30" t="str">
        <f t="shared" si="1"/>
        <v>Non-blank</v>
      </c>
    </row>
    <row r="93" spans="1:33" s="28" customFormat="1" ht="30" x14ac:dyDescent="0.3">
      <c r="A93" s="93"/>
      <c r="B93" s="7" t="s">
        <v>242</v>
      </c>
      <c r="C93" s="7" t="s">
        <v>243</v>
      </c>
      <c r="D93" s="7" t="s">
        <v>701</v>
      </c>
      <c r="E93" s="7" t="s">
        <v>32</v>
      </c>
      <c r="F93" s="66"/>
      <c r="G93" s="66"/>
      <c r="H93" s="66"/>
      <c r="I93" s="66"/>
      <c r="J93" s="66"/>
      <c r="K93" s="66"/>
      <c r="L93" s="66"/>
      <c r="M93" s="66"/>
      <c r="N93" s="66"/>
      <c r="O93" s="66"/>
      <c r="P93" s="66"/>
      <c r="Q93" s="66"/>
      <c r="R93" s="66"/>
      <c r="S93" s="66"/>
      <c r="T93" s="66"/>
      <c r="U93" s="66"/>
      <c r="V93" s="66"/>
      <c r="W93" s="66">
        <v>18</v>
      </c>
      <c r="X93" s="66"/>
      <c r="Y93" s="66"/>
      <c r="Z93" s="66"/>
      <c r="AA93" s="66"/>
      <c r="AB93" s="66"/>
      <c r="AC93" s="7"/>
      <c r="AD93" s="7"/>
      <c r="AE93" s="7" t="s">
        <v>606</v>
      </c>
      <c r="AF93" s="10" t="s">
        <v>565</v>
      </c>
      <c r="AG93" s="30" t="str">
        <f t="shared" si="1"/>
        <v>Non-blank</v>
      </c>
    </row>
    <row r="94" spans="1:33" s="28" customFormat="1" ht="45" x14ac:dyDescent="0.3">
      <c r="A94" s="93"/>
      <c r="B94" s="7" t="s">
        <v>245</v>
      </c>
      <c r="C94" s="7" t="s">
        <v>246</v>
      </c>
      <c r="D94" s="7" t="s">
        <v>701</v>
      </c>
      <c r="E94" s="7" t="s">
        <v>32</v>
      </c>
      <c r="F94" s="66"/>
      <c r="G94" s="66"/>
      <c r="H94" s="66">
        <v>13.1</v>
      </c>
      <c r="I94" s="66"/>
      <c r="J94" s="66"/>
      <c r="K94" s="66"/>
      <c r="L94" s="66"/>
      <c r="M94" s="66"/>
      <c r="N94" s="66"/>
      <c r="O94" s="66"/>
      <c r="P94" s="66">
        <v>41.2</v>
      </c>
      <c r="Q94" s="66"/>
      <c r="R94" s="66"/>
      <c r="S94" s="66"/>
      <c r="T94" s="66"/>
      <c r="U94" s="66"/>
      <c r="V94" s="66"/>
      <c r="W94" s="66"/>
      <c r="X94" s="66"/>
      <c r="Y94" s="66"/>
      <c r="Z94" s="66">
        <v>62.8</v>
      </c>
      <c r="AA94" s="66"/>
      <c r="AB94" s="66"/>
      <c r="AC94" s="7" t="s">
        <v>1319</v>
      </c>
      <c r="AD94" s="7" t="s">
        <v>1344</v>
      </c>
      <c r="AE94" s="7" t="s">
        <v>671</v>
      </c>
      <c r="AF94" s="10" t="s">
        <v>1316</v>
      </c>
      <c r="AG94" s="30" t="str">
        <f t="shared" si="1"/>
        <v>Non-blank</v>
      </c>
    </row>
    <row r="95" spans="1:33" s="28" customFormat="1" ht="45" x14ac:dyDescent="0.3">
      <c r="A95" s="93"/>
      <c r="B95" s="7" t="s">
        <v>248</v>
      </c>
      <c r="C95" s="7" t="s">
        <v>249</v>
      </c>
      <c r="D95" s="7" t="s">
        <v>701</v>
      </c>
      <c r="E95" s="7" t="s">
        <v>32</v>
      </c>
      <c r="F95" s="66"/>
      <c r="G95" s="66"/>
      <c r="H95" s="66">
        <v>2.9</v>
      </c>
      <c r="I95" s="66"/>
      <c r="J95" s="66"/>
      <c r="K95" s="66"/>
      <c r="L95" s="66"/>
      <c r="M95" s="66"/>
      <c r="N95" s="66"/>
      <c r="O95" s="66"/>
      <c r="P95" s="66">
        <v>1.8</v>
      </c>
      <c r="Q95" s="66"/>
      <c r="R95" s="66"/>
      <c r="S95" s="66"/>
      <c r="T95" s="66"/>
      <c r="U95" s="66"/>
      <c r="V95" s="66"/>
      <c r="W95" s="66"/>
      <c r="X95" s="66"/>
      <c r="Y95" s="66"/>
      <c r="Z95" s="66">
        <v>2.6</v>
      </c>
      <c r="AA95" s="66"/>
      <c r="AB95" s="66"/>
      <c r="AC95" s="7" t="s">
        <v>1346</v>
      </c>
      <c r="AD95" s="7" t="s">
        <v>1344</v>
      </c>
      <c r="AE95" s="7" t="s">
        <v>671</v>
      </c>
      <c r="AF95" s="10" t="s">
        <v>1316</v>
      </c>
      <c r="AG95" s="30" t="str">
        <f t="shared" si="1"/>
        <v>Non-blank</v>
      </c>
    </row>
    <row r="96" spans="1:33" s="28" customFormat="1" ht="30" hidden="1" x14ac:dyDescent="0.3">
      <c r="A96" s="93"/>
      <c r="B96" s="7" t="s">
        <v>251</v>
      </c>
      <c r="C96" s="7" t="s">
        <v>252</v>
      </c>
      <c r="D96" s="7" t="s">
        <v>702</v>
      </c>
      <c r="E96" s="7" t="s">
        <v>253</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x14ac:dyDescent="0.3">
      <c r="A97" s="93"/>
      <c r="B97" s="7" t="s">
        <v>255</v>
      </c>
      <c r="C97" s="7" t="s">
        <v>256</v>
      </c>
      <c r="D97" s="7" t="s">
        <v>702</v>
      </c>
      <c r="E97" s="7" t="s">
        <v>92</v>
      </c>
      <c r="F97" s="66"/>
      <c r="G97" s="66"/>
      <c r="H97" s="66"/>
      <c r="I97" s="66"/>
      <c r="J97" s="66"/>
      <c r="K97" s="66"/>
      <c r="L97" s="66"/>
      <c r="M97" s="66"/>
      <c r="N97" s="66"/>
      <c r="O97" s="66"/>
      <c r="P97" s="66"/>
      <c r="Q97" s="66"/>
      <c r="R97" s="66"/>
      <c r="S97" s="66"/>
      <c r="T97" s="66"/>
      <c r="U97" s="66">
        <v>263.24625116875939</v>
      </c>
      <c r="V97" s="66"/>
      <c r="W97" s="66"/>
      <c r="X97" s="66"/>
      <c r="Y97" s="66"/>
      <c r="Z97" s="66"/>
      <c r="AA97" s="66"/>
      <c r="AB97" s="66"/>
      <c r="AC97" s="7"/>
      <c r="AD97" s="7"/>
      <c r="AE97" s="7" t="s">
        <v>568</v>
      </c>
      <c r="AF97" s="10"/>
      <c r="AG97" s="30" t="str">
        <f t="shared" si="1"/>
        <v>Non-blank</v>
      </c>
    </row>
    <row r="98" spans="1:33" s="28" customFormat="1" ht="45" x14ac:dyDescent="0.3">
      <c r="A98" s="93"/>
      <c r="B98" s="7" t="s">
        <v>255</v>
      </c>
      <c r="C98" s="7" t="s">
        <v>256</v>
      </c>
      <c r="D98" s="7" t="s">
        <v>702</v>
      </c>
      <c r="E98" s="7" t="s">
        <v>92</v>
      </c>
      <c r="F98" s="66"/>
      <c r="G98" s="66"/>
      <c r="H98" s="66"/>
      <c r="I98" s="66"/>
      <c r="J98" s="66"/>
      <c r="K98" s="66"/>
      <c r="L98" s="66"/>
      <c r="M98" s="66"/>
      <c r="N98" s="66"/>
      <c r="O98" s="66"/>
      <c r="P98" s="66"/>
      <c r="Q98" s="66"/>
      <c r="R98" s="66"/>
      <c r="S98" s="66"/>
      <c r="T98" s="66"/>
      <c r="U98" s="66"/>
      <c r="V98" s="66"/>
      <c r="W98" s="66">
        <v>304.16818604651166</v>
      </c>
      <c r="X98" s="66"/>
      <c r="Y98" s="66"/>
      <c r="Z98" s="66"/>
      <c r="AA98" s="66"/>
      <c r="AB98" s="66"/>
      <c r="AC98" s="7"/>
      <c r="AD98" s="7"/>
      <c r="AE98" s="7" t="s">
        <v>611</v>
      </c>
      <c r="AF98" s="10"/>
      <c r="AG98" s="30" t="str">
        <f t="shared" si="1"/>
        <v>Non-blank</v>
      </c>
    </row>
    <row r="99" spans="1:33" s="28" customFormat="1" ht="16.8" x14ac:dyDescent="0.3">
      <c r="A99" s="93"/>
      <c r="B99" s="7" t="s">
        <v>258</v>
      </c>
      <c r="C99" s="7" t="s">
        <v>259</v>
      </c>
      <c r="D99" s="7" t="s">
        <v>702</v>
      </c>
      <c r="E99" s="7" t="s">
        <v>32</v>
      </c>
      <c r="F99" s="66"/>
      <c r="G99" s="66"/>
      <c r="H99" s="66"/>
      <c r="I99" s="66"/>
      <c r="J99" s="66"/>
      <c r="K99" s="66"/>
      <c r="L99" s="66"/>
      <c r="M99" s="66"/>
      <c r="N99" s="66"/>
      <c r="O99" s="66"/>
      <c r="P99" s="66"/>
      <c r="Q99" s="66"/>
      <c r="R99" s="66"/>
      <c r="S99" s="66"/>
      <c r="T99" s="66"/>
      <c r="U99" s="66"/>
      <c r="V99" s="66">
        <v>58</v>
      </c>
      <c r="W99" s="66"/>
      <c r="X99" s="66"/>
      <c r="Y99" s="66"/>
      <c r="Z99" s="66"/>
      <c r="AA99" s="66"/>
      <c r="AB99" s="66"/>
      <c r="AC99" s="7"/>
      <c r="AD99" s="7"/>
      <c r="AE99" s="7" t="s">
        <v>781</v>
      </c>
      <c r="AF99" s="10" t="s">
        <v>565</v>
      </c>
      <c r="AG99" s="30" t="str">
        <f t="shared" si="1"/>
        <v>Non-blank</v>
      </c>
    </row>
    <row r="100" spans="1:33" s="28" customFormat="1" ht="16.8" x14ac:dyDescent="0.3">
      <c r="A100" s="93"/>
      <c r="B100" s="7" t="s">
        <v>258</v>
      </c>
      <c r="C100" s="7" t="s">
        <v>259</v>
      </c>
      <c r="D100" s="7" t="s">
        <v>702</v>
      </c>
      <c r="E100" s="7" t="s">
        <v>32</v>
      </c>
      <c r="F100" s="66"/>
      <c r="G100" s="66"/>
      <c r="H100" s="66"/>
      <c r="I100" s="66"/>
      <c r="J100" s="66"/>
      <c r="K100" s="66"/>
      <c r="L100" s="66"/>
      <c r="M100" s="66"/>
      <c r="N100" s="66"/>
      <c r="O100" s="66"/>
      <c r="P100" s="66"/>
      <c r="Q100" s="66"/>
      <c r="R100" s="66"/>
      <c r="S100" s="66"/>
      <c r="T100" s="66"/>
      <c r="U100" s="66"/>
      <c r="V100" s="66"/>
      <c r="W100" s="66"/>
      <c r="X100" s="66"/>
      <c r="Y100" s="66"/>
      <c r="Z100" s="66"/>
      <c r="AA100" s="66">
        <v>34</v>
      </c>
      <c r="AB100" s="66"/>
      <c r="AC100" s="7"/>
      <c r="AD100" s="7"/>
      <c r="AE100" s="7" t="s">
        <v>612</v>
      </c>
      <c r="AF100" s="10" t="s">
        <v>613</v>
      </c>
      <c r="AG100" s="30" t="str">
        <f t="shared" si="1"/>
        <v>Non-blank</v>
      </c>
    </row>
    <row r="101" spans="1:33" s="28" customFormat="1" ht="16.8" x14ac:dyDescent="0.3">
      <c r="A101" s="93"/>
      <c r="B101" s="7" t="s">
        <v>261</v>
      </c>
      <c r="C101" s="7" t="s">
        <v>262</v>
      </c>
      <c r="D101" s="7" t="s">
        <v>702</v>
      </c>
      <c r="E101" s="7" t="s">
        <v>263</v>
      </c>
      <c r="F101" s="66"/>
      <c r="G101" s="66"/>
      <c r="H101" s="66"/>
      <c r="I101" s="66"/>
      <c r="J101" s="66"/>
      <c r="K101" s="66"/>
      <c r="L101" s="66"/>
      <c r="M101" s="66"/>
      <c r="N101" s="66"/>
      <c r="O101" s="66"/>
      <c r="P101" s="66"/>
      <c r="Q101" s="66"/>
      <c r="R101" s="66"/>
      <c r="S101" s="66"/>
      <c r="T101" s="66"/>
      <c r="U101" s="66"/>
      <c r="V101" s="66"/>
      <c r="W101" s="66"/>
      <c r="X101" s="66"/>
      <c r="Y101" s="66"/>
      <c r="Z101" s="66"/>
      <c r="AA101" s="66">
        <v>46</v>
      </c>
      <c r="AB101" s="66"/>
      <c r="AC101" s="7"/>
      <c r="AD101" s="7"/>
      <c r="AE101" s="7" t="s">
        <v>612</v>
      </c>
      <c r="AF101" s="10" t="s">
        <v>613</v>
      </c>
      <c r="AG101" s="30" t="str">
        <f t="shared" si="1"/>
        <v>Non-blank</v>
      </c>
    </row>
    <row r="102" spans="1:33" s="28" customFormat="1" ht="16.8" x14ac:dyDescent="0.3">
      <c r="A102" s="93"/>
      <c r="B102" s="7" t="s">
        <v>265</v>
      </c>
      <c r="C102" s="7" t="s">
        <v>266</v>
      </c>
      <c r="D102" s="7" t="s">
        <v>702</v>
      </c>
      <c r="E102" s="7" t="s">
        <v>36</v>
      </c>
      <c r="F102" s="66"/>
      <c r="G102" s="66"/>
      <c r="H102" s="66"/>
      <c r="I102" s="66"/>
      <c r="J102" s="66"/>
      <c r="K102" s="66"/>
      <c r="L102" s="66"/>
      <c r="M102" s="66"/>
      <c r="N102" s="66"/>
      <c r="O102" s="66"/>
      <c r="P102" s="66"/>
      <c r="Q102" s="66"/>
      <c r="R102" s="66"/>
      <c r="S102" s="66"/>
      <c r="T102" s="66"/>
      <c r="U102" s="66"/>
      <c r="V102" s="66"/>
      <c r="W102" s="66"/>
      <c r="X102" s="66">
        <v>260.88</v>
      </c>
      <c r="Y102" s="66"/>
      <c r="Z102" s="66"/>
      <c r="AA102" s="66"/>
      <c r="AB102" s="66"/>
      <c r="AC102" s="7"/>
      <c r="AD102" s="7"/>
      <c r="AE102" s="7" t="s">
        <v>614</v>
      </c>
      <c r="AF102" s="10" t="s">
        <v>615</v>
      </c>
      <c r="AG102" s="30" t="str">
        <f t="shared" si="1"/>
        <v>Non-blank</v>
      </c>
    </row>
    <row r="103" spans="1:33" s="28" customFormat="1" ht="16.8" x14ac:dyDescent="0.3">
      <c r="A103" s="93"/>
      <c r="B103" s="7" t="s">
        <v>268</v>
      </c>
      <c r="C103" s="7" t="s">
        <v>269</v>
      </c>
      <c r="D103" s="7" t="s">
        <v>702</v>
      </c>
      <c r="E103" s="7" t="s">
        <v>270</v>
      </c>
      <c r="F103" s="66"/>
      <c r="G103" s="66"/>
      <c r="H103" s="66"/>
      <c r="I103" s="66"/>
      <c r="J103" s="66"/>
      <c r="K103" s="66"/>
      <c r="L103" s="66"/>
      <c r="M103" s="66"/>
      <c r="N103" s="66"/>
      <c r="O103" s="66"/>
      <c r="P103" s="66"/>
      <c r="Q103" s="66"/>
      <c r="R103" s="66"/>
      <c r="S103" s="66"/>
      <c r="T103" s="66"/>
      <c r="U103" s="66"/>
      <c r="V103" s="66"/>
      <c r="W103" s="66"/>
      <c r="X103" s="66">
        <v>54.26</v>
      </c>
      <c r="Y103" s="66"/>
      <c r="Z103" s="66"/>
      <c r="AA103" s="66"/>
      <c r="AB103" s="66"/>
      <c r="AC103" s="7"/>
      <c r="AD103" s="7"/>
      <c r="AE103" s="7" t="s">
        <v>614</v>
      </c>
      <c r="AF103" s="10" t="s">
        <v>615</v>
      </c>
      <c r="AG103" s="30" t="str">
        <f t="shared" si="1"/>
        <v>Non-blank</v>
      </c>
    </row>
    <row r="104" spans="1:33" s="28" customFormat="1" ht="16.8" x14ac:dyDescent="0.3">
      <c r="A104" s="93"/>
      <c r="B104" s="7" t="s">
        <v>272</v>
      </c>
      <c r="C104" s="7" t="s">
        <v>273</v>
      </c>
      <c r="D104" s="7" t="s">
        <v>702</v>
      </c>
      <c r="E104" s="7" t="s">
        <v>92</v>
      </c>
      <c r="F104" s="66"/>
      <c r="G104" s="66"/>
      <c r="H104" s="66"/>
      <c r="I104" s="66"/>
      <c r="J104" s="66"/>
      <c r="K104" s="66"/>
      <c r="L104" s="66"/>
      <c r="M104" s="66"/>
      <c r="N104" s="66"/>
      <c r="O104" s="66"/>
      <c r="P104" s="66"/>
      <c r="Q104" s="66"/>
      <c r="R104" s="66"/>
      <c r="S104" s="66"/>
      <c r="T104" s="66"/>
      <c r="U104" s="66"/>
      <c r="V104" s="66"/>
      <c r="W104" s="66"/>
      <c r="X104" s="66"/>
      <c r="Y104" s="66">
        <v>0.86565240219999995</v>
      </c>
      <c r="Z104" s="66"/>
      <c r="AA104" s="66"/>
      <c r="AB104" s="66"/>
      <c r="AC104" s="7"/>
      <c r="AD104" s="7"/>
      <c r="AE104" s="7" t="s">
        <v>582</v>
      </c>
      <c r="AF104" s="10" t="s">
        <v>565</v>
      </c>
      <c r="AG104" s="30" t="str">
        <f t="shared" si="1"/>
        <v>Non-blank</v>
      </c>
    </row>
    <row r="105" spans="1:33" s="28" customFormat="1" ht="16.8" hidden="1" x14ac:dyDescent="0.3">
      <c r="A105" s="93"/>
      <c r="B105" s="7" t="s">
        <v>275</v>
      </c>
      <c r="C105" s="7" t="s">
        <v>276</v>
      </c>
      <c r="D105" s="7" t="s">
        <v>702</v>
      </c>
      <c r="E105" s="7" t="s">
        <v>114</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16.8" hidden="1" x14ac:dyDescent="0.3">
      <c r="A106" s="93"/>
      <c r="B106" s="7" t="s">
        <v>278</v>
      </c>
      <c r="C106" s="7" t="s">
        <v>279</v>
      </c>
      <c r="D106" s="7" t="s">
        <v>702</v>
      </c>
      <c r="E106" s="7" t="s">
        <v>270</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10"/>
      <c r="AG106" s="30" t="str">
        <f t="shared" si="1"/>
        <v>X</v>
      </c>
    </row>
    <row r="107" spans="1:33" s="28" customFormat="1" ht="45" x14ac:dyDescent="0.3">
      <c r="A107" s="93"/>
      <c r="B107" s="7" t="s">
        <v>281</v>
      </c>
      <c r="C107" s="7" t="s">
        <v>282</v>
      </c>
      <c r="D107" s="7" t="s">
        <v>703</v>
      </c>
      <c r="E107" s="7" t="s">
        <v>32</v>
      </c>
      <c r="F107" s="66"/>
      <c r="G107" s="66"/>
      <c r="H107" s="66">
        <v>0.9</v>
      </c>
      <c r="I107" s="66"/>
      <c r="J107" s="66"/>
      <c r="K107" s="66"/>
      <c r="L107" s="66"/>
      <c r="M107" s="66"/>
      <c r="N107" s="66"/>
      <c r="O107" s="66"/>
      <c r="P107" s="66"/>
      <c r="Q107" s="66"/>
      <c r="R107" s="66"/>
      <c r="S107" s="66"/>
      <c r="T107" s="66"/>
      <c r="U107" s="66"/>
      <c r="V107" s="66"/>
      <c r="W107" s="66"/>
      <c r="X107" s="66"/>
      <c r="Y107" s="66"/>
      <c r="Z107" s="66"/>
      <c r="AA107" s="66"/>
      <c r="AB107" s="66"/>
      <c r="AC107" s="7" t="s">
        <v>1319</v>
      </c>
      <c r="AD107" s="7" t="s">
        <v>1344</v>
      </c>
      <c r="AE107" s="7" t="s">
        <v>671</v>
      </c>
      <c r="AF107" s="10" t="s">
        <v>1316</v>
      </c>
      <c r="AG107" s="30" t="str">
        <f t="shared" si="1"/>
        <v>Non-blank</v>
      </c>
    </row>
    <row r="108" spans="1:33" s="28" customFormat="1" ht="30" hidden="1" x14ac:dyDescent="0.3">
      <c r="A108" s="93"/>
      <c r="B108" s="7" t="s">
        <v>284</v>
      </c>
      <c r="C108" s="7" t="s">
        <v>285</v>
      </c>
      <c r="D108" s="7" t="s">
        <v>703</v>
      </c>
      <c r="E108" s="7" t="s">
        <v>32</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30" hidden="1" x14ac:dyDescent="0.3">
      <c r="A109" s="93"/>
      <c r="B109" s="7" t="s">
        <v>287</v>
      </c>
      <c r="C109" s="7" t="s">
        <v>288</v>
      </c>
      <c r="D109" s="7" t="s">
        <v>703</v>
      </c>
      <c r="E109" s="7" t="s">
        <v>32</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45" x14ac:dyDescent="0.3">
      <c r="A110" s="93"/>
      <c r="B110" s="7" t="s">
        <v>290</v>
      </c>
      <c r="C110" s="7" t="s">
        <v>291</v>
      </c>
      <c r="D110" s="7" t="s">
        <v>703</v>
      </c>
      <c r="E110" s="7" t="s">
        <v>32</v>
      </c>
      <c r="F110" s="66"/>
      <c r="G110" s="66"/>
      <c r="H110" s="66">
        <v>32.799999999999997</v>
      </c>
      <c r="I110" s="66"/>
      <c r="J110" s="66"/>
      <c r="K110" s="66"/>
      <c r="L110" s="66"/>
      <c r="M110" s="66"/>
      <c r="N110" s="66"/>
      <c r="O110" s="66"/>
      <c r="P110" s="66">
        <v>17.100000000000001</v>
      </c>
      <c r="Q110" s="66"/>
      <c r="R110" s="66"/>
      <c r="S110" s="66"/>
      <c r="T110" s="66"/>
      <c r="U110" s="66"/>
      <c r="V110" s="66"/>
      <c r="W110" s="66"/>
      <c r="X110" s="66"/>
      <c r="Y110" s="66"/>
      <c r="Z110" s="66">
        <v>2.4</v>
      </c>
      <c r="AA110" s="66"/>
      <c r="AB110" s="66"/>
      <c r="AC110" s="7" t="s">
        <v>1319</v>
      </c>
      <c r="AD110" s="7" t="s">
        <v>1344</v>
      </c>
      <c r="AE110" s="7" t="s">
        <v>671</v>
      </c>
      <c r="AF110" s="10" t="s">
        <v>1316</v>
      </c>
      <c r="AG110" s="30" t="str">
        <f t="shared" si="1"/>
        <v>Non-blank</v>
      </c>
    </row>
    <row r="111" spans="1:33" s="28" customFormat="1" ht="45" x14ac:dyDescent="0.3">
      <c r="A111" s="93"/>
      <c r="B111" s="7" t="s">
        <v>293</v>
      </c>
      <c r="C111" s="7" t="s">
        <v>294</v>
      </c>
      <c r="D111" s="7" t="s">
        <v>703</v>
      </c>
      <c r="E111" s="7" t="s">
        <v>32</v>
      </c>
      <c r="F111" s="66"/>
      <c r="G111" s="66"/>
      <c r="H111" s="66">
        <v>1.3</v>
      </c>
      <c r="I111" s="66"/>
      <c r="J111" s="66"/>
      <c r="K111" s="66"/>
      <c r="L111" s="66"/>
      <c r="M111" s="66"/>
      <c r="N111" s="66"/>
      <c r="O111" s="66"/>
      <c r="P111" s="66"/>
      <c r="Q111" s="66"/>
      <c r="R111" s="66"/>
      <c r="S111" s="66"/>
      <c r="T111" s="66"/>
      <c r="U111" s="66"/>
      <c r="V111" s="66"/>
      <c r="W111" s="66"/>
      <c r="X111" s="66"/>
      <c r="Y111" s="66"/>
      <c r="Z111" s="66">
        <v>1.4</v>
      </c>
      <c r="AA111" s="66"/>
      <c r="AB111" s="66"/>
      <c r="AC111" s="7" t="s">
        <v>1319</v>
      </c>
      <c r="AD111" s="7" t="s">
        <v>1344</v>
      </c>
      <c r="AE111" s="7" t="s">
        <v>671</v>
      </c>
      <c r="AF111" s="10" t="s">
        <v>1316</v>
      </c>
      <c r="AG111" s="30" t="str">
        <f t="shared" si="1"/>
        <v>Non-blank</v>
      </c>
    </row>
    <row r="112" spans="1:33" s="28" customFormat="1" ht="45" x14ac:dyDescent="0.3">
      <c r="A112" s="93"/>
      <c r="B112" s="7" t="s">
        <v>296</v>
      </c>
      <c r="C112" s="7" t="s">
        <v>297</v>
      </c>
      <c r="D112" s="7" t="s">
        <v>703</v>
      </c>
      <c r="E112" s="7" t="s">
        <v>32</v>
      </c>
      <c r="F112" s="66"/>
      <c r="G112" s="66"/>
      <c r="H112" s="66">
        <v>40.299999999999997</v>
      </c>
      <c r="I112" s="66"/>
      <c r="J112" s="66"/>
      <c r="K112" s="66"/>
      <c r="L112" s="66"/>
      <c r="M112" s="66"/>
      <c r="N112" s="66"/>
      <c r="O112" s="66"/>
      <c r="P112" s="66">
        <v>29.9</v>
      </c>
      <c r="Q112" s="66"/>
      <c r="R112" s="66"/>
      <c r="S112" s="66"/>
      <c r="T112" s="66"/>
      <c r="U112" s="66"/>
      <c r="V112" s="66"/>
      <c r="W112" s="66"/>
      <c r="X112" s="66"/>
      <c r="Y112" s="66"/>
      <c r="Z112" s="66">
        <v>17</v>
      </c>
      <c r="AA112" s="66"/>
      <c r="AB112" s="66"/>
      <c r="AC112" s="7" t="s">
        <v>1345</v>
      </c>
      <c r="AD112" s="7" t="s">
        <v>1344</v>
      </c>
      <c r="AE112" s="7" t="s">
        <v>671</v>
      </c>
      <c r="AF112" s="10" t="s">
        <v>1316</v>
      </c>
      <c r="AG112" s="30" t="str">
        <f t="shared" si="1"/>
        <v>Non-blank</v>
      </c>
    </row>
    <row r="113" spans="1:33" s="28" customFormat="1" ht="30" x14ac:dyDescent="0.3">
      <c r="A113" s="93"/>
      <c r="B113" s="7" t="s">
        <v>299</v>
      </c>
      <c r="C113" s="7" t="s">
        <v>300</v>
      </c>
      <c r="D113" s="7" t="s">
        <v>703</v>
      </c>
      <c r="E113" s="7" t="s">
        <v>32</v>
      </c>
      <c r="F113" s="66"/>
      <c r="G113" s="66">
        <v>32.299999999999997</v>
      </c>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9" t="s">
        <v>2003</v>
      </c>
      <c r="AG113" s="30" t="str">
        <f t="shared" si="1"/>
        <v>Non-blank</v>
      </c>
    </row>
    <row r="114" spans="1:33" s="28" customFormat="1" ht="30" x14ac:dyDescent="0.3">
      <c r="A114" s="93"/>
      <c r="B114" s="7" t="s">
        <v>299</v>
      </c>
      <c r="C114" s="7" t="s">
        <v>300</v>
      </c>
      <c r="D114" s="7" t="s">
        <v>703</v>
      </c>
      <c r="E114" s="7" t="s">
        <v>32</v>
      </c>
      <c r="F114" s="66"/>
      <c r="G114" s="66"/>
      <c r="H114" s="66"/>
      <c r="I114" s="66"/>
      <c r="J114" s="66"/>
      <c r="K114" s="66"/>
      <c r="L114" s="66"/>
      <c r="M114" s="66"/>
      <c r="N114" s="66"/>
      <c r="O114" s="66">
        <v>41</v>
      </c>
      <c r="P114" s="66"/>
      <c r="Q114" s="66"/>
      <c r="R114" s="66"/>
      <c r="S114" s="66"/>
      <c r="T114" s="66"/>
      <c r="U114" s="66"/>
      <c r="V114" s="66"/>
      <c r="W114" s="66"/>
      <c r="X114" s="66"/>
      <c r="Y114" s="66"/>
      <c r="Z114" s="66"/>
      <c r="AA114" s="66"/>
      <c r="AB114" s="66"/>
      <c r="AC114" s="7"/>
      <c r="AD114" s="7"/>
      <c r="AE114" s="7" t="s">
        <v>1903</v>
      </c>
      <c r="AF114" s="54" t="s">
        <v>1990</v>
      </c>
      <c r="AG114" s="30" t="str">
        <f t="shared" si="1"/>
        <v>Non-blank</v>
      </c>
    </row>
    <row r="115" spans="1:33" s="28" customFormat="1" ht="45" x14ac:dyDescent="0.3">
      <c r="A115" s="93"/>
      <c r="B115" s="7" t="s">
        <v>299</v>
      </c>
      <c r="C115" s="7" t="s">
        <v>300</v>
      </c>
      <c r="D115" s="7" t="s">
        <v>703</v>
      </c>
      <c r="E115" s="7" t="s">
        <v>32</v>
      </c>
      <c r="F115" s="66"/>
      <c r="G115" s="66"/>
      <c r="H115" s="66"/>
      <c r="I115" s="66"/>
      <c r="J115" s="66"/>
      <c r="K115" s="66"/>
      <c r="L115" s="66"/>
      <c r="M115" s="66">
        <v>40.883795601584602</v>
      </c>
      <c r="N115" s="66"/>
      <c r="O115" s="66"/>
      <c r="P115" s="66"/>
      <c r="Q115" s="66"/>
      <c r="R115" s="66"/>
      <c r="S115" s="66"/>
      <c r="T115" s="66"/>
      <c r="U115" s="66"/>
      <c r="V115" s="66"/>
      <c r="W115" s="66"/>
      <c r="X115" s="66"/>
      <c r="Y115" s="66"/>
      <c r="Z115" s="66"/>
      <c r="AA115" s="66"/>
      <c r="AB115" s="66"/>
      <c r="AC115" s="7" t="s">
        <v>2026</v>
      </c>
      <c r="AD115" s="7" t="s">
        <v>2019</v>
      </c>
      <c r="AE115" s="7"/>
      <c r="AF115" s="10" t="s">
        <v>2018</v>
      </c>
      <c r="AG115" s="30" t="str">
        <f t="shared" si="1"/>
        <v>Non-blank</v>
      </c>
    </row>
    <row r="116" spans="1:33" s="28" customFormat="1" ht="30" x14ac:dyDescent="0.3">
      <c r="A116" s="93"/>
      <c r="B116" s="7" t="s">
        <v>302</v>
      </c>
      <c r="C116" s="7" t="s">
        <v>303</v>
      </c>
      <c r="D116" s="7" t="s">
        <v>703</v>
      </c>
      <c r="E116" s="7" t="s">
        <v>32</v>
      </c>
      <c r="F116" s="66"/>
      <c r="G116" s="66">
        <v>28.800000000000004</v>
      </c>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9" t="s">
        <v>2003</v>
      </c>
      <c r="AG116" s="30" t="str">
        <f t="shared" si="1"/>
        <v>Non-blank</v>
      </c>
    </row>
    <row r="117" spans="1:33" s="28" customFormat="1" ht="30" x14ac:dyDescent="0.3">
      <c r="A117" s="93"/>
      <c r="B117" s="7" t="s">
        <v>302</v>
      </c>
      <c r="C117" s="7" t="s">
        <v>303</v>
      </c>
      <c r="D117" s="7" t="s">
        <v>703</v>
      </c>
      <c r="E117" s="7" t="s">
        <v>32</v>
      </c>
      <c r="F117" s="66"/>
      <c r="G117" s="66"/>
      <c r="H117" s="66"/>
      <c r="I117" s="66"/>
      <c r="J117" s="66"/>
      <c r="K117" s="66"/>
      <c r="L117" s="66"/>
      <c r="M117" s="66"/>
      <c r="N117" s="66"/>
      <c r="O117" s="66">
        <v>23</v>
      </c>
      <c r="P117" s="66"/>
      <c r="Q117" s="66"/>
      <c r="R117" s="66"/>
      <c r="S117" s="66"/>
      <c r="T117" s="66"/>
      <c r="U117" s="66"/>
      <c r="V117" s="66"/>
      <c r="W117" s="66"/>
      <c r="X117" s="66"/>
      <c r="Y117" s="66"/>
      <c r="Z117" s="66"/>
      <c r="AA117" s="66"/>
      <c r="AB117" s="66"/>
      <c r="AC117" s="7"/>
      <c r="AD117" s="7"/>
      <c r="AE117" s="7" t="s">
        <v>1903</v>
      </c>
      <c r="AF117" s="54" t="s">
        <v>1990</v>
      </c>
      <c r="AG117" s="30" t="str">
        <f t="shared" si="1"/>
        <v>Non-blank</v>
      </c>
    </row>
    <row r="118" spans="1:33" s="28" customFormat="1" ht="45" x14ac:dyDescent="0.3">
      <c r="A118" s="93"/>
      <c r="B118" s="7" t="s">
        <v>329</v>
      </c>
      <c r="C118" s="7" t="s">
        <v>305</v>
      </c>
      <c r="D118" s="7" t="s">
        <v>703</v>
      </c>
      <c r="E118" s="7" t="s">
        <v>32</v>
      </c>
      <c r="F118" s="66"/>
      <c r="G118" s="66"/>
      <c r="H118" s="66"/>
      <c r="I118" s="66"/>
      <c r="J118" s="66"/>
      <c r="K118" s="66"/>
      <c r="L118" s="66"/>
      <c r="M118" s="66"/>
      <c r="N118" s="66"/>
      <c r="O118" s="66"/>
      <c r="P118" s="66"/>
      <c r="Q118" s="66"/>
      <c r="R118" s="66"/>
      <c r="S118" s="66"/>
      <c r="T118" s="66"/>
      <c r="U118" s="66"/>
      <c r="V118" s="66"/>
      <c r="W118" s="66"/>
      <c r="X118" s="66"/>
      <c r="Y118" s="66"/>
      <c r="Z118" s="66">
        <v>49.97</v>
      </c>
      <c r="AA118" s="66"/>
      <c r="AB118" s="66"/>
      <c r="AC118" s="7" t="s">
        <v>1319</v>
      </c>
      <c r="AD118" s="7" t="s">
        <v>1344</v>
      </c>
      <c r="AE118" s="7" t="s">
        <v>671</v>
      </c>
      <c r="AF118" s="9" t="s">
        <v>1316</v>
      </c>
      <c r="AG118" s="30" t="str">
        <f t="shared" si="1"/>
        <v>Non-blank</v>
      </c>
    </row>
    <row r="119" spans="1:33" s="28" customFormat="1" hidden="1" x14ac:dyDescent="0.3">
      <c r="A119" s="93"/>
      <c r="B119" s="7" t="s">
        <v>332</v>
      </c>
      <c r="C119" s="7" t="s">
        <v>306</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9"/>
      <c r="AG119" s="30" t="str">
        <f t="shared" si="1"/>
        <v>X</v>
      </c>
    </row>
    <row r="120" spans="1:33" s="28" customFormat="1" ht="45" x14ac:dyDescent="0.3">
      <c r="A120" s="93"/>
      <c r="B120" s="7" t="s">
        <v>334</v>
      </c>
      <c r="C120" s="7" t="s">
        <v>307</v>
      </c>
      <c r="D120" s="7" t="s">
        <v>703</v>
      </c>
      <c r="E120" s="7" t="s">
        <v>336</v>
      </c>
      <c r="F120" s="66"/>
      <c r="G120" s="66"/>
      <c r="H120" s="66"/>
      <c r="I120" s="66"/>
      <c r="J120" s="66"/>
      <c r="K120" s="66"/>
      <c r="L120" s="66"/>
      <c r="M120" s="66"/>
      <c r="N120" s="66"/>
      <c r="O120" s="66"/>
      <c r="P120" s="66"/>
      <c r="Q120" s="66"/>
      <c r="R120" s="66"/>
      <c r="S120" s="66"/>
      <c r="T120" s="66"/>
      <c r="U120" s="66"/>
      <c r="V120" s="66"/>
      <c r="W120" s="66"/>
      <c r="X120" s="66"/>
      <c r="Y120" s="66">
        <v>9.4824000000000006E-2</v>
      </c>
      <c r="Z120" s="66">
        <v>5.0000000000000001E-3</v>
      </c>
      <c r="AA120" s="66"/>
      <c r="AB120" s="66"/>
      <c r="AC120" s="7"/>
      <c r="AD120" s="7" t="s">
        <v>1347</v>
      </c>
      <c r="AE120" s="7" t="s">
        <v>671</v>
      </c>
      <c r="AF120" s="10" t="s">
        <v>1316</v>
      </c>
      <c r="AG120" s="30" t="str">
        <f t="shared" si="1"/>
        <v>Non-blank</v>
      </c>
    </row>
    <row r="121" spans="1:33" s="28" customFormat="1" ht="45" x14ac:dyDescent="0.3">
      <c r="A121" s="93"/>
      <c r="B121" s="7" t="s">
        <v>338</v>
      </c>
      <c r="C121" s="7" t="s">
        <v>308</v>
      </c>
      <c r="D121" s="7" t="s">
        <v>703</v>
      </c>
      <c r="E121" s="7" t="s">
        <v>336</v>
      </c>
      <c r="F121" s="66"/>
      <c r="G121" s="66"/>
      <c r="H121" s="66"/>
      <c r="I121" s="66"/>
      <c r="J121" s="66"/>
      <c r="K121" s="66"/>
      <c r="L121" s="66"/>
      <c r="M121" s="66"/>
      <c r="N121" s="66"/>
      <c r="O121" s="66"/>
      <c r="P121" s="66"/>
      <c r="Q121" s="66"/>
      <c r="R121" s="66"/>
      <c r="S121" s="66"/>
      <c r="T121" s="66"/>
      <c r="U121" s="66"/>
      <c r="V121" s="66"/>
      <c r="W121" s="66">
        <v>1</v>
      </c>
      <c r="X121" s="66">
        <v>0.922736</v>
      </c>
      <c r="Y121" s="66"/>
      <c r="Z121" s="66"/>
      <c r="AA121" s="66"/>
      <c r="AB121" s="66"/>
      <c r="AC121" s="7" t="s">
        <v>1329</v>
      </c>
      <c r="AD121" s="7" t="s">
        <v>1330</v>
      </c>
      <c r="AE121" s="7" t="s">
        <v>676</v>
      </c>
      <c r="AF121" s="10" t="s">
        <v>1318</v>
      </c>
      <c r="AG121" s="30" t="str">
        <f t="shared" si="1"/>
        <v>Non-blank</v>
      </c>
    </row>
    <row r="122" spans="1:33" s="28" customFormat="1" ht="45" x14ac:dyDescent="0.3">
      <c r="A122" s="93"/>
      <c r="B122" s="7" t="s">
        <v>340</v>
      </c>
      <c r="C122" s="7" t="s">
        <v>309</v>
      </c>
      <c r="D122" s="7" t="s">
        <v>703</v>
      </c>
      <c r="E122" s="7" t="s">
        <v>336</v>
      </c>
      <c r="F122" s="66"/>
      <c r="G122" s="66"/>
      <c r="H122" s="66"/>
      <c r="I122" s="66"/>
      <c r="J122" s="66"/>
      <c r="K122" s="66"/>
      <c r="L122" s="66"/>
      <c r="M122" s="66"/>
      <c r="N122" s="66"/>
      <c r="O122" s="66"/>
      <c r="P122" s="66"/>
      <c r="Q122" s="66"/>
      <c r="R122" s="66"/>
      <c r="S122" s="66"/>
      <c r="T122" s="66"/>
      <c r="U122" s="66"/>
      <c r="V122" s="66"/>
      <c r="W122" s="66"/>
      <c r="X122" s="66"/>
      <c r="Y122" s="66"/>
      <c r="Z122" s="66">
        <v>3.8E-3</v>
      </c>
      <c r="AA122" s="66"/>
      <c r="AB122" s="66"/>
      <c r="AC122" s="7"/>
      <c r="AD122" s="7" t="s">
        <v>1348</v>
      </c>
      <c r="AE122" s="7" t="s">
        <v>671</v>
      </c>
      <c r="AF122" s="9" t="s">
        <v>1316</v>
      </c>
      <c r="AG122" s="30" t="str">
        <f t="shared" si="1"/>
        <v>Non-blank</v>
      </c>
    </row>
    <row r="123" spans="1:33" s="28" customFormat="1" ht="45" hidden="1" x14ac:dyDescent="0.3">
      <c r="A123" s="93"/>
      <c r="B123" s="7" t="s">
        <v>342</v>
      </c>
      <c r="C123" s="7" t="s">
        <v>310</v>
      </c>
      <c r="D123" s="7" t="s">
        <v>703</v>
      </c>
      <c r="E123" s="7" t="s">
        <v>336</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45" x14ac:dyDescent="0.3">
      <c r="A124" s="93"/>
      <c r="B124" s="7" t="s">
        <v>344</v>
      </c>
      <c r="C124" s="7" t="s">
        <v>311</v>
      </c>
      <c r="D124" s="7" t="s">
        <v>703</v>
      </c>
      <c r="E124" s="7" t="s">
        <v>336</v>
      </c>
      <c r="F124" s="66"/>
      <c r="G124" s="66"/>
      <c r="H124" s="66"/>
      <c r="I124" s="66"/>
      <c r="J124" s="66"/>
      <c r="K124" s="66"/>
      <c r="L124" s="66"/>
      <c r="M124" s="66"/>
      <c r="N124" s="66"/>
      <c r="O124" s="66"/>
      <c r="P124" s="66"/>
      <c r="Q124" s="66"/>
      <c r="R124" s="66"/>
      <c r="S124" s="66"/>
      <c r="T124" s="66"/>
      <c r="U124" s="66"/>
      <c r="V124" s="66"/>
      <c r="W124" s="66">
        <v>0.3</v>
      </c>
      <c r="X124" s="66"/>
      <c r="Y124" s="66">
        <v>0.64100000000000001</v>
      </c>
      <c r="Z124" s="66">
        <v>8.3000000000000004E-2</v>
      </c>
      <c r="AA124" s="66"/>
      <c r="AB124" s="66"/>
      <c r="AC124" s="7"/>
      <c r="AD124" s="7" t="s">
        <v>1349</v>
      </c>
      <c r="AE124" s="7" t="s">
        <v>671</v>
      </c>
      <c r="AF124" s="9" t="s">
        <v>1316</v>
      </c>
      <c r="AG124" s="30" t="str">
        <f t="shared" si="1"/>
        <v>Non-blank</v>
      </c>
    </row>
    <row r="125" spans="1:33" s="28" customFormat="1" ht="45" x14ac:dyDescent="0.3">
      <c r="A125" s="93"/>
      <c r="B125" s="7" t="s">
        <v>346</v>
      </c>
      <c r="C125" s="7" t="s">
        <v>312</v>
      </c>
      <c r="D125" s="7" t="s">
        <v>703</v>
      </c>
      <c r="E125" s="7" t="s">
        <v>336</v>
      </c>
      <c r="F125" s="66"/>
      <c r="G125" s="66"/>
      <c r="H125" s="66"/>
      <c r="I125" s="66"/>
      <c r="J125" s="66"/>
      <c r="K125" s="66"/>
      <c r="L125" s="66"/>
      <c r="M125" s="66"/>
      <c r="N125" s="66"/>
      <c r="O125" s="66"/>
      <c r="P125" s="66"/>
      <c r="Q125" s="66"/>
      <c r="R125" s="66"/>
      <c r="S125" s="66"/>
      <c r="T125" s="66"/>
      <c r="U125" s="66"/>
      <c r="V125" s="66"/>
      <c r="W125" s="66" t="s">
        <v>1350</v>
      </c>
      <c r="X125" s="66"/>
      <c r="Y125" s="66"/>
      <c r="Z125" s="66"/>
      <c r="AA125" s="66"/>
      <c r="AB125" s="66"/>
      <c r="AC125" s="69"/>
      <c r="AD125" s="7"/>
      <c r="AE125" s="7"/>
      <c r="AF125" s="10"/>
      <c r="AG125" s="30" t="str">
        <f t="shared" si="1"/>
        <v>Non-blank</v>
      </c>
    </row>
    <row r="126" spans="1:33" s="28" customFormat="1" ht="45" x14ac:dyDescent="0.3">
      <c r="A126" s="93"/>
      <c r="B126" s="7" t="s">
        <v>348</v>
      </c>
      <c r="C126" s="7" t="s">
        <v>313</v>
      </c>
      <c r="D126" s="7" t="s">
        <v>703</v>
      </c>
      <c r="E126" s="7" t="s">
        <v>336</v>
      </c>
      <c r="F126" s="66"/>
      <c r="G126" s="66"/>
      <c r="H126" s="66"/>
      <c r="I126" s="66"/>
      <c r="J126" s="66"/>
      <c r="K126" s="66"/>
      <c r="L126" s="66"/>
      <c r="M126" s="66"/>
      <c r="N126" s="66"/>
      <c r="O126" s="66"/>
      <c r="P126" s="66"/>
      <c r="Q126" s="66"/>
      <c r="R126" s="66"/>
      <c r="S126" s="66"/>
      <c r="T126" s="66"/>
      <c r="U126" s="66"/>
      <c r="V126" s="66"/>
      <c r="W126" s="66"/>
      <c r="X126" s="66"/>
      <c r="Y126" s="66">
        <v>21.2</v>
      </c>
      <c r="Z126" s="66"/>
      <c r="AA126" s="66"/>
      <c r="AB126" s="66"/>
      <c r="AC126" s="69"/>
      <c r="AD126" s="7" t="s">
        <v>1351</v>
      </c>
      <c r="AE126" s="7" t="s">
        <v>671</v>
      </c>
      <c r="AF126" s="10" t="s">
        <v>1316</v>
      </c>
      <c r="AG126" s="30" t="str">
        <f t="shared" si="1"/>
        <v>Non-blank</v>
      </c>
    </row>
    <row r="127" spans="1:33" s="28" customFormat="1" ht="45" hidden="1" x14ac:dyDescent="0.3">
      <c r="A127" s="93"/>
      <c r="B127" s="7" t="s">
        <v>350</v>
      </c>
      <c r="C127" s="7" t="s">
        <v>314</v>
      </c>
      <c r="D127" s="7" t="s">
        <v>703</v>
      </c>
      <c r="E127" s="7" t="s">
        <v>336</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45" hidden="1" x14ac:dyDescent="0.3">
      <c r="A128" s="93"/>
      <c r="B128" s="7" t="s">
        <v>354</v>
      </c>
      <c r="C128" s="7" t="s">
        <v>315</v>
      </c>
      <c r="D128" s="7" t="s">
        <v>703</v>
      </c>
      <c r="E128" s="7" t="s">
        <v>336</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45" hidden="1" x14ac:dyDescent="0.3">
      <c r="A129" s="93"/>
      <c r="B129" s="7" t="s">
        <v>2034</v>
      </c>
      <c r="C129" s="7" t="s">
        <v>316</v>
      </c>
      <c r="D129" s="7" t="s">
        <v>703</v>
      </c>
      <c r="E129" s="7" t="s">
        <v>336</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16.8" hidden="1" x14ac:dyDescent="0.3">
      <c r="A130" s="93"/>
      <c r="B130" s="7" t="s">
        <v>358</v>
      </c>
      <c r="C130" s="7" t="s">
        <v>317</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16.8" hidden="1" x14ac:dyDescent="0.3">
      <c r="A131" s="93"/>
      <c r="B131" s="7" t="s">
        <v>361</v>
      </c>
      <c r="C131" s="7" t="s">
        <v>318</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16.8" hidden="1" x14ac:dyDescent="0.3">
      <c r="A132" s="93"/>
      <c r="B132" s="7" t="s">
        <v>363</v>
      </c>
      <c r="C132" s="7" t="s">
        <v>319</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16.8" hidden="1" x14ac:dyDescent="0.3">
      <c r="A133" s="93"/>
      <c r="B133" s="7" t="s">
        <v>365</v>
      </c>
      <c r="C133" s="7" t="s">
        <v>320</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t="30" hidden="1" x14ac:dyDescent="0.3">
      <c r="A134" s="93"/>
      <c r="B134" s="7" t="s">
        <v>367</v>
      </c>
      <c r="C134" s="7" t="s">
        <v>321</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idden="1" x14ac:dyDescent="0.3">
      <c r="A135" s="93"/>
      <c r="B135" s="7" t="s">
        <v>369</v>
      </c>
      <c r="C135" s="7" t="s">
        <v>322</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16.8" hidden="1" x14ac:dyDescent="0.3">
      <c r="A136" s="93"/>
      <c r="B136" s="7" t="s">
        <v>371</v>
      </c>
      <c r="C136" s="7" t="s">
        <v>323</v>
      </c>
      <c r="D136" s="7" t="s">
        <v>703</v>
      </c>
      <c r="E136" s="7" t="s">
        <v>114</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10"/>
      <c r="AG136" s="30" t="str">
        <f t="shared" si="2"/>
        <v>X</v>
      </c>
    </row>
    <row r="137" spans="1:33" s="28" customFormat="1" ht="16.8" hidden="1" x14ac:dyDescent="0.3">
      <c r="A137" s="93"/>
      <c r="B137" s="7" t="s">
        <v>373</v>
      </c>
      <c r="C137" s="7" t="s">
        <v>324</v>
      </c>
      <c r="D137" s="7" t="s">
        <v>703</v>
      </c>
      <c r="E137" s="7" t="s">
        <v>114</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10"/>
      <c r="AG137" s="30" t="str">
        <f t="shared" si="2"/>
        <v>X</v>
      </c>
    </row>
    <row r="138" spans="1:33" s="28" customFormat="1" ht="30" hidden="1" x14ac:dyDescent="0.3">
      <c r="A138" s="93"/>
      <c r="B138" s="7" t="s">
        <v>375</v>
      </c>
      <c r="C138" s="7" t="s">
        <v>325</v>
      </c>
      <c r="D138" s="7" t="s">
        <v>703</v>
      </c>
      <c r="E138" s="7" t="s">
        <v>114</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2"/>
        <v>X</v>
      </c>
    </row>
    <row r="139" spans="1:33" s="28" customFormat="1" ht="16.8" hidden="1" x14ac:dyDescent="0.3">
      <c r="A139" s="93"/>
      <c r="B139" s="7" t="s">
        <v>377</v>
      </c>
      <c r="C139" s="7" t="s">
        <v>326</v>
      </c>
      <c r="D139" s="7" t="s">
        <v>703</v>
      </c>
      <c r="E139" s="7" t="s">
        <v>114</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10"/>
      <c r="AG139" s="30" t="str">
        <f t="shared" si="2"/>
        <v>X</v>
      </c>
    </row>
    <row r="140" spans="1:33" s="28" customFormat="1" ht="16.8" hidden="1" x14ac:dyDescent="0.3">
      <c r="A140" s="93"/>
      <c r="B140" s="7" t="s">
        <v>378</v>
      </c>
      <c r="C140" s="7" t="s">
        <v>327</v>
      </c>
      <c r="D140" s="7" t="s">
        <v>703</v>
      </c>
      <c r="E140" s="7" t="s">
        <v>114</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10"/>
      <c r="AG140" s="30" t="str">
        <f t="shared" si="2"/>
        <v>X</v>
      </c>
    </row>
    <row r="141" spans="1:33" s="28" customFormat="1" ht="16.8" hidden="1" x14ac:dyDescent="0.3">
      <c r="A141" s="93"/>
      <c r="B141" s="7" t="s">
        <v>379</v>
      </c>
      <c r="C141" s="7" t="s">
        <v>328</v>
      </c>
      <c r="D141" s="7" t="s">
        <v>703</v>
      </c>
      <c r="E141" s="7" t="s">
        <v>114</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10"/>
      <c r="AG141" s="30" t="str">
        <f t="shared" si="2"/>
        <v>X</v>
      </c>
    </row>
    <row r="142" spans="1:33" s="28" customFormat="1" hidden="1" x14ac:dyDescent="0.3">
      <c r="A142" s="93"/>
      <c r="B142" s="7" t="s">
        <v>380</v>
      </c>
      <c r="C142" s="7" t="s">
        <v>330</v>
      </c>
      <c r="D142" s="7" t="s">
        <v>703</v>
      </c>
      <c r="E142" s="7" t="s">
        <v>114</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30" x14ac:dyDescent="0.3">
      <c r="A143" s="93"/>
      <c r="B143" s="7" t="s">
        <v>381</v>
      </c>
      <c r="C143" s="7" t="s">
        <v>333</v>
      </c>
      <c r="D143" s="7" t="s">
        <v>703</v>
      </c>
      <c r="E143" s="7" t="s">
        <v>109</v>
      </c>
      <c r="F143" s="66"/>
      <c r="G143" s="66"/>
      <c r="H143" s="66"/>
      <c r="I143" s="66"/>
      <c r="J143" s="66"/>
      <c r="K143" s="66"/>
      <c r="L143" s="66"/>
      <c r="M143" s="66"/>
      <c r="N143" s="66"/>
      <c r="O143" s="66"/>
      <c r="P143" s="66"/>
      <c r="Q143" s="66"/>
      <c r="R143" s="66"/>
      <c r="S143" s="66"/>
      <c r="T143" s="66"/>
      <c r="U143" s="66">
        <v>3469168</v>
      </c>
      <c r="V143" s="66">
        <v>3525925</v>
      </c>
      <c r="W143" s="66">
        <v>3711351</v>
      </c>
      <c r="X143" s="66">
        <v>3910648</v>
      </c>
      <c r="Y143" s="66">
        <v>4064836</v>
      </c>
      <c r="Z143" s="66"/>
      <c r="AA143" s="66"/>
      <c r="AB143" s="66"/>
      <c r="AC143" s="7" t="s">
        <v>1324</v>
      </c>
      <c r="AD143" s="7" t="s">
        <v>1352</v>
      </c>
      <c r="AE143" s="7" t="s">
        <v>1326</v>
      </c>
      <c r="AF143" s="10" t="s">
        <v>1327</v>
      </c>
      <c r="AG143" s="30" t="str">
        <f t="shared" si="2"/>
        <v>Non-blank</v>
      </c>
    </row>
    <row r="144" spans="1:33" s="28" customFormat="1" ht="30" x14ac:dyDescent="0.3">
      <c r="A144" s="93"/>
      <c r="B144" s="7" t="s">
        <v>383</v>
      </c>
      <c r="C144" s="7" t="s">
        <v>335</v>
      </c>
      <c r="D144" s="7" t="s">
        <v>703</v>
      </c>
      <c r="E144" s="7" t="s">
        <v>109</v>
      </c>
      <c r="F144" s="66"/>
      <c r="G144" s="66"/>
      <c r="H144" s="66"/>
      <c r="I144" s="66"/>
      <c r="J144" s="66"/>
      <c r="K144" s="66"/>
      <c r="L144" s="66"/>
      <c r="M144" s="66"/>
      <c r="N144" s="66"/>
      <c r="O144" s="66"/>
      <c r="P144" s="66"/>
      <c r="Q144" s="66"/>
      <c r="R144" s="66"/>
      <c r="S144" s="66"/>
      <c r="T144" s="66"/>
      <c r="U144" s="66"/>
      <c r="V144" s="66"/>
      <c r="W144" s="66"/>
      <c r="X144" s="66">
        <v>11383</v>
      </c>
      <c r="Y144" s="66">
        <v>19409</v>
      </c>
      <c r="Z144" s="66"/>
      <c r="AA144" s="66"/>
      <c r="AB144" s="66"/>
      <c r="AC144" s="7" t="s">
        <v>1353</v>
      </c>
      <c r="AD144" s="7" t="s">
        <v>1339</v>
      </c>
      <c r="AE144" s="7" t="s">
        <v>1326</v>
      </c>
      <c r="AF144" s="10" t="s">
        <v>1327</v>
      </c>
      <c r="AG144" s="30" t="str">
        <f t="shared" si="2"/>
        <v>Non-blank</v>
      </c>
    </row>
    <row r="145" spans="1:33" s="28" customFormat="1" ht="30" hidden="1" x14ac:dyDescent="0.3">
      <c r="A145" s="93"/>
      <c r="B145" s="7" t="s">
        <v>384</v>
      </c>
      <c r="C145" s="7" t="s">
        <v>339</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10"/>
      <c r="AG145" s="30" t="str">
        <f t="shared" si="2"/>
        <v>X</v>
      </c>
    </row>
    <row r="146" spans="1:33" s="28" customFormat="1" ht="30" x14ac:dyDescent="0.3">
      <c r="A146" s="93"/>
      <c r="B146" s="7" t="s">
        <v>385</v>
      </c>
      <c r="C146" s="7" t="s">
        <v>341</v>
      </c>
      <c r="D146" s="7" t="s">
        <v>703</v>
      </c>
      <c r="E146" s="7" t="s">
        <v>109</v>
      </c>
      <c r="F146" s="66"/>
      <c r="G146" s="66"/>
      <c r="H146" s="66"/>
      <c r="I146" s="66"/>
      <c r="J146" s="66"/>
      <c r="K146" s="66"/>
      <c r="L146" s="66"/>
      <c r="M146" s="66"/>
      <c r="N146" s="66"/>
      <c r="O146" s="66"/>
      <c r="P146" s="66"/>
      <c r="Q146" s="66"/>
      <c r="R146" s="66"/>
      <c r="S146" s="66"/>
      <c r="T146" s="66"/>
      <c r="U146" s="66">
        <v>13989590</v>
      </c>
      <c r="V146" s="66">
        <v>13310672</v>
      </c>
      <c r="W146" s="66">
        <v>14063540</v>
      </c>
      <c r="X146" s="66">
        <v>14859283</v>
      </c>
      <c r="Y146" s="66">
        <v>15644530</v>
      </c>
      <c r="Z146" s="66"/>
      <c r="AA146" s="66"/>
      <c r="AB146" s="66"/>
      <c r="AC146" s="7" t="s">
        <v>1324</v>
      </c>
      <c r="AD146" s="7" t="s">
        <v>1352</v>
      </c>
      <c r="AE146" s="7" t="s">
        <v>1326</v>
      </c>
      <c r="AF146" s="10" t="s">
        <v>1327</v>
      </c>
      <c r="AG146" s="30" t="str">
        <f t="shared" si="2"/>
        <v>Non-blank</v>
      </c>
    </row>
    <row r="147" spans="1:33" s="28" customFormat="1" ht="16.8" x14ac:dyDescent="0.3">
      <c r="A147" s="93"/>
      <c r="B147" s="7" t="s">
        <v>386</v>
      </c>
      <c r="C147" s="7" t="s">
        <v>343</v>
      </c>
      <c r="D147" s="7" t="s">
        <v>703</v>
      </c>
      <c r="E147" s="7" t="s">
        <v>109</v>
      </c>
      <c r="F147" s="66">
        <v>15479</v>
      </c>
      <c r="G147" s="66">
        <v>15582</v>
      </c>
      <c r="H147" s="66">
        <v>15579</v>
      </c>
      <c r="I147" s="66">
        <v>15579</v>
      </c>
      <c r="J147" s="66">
        <v>15640</v>
      </c>
      <c r="K147" s="66">
        <v>15614</v>
      </c>
      <c r="L147" s="66">
        <v>15496</v>
      </c>
      <c r="M147" s="66">
        <v>15520</v>
      </c>
      <c r="N147" s="66">
        <v>15520</v>
      </c>
      <c r="O147" s="66">
        <v>15570</v>
      </c>
      <c r="P147" s="66">
        <v>15610</v>
      </c>
      <c r="Q147" s="66">
        <v>15610</v>
      </c>
      <c r="R147" s="66">
        <v>18065</v>
      </c>
      <c r="S147" s="66">
        <v>15563</v>
      </c>
      <c r="T147" s="66">
        <v>15519</v>
      </c>
      <c r="U147" s="66">
        <v>15152</v>
      </c>
      <c r="V147" s="66"/>
      <c r="W147" s="66"/>
      <c r="X147" s="66"/>
      <c r="Y147" s="66"/>
      <c r="Z147" s="66"/>
      <c r="AA147" s="66"/>
      <c r="AB147" s="66"/>
      <c r="AC147" s="7" t="s">
        <v>1354</v>
      </c>
      <c r="AD147" s="7"/>
      <c r="AE147" s="7" t="s">
        <v>1326</v>
      </c>
      <c r="AF147" s="10" t="s">
        <v>1355</v>
      </c>
      <c r="AG147" s="30" t="str">
        <f t="shared" si="2"/>
        <v>Non-blank</v>
      </c>
    </row>
    <row r="148" spans="1:33" s="28" customFormat="1" ht="30" x14ac:dyDescent="0.3">
      <c r="A148" s="93"/>
      <c r="B148" s="7" t="s">
        <v>387</v>
      </c>
      <c r="C148" s="7" t="s">
        <v>345</v>
      </c>
      <c r="D148" s="7" t="s">
        <v>703</v>
      </c>
      <c r="E148" s="7" t="s">
        <v>109</v>
      </c>
      <c r="F148" s="66"/>
      <c r="G148" s="66"/>
      <c r="H148" s="66"/>
      <c r="I148" s="66"/>
      <c r="J148" s="66"/>
      <c r="K148" s="66"/>
      <c r="L148" s="66"/>
      <c r="M148" s="66"/>
      <c r="N148" s="66"/>
      <c r="O148" s="66"/>
      <c r="P148" s="66"/>
      <c r="Q148" s="66"/>
      <c r="R148" s="66"/>
      <c r="S148" s="66"/>
      <c r="T148" s="66"/>
      <c r="U148" s="66">
        <v>363483</v>
      </c>
      <c r="V148" s="66">
        <v>338730</v>
      </c>
      <c r="W148" s="66">
        <v>339326</v>
      </c>
      <c r="X148" s="66">
        <v>341947</v>
      </c>
      <c r="Y148" s="66">
        <v>342036</v>
      </c>
      <c r="Z148" s="66"/>
      <c r="AA148" s="66"/>
      <c r="AB148" s="66"/>
      <c r="AC148" s="7" t="s">
        <v>1324</v>
      </c>
      <c r="AD148" s="7" t="s">
        <v>1352</v>
      </c>
      <c r="AE148" s="7" t="s">
        <v>1326</v>
      </c>
      <c r="AF148" s="9" t="s">
        <v>1327</v>
      </c>
      <c r="AG148" s="30" t="str">
        <f t="shared" si="2"/>
        <v>Non-blank</v>
      </c>
    </row>
    <row r="149" spans="1:33" s="28" customFormat="1" ht="30" x14ac:dyDescent="0.3">
      <c r="A149" s="93"/>
      <c r="B149" s="7" t="s">
        <v>388</v>
      </c>
      <c r="C149" s="7" t="s">
        <v>347</v>
      </c>
      <c r="D149" s="7" t="s">
        <v>703</v>
      </c>
      <c r="E149" s="7" t="s">
        <v>109</v>
      </c>
      <c r="F149" s="66"/>
      <c r="G149" s="66"/>
      <c r="H149" s="66"/>
      <c r="I149" s="66"/>
      <c r="J149" s="66"/>
      <c r="K149" s="66"/>
      <c r="L149" s="66"/>
      <c r="M149" s="66"/>
      <c r="N149" s="66"/>
      <c r="O149" s="66"/>
      <c r="P149" s="66"/>
      <c r="Q149" s="66"/>
      <c r="R149" s="66"/>
      <c r="S149" s="66"/>
      <c r="T149" s="66"/>
      <c r="U149" s="66">
        <v>706014</v>
      </c>
      <c r="V149" s="66">
        <v>689561</v>
      </c>
      <c r="W149" s="66">
        <v>708918</v>
      </c>
      <c r="X149" s="66">
        <v>735912</v>
      </c>
      <c r="Y149" s="66">
        <v>763374</v>
      </c>
      <c r="Z149" s="66"/>
      <c r="AA149" s="66"/>
      <c r="AB149" s="66"/>
      <c r="AC149" s="7" t="s">
        <v>1324</v>
      </c>
      <c r="AD149" s="7" t="s">
        <v>1352</v>
      </c>
      <c r="AE149" s="7" t="s">
        <v>1326</v>
      </c>
      <c r="AF149" s="9" t="s">
        <v>1327</v>
      </c>
      <c r="AG149" s="30" t="str">
        <f t="shared" si="2"/>
        <v>Non-blank</v>
      </c>
    </row>
    <row r="150" spans="1:33" s="28" customFormat="1" ht="30" x14ac:dyDescent="0.3">
      <c r="A150" s="93"/>
      <c r="B150" s="7" t="s">
        <v>389</v>
      </c>
      <c r="C150" s="7" t="s">
        <v>349</v>
      </c>
      <c r="D150" s="7" t="s">
        <v>703</v>
      </c>
      <c r="E150" s="7" t="s">
        <v>109</v>
      </c>
      <c r="F150" s="66"/>
      <c r="G150" s="66"/>
      <c r="H150" s="66"/>
      <c r="I150" s="66"/>
      <c r="J150" s="66"/>
      <c r="K150" s="66"/>
      <c r="L150" s="66"/>
      <c r="M150" s="66"/>
      <c r="N150" s="66"/>
      <c r="O150" s="66"/>
      <c r="P150" s="66"/>
      <c r="Q150" s="66"/>
      <c r="R150" s="66"/>
      <c r="S150" s="66"/>
      <c r="T150" s="66"/>
      <c r="U150" s="66">
        <v>139801</v>
      </c>
      <c r="V150" s="66">
        <v>141516</v>
      </c>
      <c r="W150" s="66">
        <v>144603</v>
      </c>
      <c r="X150" s="66">
        <v>148393</v>
      </c>
      <c r="Y150" s="66">
        <v>150932</v>
      </c>
      <c r="Z150" s="66"/>
      <c r="AA150" s="66"/>
      <c r="AB150" s="66"/>
      <c r="AC150" s="7" t="s">
        <v>1324</v>
      </c>
      <c r="AD150" s="7" t="s">
        <v>1352</v>
      </c>
      <c r="AE150" s="7" t="s">
        <v>1326</v>
      </c>
      <c r="AF150" s="10" t="s">
        <v>1327</v>
      </c>
      <c r="AG150" s="30" t="str">
        <f t="shared" si="2"/>
        <v>Non-blank</v>
      </c>
    </row>
    <row r="151" spans="1:33" s="28" customFormat="1" ht="30" hidden="1" x14ac:dyDescent="0.3">
      <c r="A151" s="93"/>
      <c r="B151" s="7" t="s">
        <v>391</v>
      </c>
      <c r="C151" s="7" t="s">
        <v>351</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30" hidden="1" x14ac:dyDescent="0.3">
      <c r="A152" s="93"/>
      <c r="B152" s="7" t="s">
        <v>392</v>
      </c>
      <c r="C152" s="7" t="s">
        <v>355</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30" hidden="1" x14ac:dyDescent="0.3">
      <c r="A153" s="93"/>
      <c r="B153" s="7" t="s">
        <v>393</v>
      </c>
      <c r="C153" s="7" t="s">
        <v>357</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hidden="1" x14ac:dyDescent="0.3">
      <c r="A154" s="93"/>
      <c r="B154" s="7" t="s">
        <v>394</v>
      </c>
      <c r="C154" s="7" t="s">
        <v>359</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hidden="1" x14ac:dyDescent="0.3">
      <c r="A155" s="93"/>
      <c r="B155" s="7" t="s">
        <v>395</v>
      </c>
      <c r="C155" s="7" t="s">
        <v>362</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30" hidden="1" x14ac:dyDescent="0.3">
      <c r="A156" s="93"/>
      <c r="B156" s="7" t="s">
        <v>396</v>
      </c>
      <c r="C156" s="7" t="s">
        <v>364</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hidden="1" x14ac:dyDescent="0.3">
      <c r="A157" s="93"/>
      <c r="B157" s="7" t="s">
        <v>397</v>
      </c>
      <c r="C157" s="7" t="s">
        <v>366</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hidden="1" x14ac:dyDescent="0.3">
      <c r="A158" s="93"/>
      <c r="B158" s="7" t="s">
        <v>398</v>
      </c>
      <c r="C158" s="7" t="s">
        <v>368</v>
      </c>
      <c r="D158" s="7" t="s">
        <v>703</v>
      </c>
      <c r="E158" s="7" t="s">
        <v>109</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30" hidden="1" x14ac:dyDescent="0.3">
      <c r="A159" s="93"/>
      <c r="B159" s="7" t="s">
        <v>399</v>
      </c>
      <c r="C159" s="7" t="s">
        <v>370</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x14ac:dyDescent="0.3">
      <c r="A160" s="93"/>
      <c r="B160" s="7" t="s">
        <v>400</v>
      </c>
      <c r="C160" s="7" t="s">
        <v>372</v>
      </c>
      <c r="D160" s="7" t="s">
        <v>703</v>
      </c>
      <c r="E160" s="7" t="s">
        <v>109</v>
      </c>
      <c r="F160" s="66"/>
      <c r="G160" s="66"/>
      <c r="H160" s="66"/>
      <c r="I160" s="66"/>
      <c r="J160" s="66"/>
      <c r="K160" s="66"/>
      <c r="L160" s="66"/>
      <c r="M160" s="66"/>
      <c r="N160" s="66"/>
      <c r="O160" s="66"/>
      <c r="P160" s="66"/>
      <c r="Q160" s="66"/>
      <c r="R160" s="66"/>
      <c r="S160" s="66"/>
      <c r="T160" s="66"/>
      <c r="U160" s="66">
        <v>18668056</v>
      </c>
      <c r="V160" s="66">
        <v>18006404</v>
      </c>
      <c r="W160" s="66">
        <v>18967738</v>
      </c>
      <c r="X160" s="66">
        <v>19962778</v>
      </c>
      <c r="Y160" s="66">
        <v>20965708</v>
      </c>
      <c r="Z160" s="66"/>
      <c r="AA160" s="66"/>
      <c r="AB160" s="66"/>
      <c r="AC160" s="7"/>
      <c r="AD160" s="7" t="s">
        <v>1352</v>
      </c>
      <c r="AE160" s="7" t="s">
        <v>1326</v>
      </c>
      <c r="AF160" s="10" t="s">
        <v>1327</v>
      </c>
      <c r="AG160" s="30" t="str">
        <f t="shared" si="2"/>
        <v>Non-blank</v>
      </c>
    </row>
    <row r="161" spans="1:33" s="28" customFormat="1" ht="30" hidden="1" x14ac:dyDescent="0.3">
      <c r="A161" s="93"/>
      <c r="B161" s="7" t="s">
        <v>401</v>
      </c>
      <c r="C161" s="7" t="s">
        <v>374</v>
      </c>
      <c r="D161" s="7" t="s">
        <v>703</v>
      </c>
      <c r="E161" s="7" t="s">
        <v>32</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45" x14ac:dyDescent="0.3">
      <c r="A162" s="93"/>
      <c r="B162" s="7" t="s">
        <v>402</v>
      </c>
      <c r="C162" s="7" t="s">
        <v>376</v>
      </c>
      <c r="D162" s="7" t="s">
        <v>703</v>
      </c>
      <c r="E162" s="7" t="s">
        <v>32</v>
      </c>
      <c r="F162" s="66"/>
      <c r="G162" s="66"/>
      <c r="H162" s="66">
        <v>16</v>
      </c>
      <c r="I162" s="66"/>
      <c r="J162" s="66"/>
      <c r="K162" s="66"/>
      <c r="L162" s="66"/>
      <c r="M162" s="66"/>
      <c r="N162" s="66"/>
      <c r="O162" s="66"/>
      <c r="P162" s="66">
        <v>26.5</v>
      </c>
      <c r="Q162" s="66"/>
      <c r="R162" s="66"/>
      <c r="S162" s="66"/>
      <c r="T162" s="66"/>
      <c r="U162" s="66"/>
      <c r="V162" s="66"/>
      <c r="W162" s="66"/>
      <c r="X162" s="66">
        <v>41.1</v>
      </c>
      <c r="Y162" s="66"/>
      <c r="Z162" s="66"/>
      <c r="AA162" s="66"/>
      <c r="AB162" s="66"/>
      <c r="AC162" s="7" t="s">
        <v>1356</v>
      </c>
      <c r="AD162" s="7" t="s">
        <v>1357</v>
      </c>
      <c r="AE162" s="7" t="s">
        <v>676</v>
      </c>
      <c r="AF162" s="10" t="s">
        <v>1318</v>
      </c>
      <c r="AG162" s="30" t="str">
        <f t="shared" si="2"/>
        <v>Non-blank</v>
      </c>
    </row>
    <row r="163" spans="1:33" s="28" customFormat="1" ht="45" x14ac:dyDescent="0.3">
      <c r="A163" s="93"/>
      <c r="B163" s="7" t="s">
        <v>402</v>
      </c>
      <c r="C163" s="7" t="s">
        <v>376</v>
      </c>
      <c r="D163" s="7" t="s">
        <v>703</v>
      </c>
      <c r="E163" s="7" t="s">
        <v>32</v>
      </c>
      <c r="F163" s="66"/>
      <c r="G163" s="66"/>
      <c r="H163" s="66">
        <v>34.200000000000003</v>
      </c>
      <c r="I163" s="66"/>
      <c r="J163" s="66"/>
      <c r="K163" s="66"/>
      <c r="L163" s="66"/>
      <c r="M163" s="66"/>
      <c r="N163" s="66"/>
      <c r="O163" s="66"/>
      <c r="P163" s="66">
        <v>74.3</v>
      </c>
      <c r="Q163" s="66"/>
      <c r="R163" s="66"/>
      <c r="S163" s="66"/>
      <c r="T163" s="66"/>
      <c r="U163" s="66"/>
      <c r="V163" s="66"/>
      <c r="W163" s="66"/>
      <c r="X163" s="66">
        <v>89</v>
      </c>
      <c r="Y163" s="66"/>
      <c r="Z163" s="66"/>
      <c r="AA163" s="66"/>
      <c r="AB163" s="66"/>
      <c r="AC163" s="7" t="s">
        <v>1358</v>
      </c>
      <c r="AD163" s="7" t="s">
        <v>1357</v>
      </c>
      <c r="AE163" s="7" t="s">
        <v>676</v>
      </c>
      <c r="AF163" s="10" t="s">
        <v>1318</v>
      </c>
      <c r="AG163" s="30" t="str">
        <f t="shared" si="2"/>
        <v>Non-blank</v>
      </c>
    </row>
    <row r="164" spans="1:33" s="28" customFormat="1" ht="30" x14ac:dyDescent="0.3">
      <c r="A164" s="93" t="s">
        <v>404</v>
      </c>
      <c r="B164" s="7" t="s">
        <v>405</v>
      </c>
      <c r="C164" s="7" t="s">
        <v>406</v>
      </c>
      <c r="D164" s="7" t="s">
        <v>701</v>
      </c>
      <c r="E164" s="7" t="s">
        <v>32</v>
      </c>
      <c r="F164" s="66"/>
      <c r="G164" s="66"/>
      <c r="H164" s="66"/>
      <c r="I164" s="66"/>
      <c r="J164" s="66"/>
      <c r="K164" s="66"/>
      <c r="L164" s="66"/>
      <c r="M164" s="66"/>
      <c r="N164" s="66"/>
      <c r="O164" s="66"/>
      <c r="P164" s="66"/>
      <c r="Q164" s="66"/>
      <c r="R164" s="66"/>
      <c r="S164" s="66"/>
      <c r="T164" s="66"/>
      <c r="U164" s="66"/>
      <c r="V164" s="66"/>
      <c r="W164" s="66"/>
      <c r="X164" s="66"/>
      <c r="Y164" s="66">
        <v>49.38</v>
      </c>
      <c r="Z164" s="66"/>
      <c r="AA164" s="66"/>
      <c r="AB164" s="66"/>
      <c r="AC164" s="7"/>
      <c r="AD164" s="7"/>
      <c r="AE164" s="7" t="s">
        <v>671</v>
      </c>
      <c r="AF164" s="9" t="s">
        <v>709</v>
      </c>
      <c r="AG164" s="30" t="str">
        <f t="shared" si="2"/>
        <v>Non-blank</v>
      </c>
    </row>
    <row r="165" spans="1:33" s="28" customFormat="1" ht="45" x14ac:dyDescent="0.3">
      <c r="A165" s="93"/>
      <c r="B165" s="7" t="s">
        <v>405</v>
      </c>
      <c r="C165" s="7" t="s">
        <v>406</v>
      </c>
      <c r="D165" s="7" t="s">
        <v>701</v>
      </c>
      <c r="E165" s="7" t="s">
        <v>32</v>
      </c>
      <c r="F165" s="66"/>
      <c r="G165" s="66"/>
      <c r="H165" s="66"/>
      <c r="I165" s="66"/>
      <c r="J165" s="66"/>
      <c r="K165" s="66"/>
      <c r="L165" s="66"/>
      <c r="M165" s="66"/>
      <c r="N165" s="66"/>
      <c r="O165" s="66"/>
      <c r="P165" s="66"/>
      <c r="Q165" s="66"/>
      <c r="R165" s="66"/>
      <c r="S165" s="66"/>
      <c r="T165" s="66"/>
      <c r="U165" s="66"/>
      <c r="V165" s="66"/>
      <c r="W165" s="66"/>
      <c r="X165" s="66"/>
      <c r="Y165" s="66"/>
      <c r="Z165" s="66">
        <v>49.97</v>
      </c>
      <c r="AA165" s="66"/>
      <c r="AB165" s="66"/>
      <c r="AC165" s="7" t="s">
        <v>1319</v>
      </c>
      <c r="AD165" s="7" t="s">
        <v>1359</v>
      </c>
      <c r="AE165" s="7" t="s">
        <v>671</v>
      </c>
      <c r="AF165" s="9" t="s">
        <v>1316</v>
      </c>
      <c r="AG165" s="30" t="str">
        <f t="shared" si="2"/>
        <v>Non-blank</v>
      </c>
    </row>
    <row r="166" spans="1:33" s="28" customFormat="1" ht="45" x14ac:dyDescent="0.3">
      <c r="A166" s="93"/>
      <c r="B166" s="7" t="s">
        <v>408</v>
      </c>
      <c r="C166" s="7" t="s">
        <v>409</v>
      </c>
      <c r="D166" s="7" t="s">
        <v>702</v>
      </c>
      <c r="E166" s="7" t="s">
        <v>32</v>
      </c>
      <c r="F166" s="66"/>
      <c r="G166" s="66"/>
      <c r="H166" s="66"/>
      <c r="I166" s="66"/>
      <c r="J166" s="66"/>
      <c r="K166" s="66"/>
      <c r="L166" s="66"/>
      <c r="M166" s="66"/>
      <c r="N166" s="66"/>
      <c r="O166" s="66"/>
      <c r="P166" s="66"/>
      <c r="Q166" s="66"/>
      <c r="R166" s="66"/>
      <c r="S166" s="66"/>
      <c r="T166" s="66"/>
      <c r="U166" s="66"/>
      <c r="V166" s="66"/>
      <c r="W166" s="66"/>
      <c r="X166" s="66"/>
      <c r="Y166" s="66"/>
      <c r="Z166" s="66">
        <v>34</v>
      </c>
      <c r="AA166" s="66"/>
      <c r="AB166" s="66"/>
      <c r="AC166" s="7"/>
      <c r="AD166" s="7"/>
      <c r="AE166" s="7" t="s">
        <v>566</v>
      </c>
      <c r="AF166" s="9" t="s">
        <v>567</v>
      </c>
      <c r="AG166" s="30" t="str">
        <f t="shared" si="2"/>
        <v>Non-blank</v>
      </c>
    </row>
    <row r="167" spans="1:33" s="28" customFormat="1" hidden="1" x14ac:dyDescent="0.3">
      <c r="A167" s="93"/>
      <c r="B167" s="7" t="s">
        <v>411</v>
      </c>
      <c r="C167" s="7" t="s">
        <v>412</v>
      </c>
      <c r="D167" s="7" t="s">
        <v>702</v>
      </c>
      <c r="E167" s="7" t="s">
        <v>36</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x14ac:dyDescent="0.3">
      <c r="A168" s="93"/>
      <c r="B168" s="7" t="s">
        <v>414</v>
      </c>
      <c r="C168" s="7" t="s">
        <v>415</v>
      </c>
      <c r="D168" s="7" t="s">
        <v>702</v>
      </c>
      <c r="E168" s="7" t="s">
        <v>32</v>
      </c>
      <c r="F168" s="66"/>
      <c r="G168" s="66"/>
      <c r="H168" s="66"/>
      <c r="I168" s="66"/>
      <c r="J168" s="66"/>
      <c r="K168" s="66"/>
      <c r="L168" s="66"/>
      <c r="M168" s="66"/>
      <c r="N168" s="66"/>
      <c r="O168" s="66"/>
      <c r="P168" s="66"/>
      <c r="Q168" s="66"/>
      <c r="R168" s="66"/>
      <c r="S168" s="66"/>
      <c r="T168" s="66"/>
      <c r="U168" s="66"/>
      <c r="V168" s="66"/>
      <c r="W168" s="66"/>
      <c r="X168" s="66"/>
      <c r="Y168" s="66"/>
      <c r="Z168" s="66">
        <v>6</v>
      </c>
      <c r="AA168" s="66"/>
      <c r="AB168" s="66"/>
      <c r="AC168" s="7"/>
      <c r="AD168" s="7"/>
      <c r="AE168" s="7" t="s">
        <v>566</v>
      </c>
      <c r="AF168" s="9" t="s">
        <v>567</v>
      </c>
      <c r="AG168" s="30" t="str">
        <f t="shared" si="2"/>
        <v>Non-blank</v>
      </c>
    </row>
    <row r="169" spans="1:33" s="28" customFormat="1" ht="30" x14ac:dyDescent="0.3">
      <c r="A169" s="93"/>
      <c r="B169" s="7" t="s">
        <v>417</v>
      </c>
      <c r="C169" s="7" t="s">
        <v>418</v>
      </c>
      <c r="D169" s="7" t="s">
        <v>702</v>
      </c>
      <c r="E169" s="7" t="s">
        <v>32</v>
      </c>
      <c r="F169" s="66"/>
      <c r="G169" s="66"/>
      <c r="H169" s="66"/>
      <c r="I169" s="66"/>
      <c r="J169" s="66"/>
      <c r="K169" s="66"/>
      <c r="L169" s="66"/>
      <c r="M169" s="66"/>
      <c r="N169" s="66"/>
      <c r="O169" s="66"/>
      <c r="P169" s="66"/>
      <c r="Q169" s="66"/>
      <c r="R169" s="66"/>
      <c r="S169" s="66"/>
      <c r="T169" s="66"/>
      <c r="U169" s="66"/>
      <c r="V169" s="66"/>
      <c r="W169" s="66"/>
      <c r="X169" s="66"/>
      <c r="Y169" s="66"/>
      <c r="Z169" s="66">
        <v>2</v>
      </c>
      <c r="AA169" s="66"/>
      <c r="AB169" s="66"/>
      <c r="AC169" s="7"/>
      <c r="AD169" s="7"/>
      <c r="AE169" s="7" t="s">
        <v>566</v>
      </c>
      <c r="AF169" s="9" t="s">
        <v>841</v>
      </c>
      <c r="AG169" s="30" t="str">
        <f t="shared" si="2"/>
        <v>Non-blank</v>
      </c>
    </row>
    <row r="170" spans="1:33" s="28" customFormat="1" ht="75" x14ac:dyDescent="0.3">
      <c r="A170" s="93" t="s">
        <v>420</v>
      </c>
      <c r="B170" s="7" t="s">
        <v>421</v>
      </c>
      <c r="C170" s="7" t="s">
        <v>422</v>
      </c>
      <c r="D170" s="7" t="s">
        <v>702</v>
      </c>
      <c r="E170" s="7" t="s">
        <v>423</v>
      </c>
      <c r="F170" s="66"/>
      <c r="G170" s="66"/>
      <c r="H170" s="66"/>
      <c r="I170" s="66"/>
      <c r="J170" s="66"/>
      <c r="K170" s="66"/>
      <c r="L170" s="66"/>
      <c r="M170" s="66"/>
      <c r="N170" s="66"/>
      <c r="O170" s="66"/>
      <c r="P170" s="66"/>
      <c r="Q170" s="66"/>
      <c r="R170" s="66"/>
      <c r="S170" s="66">
        <v>15.3</v>
      </c>
      <c r="T170" s="66"/>
      <c r="U170" s="66"/>
      <c r="V170" s="66"/>
      <c r="W170" s="66"/>
      <c r="X170" s="66"/>
      <c r="Y170" s="66"/>
      <c r="Z170" s="66"/>
      <c r="AA170" s="66"/>
      <c r="AB170" s="66"/>
      <c r="AC170" s="7"/>
      <c r="AD170" s="7"/>
      <c r="AE170" s="7" t="s">
        <v>585</v>
      </c>
      <c r="AF170" s="9" t="s">
        <v>565</v>
      </c>
      <c r="AG170" s="30" t="str">
        <f t="shared" si="2"/>
        <v>Non-blank</v>
      </c>
    </row>
    <row r="171" spans="1:33" s="28" customFormat="1" ht="30" x14ac:dyDescent="0.3">
      <c r="A171" s="93"/>
      <c r="B171" s="7" t="s">
        <v>425</v>
      </c>
      <c r="C171" s="7" t="s">
        <v>426</v>
      </c>
      <c r="D171" s="7" t="s">
        <v>702</v>
      </c>
      <c r="E171" s="7" t="s">
        <v>178</v>
      </c>
      <c r="F171" s="66"/>
      <c r="G171" s="66"/>
      <c r="H171" s="66"/>
      <c r="I171" s="66"/>
      <c r="J171" s="66"/>
      <c r="K171" s="66"/>
      <c r="L171" s="66"/>
      <c r="M171" s="66"/>
      <c r="N171" s="66"/>
      <c r="O171" s="66"/>
      <c r="P171" s="66"/>
      <c r="Q171" s="66"/>
      <c r="R171" s="66"/>
      <c r="S171" s="66">
        <v>555.58184321925012</v>
      </c>
      <c r="T171" s="66"/>
      <c r="U171" s="66"/>
      <c r="V171" s="66"/>
      <c r="W171" s="66"/>
      <c r="X171" s="66"/>
      <c r="Y171" s="66"/>
      <c r="Z171" s="66"/>
      <c r="AA171" s="66"/>
      <c r="AB171" s="66"/>
      <c r="AC171" s="7"/>
      <c r="AD171" s="7"/>
      <c r="AE171" s="7" t="s">
        <v>586</v>
      </c>
      <c r="AF171" s="9"/>
      <c r="AG171" s="30" t="str">
        <f t="shared" si="2"/>
        <v>Non-blank</v>
      </c>
    </row>
    <row r="172" spans="1:33" s="28" customFormat="1" ht="45" x14ac:dyDescent="0.3">
      <c r="A172" s="93"/>
      <c r="B172" s="7" t="s">
        <v>428</v>
      </c>
      <c r="C172" s="7" t="s">
        <v>429</v>
      </c>
      <c r="D172" s="7" t="s">
        <v>703</v>
      </c>
      <c r="E172" s="7" t="s">
        <v>109</v>
      </c>
      <c r="F172" s="66"/>
      <c r="G172" s="66"/>
      <c r="H172" s="66"/>
      <c r="I172" s="66"/>
      <c r="J172" s="66"/>
      <c r="K172" s="66"/>
      <c r="L172" s="66"/>
      <c r="M172" s="66"/>
      <c r="N172" s="66"/>
      <c r="O172" s="66"/>
      <c r="P172" s="66"/>
      <c r="Q172" s="66"/>
      <c r="R172" s="66"/>
      <c r="S172" s="66"/>
      <c r="T172" s="66"/>
      <c r="U172" s="66"/>
      <c r="V172" s="66">
        <v>6917</v>
      </c>
      <c r="W172" s="66">
        <v>6731</v>
      </c>
      <c r="X172" s="66">
        <v>7123</v>
      </c>
      <c r="Y172" s="66"/>
      <c r="Z172" s="66"/>
      <c r="AA172" s="66"/>
      <c r="AB172" s="66"/>
      <c r="AC172" s="7" t="s">
        <v>1319</v>
      </c>
      <c r="AD172" s="7" t="s">
        <v>1360</v>
      </c>
      <c r="AE172" s="7" t="s">
        <v>671</v>
      </c>
      <c r="AF172" s="10" t="s">
        <v>1316</v>
      </c>
      <c r="AG172" s="30" t="str">
        <f t="shared" si="2"/>
        <v>Non-blank</v>
      </c>
    </row>
    <row r="173" spans="1:33" s="28" customFormat="1" ht="30" x14ac:dyDescent="0.3">
      <c r="A173" s="93"/>
      <c r="B173" s="7" t="s">
        <v>428</v>
      </c>
      <c r="C173" s="7" t="s">
        <v>429</v>
      </c>
      <c r="D173" s="7" t="s">
        <v>703</v>
      </c>
      <c r="E173" s="7" t="s">
        <v>109</v>
      </c>
      <c r="F173" s="66"/>
      <c r="G173" s="66"/>
      <c r="H173" s="66"/>
      <c r="I173" s="66"/>
      <c r="J173" s="66"/>
      <c r="K173" s="66"/>
      <c r="L173" s="66"/>
      <c r="M173" s="66"/>
      <c r="N173" s="66"/>
      <c r="O173" s="66"/>
      <c r="P173" s="66"/>
      <c r="Q173" s="66"/>
      <c r="R173" s="66"/>
      <c r="S173" s="66"/>
      <c r="T173" s="66"/>
      <c r="U173" s="66">
        <v>6434</v>
      </c>
      <c r="V173" s="66">
        <v>6180</v>
      </c>
      <c r="W173" s="66">
        <v>5647</v>
      </c>
      <c r="X173" s="66">
        <v>5903</v>
      </c>
      <c r="Y173" s="66">
        <v>8877</v>
      </c>
      <c r="Z173" s="66"/>
      <c r="AA173" s="66"/>
      <c r="AB173" s="66"/>
      <c r="AC173" s="7" t="s">
        <v>1324</v>
      </c>
      <c r="AD173" s="7" t="s">
        <v>1361</v>
      </c>
      <c r="AE173" s="7" t="s">
        <v>1326</v>
      </c>
      <c r="AF173" s="10" t="s">
        <v>1327</v>
      </c>
      <c r="AG173" s="30" t="str">
        <f t="shared" si="2"/>
        <v>Non-blank</v>
      </c>
    </row>
    <row r="174" spans="1:33" s="28" customFormat="1" ht="16.8" hidden="1" x14ac:dyDescent="0.3">
      <c r="A174" s="93"/>
      <c r="B174" s="7" t="s">
        <v>431</v>
      </c>
      <c r="C174" s="7" t="s">
        <v>432</v>
      </c>
      <c r="D174" s="7" t="s">
        <v>703</v>
      </c>
      <c r="E174" s="7" t="s">
        <v>109</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10"/>
      <c r="AG174" s="30" t="str">
        <f t="shared" si="2"/>
        <v>X</v>
      </c>
    </row>
    <row r="175" spans="1:33" s="28" customFormat="1" ht="30" hidden="1" x14ac:dyDescent="0.3">
      <c r="A175" s="93"/>
      <c r="B175" s="7" t="s">
        <v>434</v>
      </c>
      <c r="C175" s="7" t="s">
        <v>435</v>
      </c>
      <c r="D175" s="7" t="s">
        <v>703</v>
      </c>
      <c r="E175" s="7" t="s">
        <v>109</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10"/>
      <c r="AG175" s="30" t="str">
        <f t="shared" si="2"/>
        <v>X</v>
      </c>
    </row>
    <row r="176" spans="1:33" s="28" customFormat="1" ht="30" hidden="1" x14ac:dyDescent="0.3">
      <c r="A176" s="93"/>
      <c r="B176" s="7" t="s">
        <v>439</v>
      </c>
      <c r="C176" s="7" t="s">
        <v>437</v>
      </c>
      <c r="D176" s="7" t="s">
        <v>703</v>
      </c>
      <c r="E176" s="7" t="s">
        <v>109</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30" hidden="1" x14ac:dyDescent="0.3">
      <c r="A177" s="93"/>
      <c r="B177" s="7" t="s">
        <v>441</v>
      </c>
      <c r="C177" s="7" t="s">
        <v>440</v>
      </c>
      <c r="D177" s="7" t="s">
        <v>703</v>
      </c>
      <c r="E177" s="7" t="s">
        <v>109</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2"/>
        <v>X</v>
      </c>
    </row>
    <row r="178" spans="1:33" s="28" customFormat="1" ht="30" x14ac:dyDescent="0.3">
      <c r="A178" s="93"/>
      <c r="B178" s="7" t="s">
        <v>443</v>
      </c>
      <c r="C178" s="7" t="s">
        <v>444</v>
      </c>
      <c r="D178" s="7" t="s">
        <v>702</v>
      </c>
      <c r="E178" s="7" t="s">
        <v>445</v>
      </c>
      <c r="F178" s="66"/>
      <c r="G178" s="66"/>
      <c r="H178" s="66"/>
      <c r="I178" s="66"/>
      <c r="J178" s="66"/>
      <c r="K178" s="66"/>
      <c r="L178" s="66"/>
      <c r="M178" s="66"/>
      <c r="N178" s="66"/>
      <c r="O178" s="66"/>
      <c r="P178" s="66"/>
      <c r="Q178" s="66"/>
      <c r="R178" s="66"/>
      <c r="S178" s="66"/>
      <c r="T178" s="66"/>
      <c r="U178" s="66"/>
      <c r="V178" s="66"/>
      <c r="W178" s="66">
        <v>29.7</v>
      </c>
      <c r="X178" s="66">
        <v>45.3</v>
      </c>
      <c r="Y178" s="66">
        <v>49.4</v>
      </c>
      <c r="Z178" s="66">
        <v>39.6</v>
      </c>
      <c r="AA178" s="66">
        <v>39.200000000000003</v>
      </c>
      <c r="AB178" s="66"/>
      <c r="AC178" s="7"/>
      <c r="AD178" s="7"/>
      <c r="AE178" s="7" t="s">
        <v>616</v>
      </c>
      <c r="AF178" s="9" t="s">
        <v>617</v>
      </c>
      <c r="AG178" s="30" t="str">
        <f t="shared" si="2"/>
        <v>Non-blank</v>
      </c>
    </row>
    <row r="179" spans="1:33" s="28" customFormat="1" ht="30" x14ac:dyDescent="0.3">
      <c r="A179" s="93"/>
      <c r="B179" s="7" t="s">
        <v>443</v>
      </c>
      <c r="C179" s="7" t="s">
        <v>444</v>
      </c>
      <c r="D179" s="7" t="s">
        <v>702</v>
      </c>
      <c r="E179" s="7" t="s">
        <v>445</v>
      </c>
      <c r="F179" s="66">
        <v>86.89</v>
      </c>
      <c r="G179" s="66">
        <v>86.01</v>
      </c>
      <c r="H179" s="66">
        <v>60.78</v>
      </c>
      <c r="I179" s="66">
        <v>59.65</v>
      </c>
      <c r="J179" s="66">
        <v>59.67</v>
      </c>
      <c r="K179" s="66">
        <v>62.68</v>
      </c>
      <c r="L179" s="66">
        <v>58.72</v>
      </c>
      <c r="M179" s="66">
        <v>57.18</v>
      </c>
      <c r="N179" s="66">
        <v>60.11</v>
      </c>
      <c r="O179" s="66">
        <v>52.82</v>
      </c>
      <c r="P179" s="66">
        <v>65.27</v>
      </c>
      <c r="Q179" s="66">
        <v>58.36</v>
      </c>
      <c r="R179" s="66">
        <v>64.84</v>
      </c>
      <c r="S179" s="66">
        <v>54.48</v>
      </c>
      <c r="T179" s="66">
        <v>56.53</v>
      </c>
      <c r="U179" s="66">
        <v>67.22</v>
      </c>
      <c r="V179" s="66">
        <v>81.790000000000006</v>
      </c>
      <c r="W179" s="66">
        <v>69.42</v>
      </c>
      <c r="X179" s="66">
        <v>62.44</v>
      </c>
      <c r="Y179" s="66">
        <v>67.319999999999993</v>
      </c>
      <c r="Z179" s="66"/>
      <c r="AA179" s="66"/>
      <c r="AB179" s="66"/>
      <c r="AC179" s="7"/>
      <c r="AD179" s="7"/>
      <c r="AE179" s="7" t="s">
        <v>588</v>
      </c>
      <c r="AF179" s="9" t="s">
        <v>589</v>
      </c>
      <c r="AG179" s="30" t="str">
        <f t="shared" si="2"/>
        <v>Non-blank</v>
      </c>
    </row>
    <row r="180" spans="1:33" s="28" customFormat="1" ht="30" x14ac:dyDescent="0.3">
      <c r="A180" s="93"/>
      <c r="B180" s="7" t="s">
        <v>447</v>
      </c>
      <c r="C180" s="7" t="s">
        <v>448</v>
      </c>
      <c r="D180" s="7" t="s">
        <v>702</v>
      </c>
      <c r="E180" s="7" t="s">
        <v>449</v>
      </c>
      <c r="F180" s="66">
        <v>5594.85712490268</v>
      </c>
      <c r="G180" s="66"/>
      <c r="H180" s="66"/>
      <c r="I180" s="66"/>
      <c r="J180" s="66"/>
      <c r="K180" s="66"/>
      <c r="L180" s="66"/>
      <c r="M180" s="66"/>
      <c r="N180" s="66"/>
      <c r="O180" s="66"/>
      <c r="P180" s="66"/>
      <c r="Q180" s="66"/>
      <c r="R180" s="66"/>
      <c r="S180" s="66"/>
      <c r="T180" s="66"/>
      <c r="U180" s="66">
        <v>8985.8997000628697</v>
      </c>
      <c r="V180" s="66"/>
      <c r="W180" s="66"/>
      <c r="X180" s="66"/>
      <c r="Y180" s="66"/>
      <c r="Z180" s="66"/>
      <c r="AA180" s="66"/>
      <c r="AB180" s="66"/>
      <c r="AC180" s="7"/>
      <c r="AD180" s="7"/>
      <c r="AE180" s="7" t="s">
        <v>560</v>
      </c>
      <c r="AF180" s="9" t="s">
        <v>561</v>
      </c>
      <c r="AG180" s="30" t="str">
        <f t="shared" si="2"/>
        <v>Non-blank</v>
      </c>
    </row>
    <row r="181" spans="1:33" s="28" customFormat="1" ht="45" x14ac:dyDescent="0.3">
      <c r="A181" s="93"/>
      <c r="B181" s="7" t="s">
        <v>451</v>
      </c>
      <c r="C181" s="7" t="s">
        <v>452</v>
      </c>
      <c r="D181" s="7" t="s">
        <v>702</v>
      </c>
      <c r="E181" s="7" t="s">
        <v>453</v>
      </c>
      <c r="F181" s="66">
        <v>213.05185208682403</v>
      </c>
      <c r="G181" s="66"/>
      <c r="H181" s="66"/>
      <c r="I181" s="66"/>
      <c r="J181" s="66"/>
      <c r="K181" s="66"/>
      <c r="L181" s="66"/>
      <c r="M181" s="66"/>
      <c r="N181" s="66"/>
      <c r="O181" s="66"/>
      <c r="P181" s="66"/>
      <c r="Q181" s="66"/>
      <c r="R181" s="66"/>
      <c r="S181" s="66"/>
      <c r="T181" s="66"/>
      <c r="U181" s="66">
        <v>247.4599684797588</v>
      </c>
      <c r="V181" s="66"/>
      <c r="W181" s="66"/>
      <c r="X181" s="66"/>
      <c r="Y181" s="66"/>
      <c r="Z181" s="66"/>
      <c r="AA181" s="66"/>
      <c r="AB181" s="66"/>
      <c r="AC181" s="7"/>
      <c r="AD181" s="7"/>
      <c r="AE181" s="7" t="s">
        <v>568</v>
      </c>
      <c r="AF181" s="9"/>
      <c r="AG181" s="30" t="str">
        <f t="shared" si="2"/>
        <v>Non-blank</v>
      </c>
    </row>
    <row r="182" spans="1:33" s="28" customFormat="1" ht="30" x14ac:dyDescent="0.3">
      <c r="A182" s="93"/>
      <c r="B182" s="7" t="s">
        <v>455</v>
      </c>
      <c r="C182" s="7" t="s">
        <v>456</v>
      </c>
      <c r="D182" s="7" t="s">
        <v>702</v>
      </c>
      <c r="E182" s="7" t="s">
        <v>32</v>
      </c>
      <c r="F182" s="66"/>
      <c r="G182" s="66"/>
      <c r="H182" s="66"/>
      <c r="I182" s="66"/>
      <c r="J182" s="66"/>
      <c r="K182" s="66"/>
      <c r="L182" s="66"/>
      <c r="M182" s="66"/>
      <c r="N182" s="66"/>
      <c r="O182" s="66"/>
      <c r="P182" s="66"/>
      <c r="Q182" s="66"/>
      <c r="R182" s="66"/>
      <c r="S182" s="66"/>
      <c r="T182" s="66"/>
      <c r="U182" s="66">
        <v>52.4</v>
      </c>
      <c r="V182" s="66"/>
      <c r="W182" s="66"/>
      <c r="X182" s="66"/>
      <c r="Y182" s="66"/>
      <c r="Z182" s="66"/>
      <c r="AA182" s="66"/>
      <c r="AB182" s="66"/>
      <c r="AC182" s="7"/>
      <c r="AD182" s="7"/>
      <c r="AE182" s="7" t="s">
        <v>710</v>
      </c>
      <c r="AF182" s="9" t="s">
        <v>711</v>
      </c>
      <c r="AG182" s="30" t="str">
        <f t="shared" si="2"/>
        <v>Non-blank</v>
      </c>
    </row>
    <row r="183" spans="1:33" s="28" customFormat="1" hidden="1" x14ac:dyDescent="0.3">
      <c r="A183" s="93"/>
      <c r="B183" s="7" t="s">
        <v>458</v>
      </c>
      <c r="C183" s="7" t="s">
        <v>459</v>
      </c>
      <c r="D183" s="7" t="s">
        <v>702</v>
      </c>
      <c r="E183" s="7" t="s">
        <v>32</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461</v>
      </c>
      <c r="C184" s="7" t="s">
        <v>462</v>
      </c>
      <c r="D184" s="7" t="s">
        <v>702</v>
      </c>
      <c r="E184" s="7" t="s">
        <v>32</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x14ac:dyDescent="0.3">
      <c r="A185" s="93"/>
      <c r="B185" s="7" t="s">
        <v>464</v>
      </c>
      <c r="C185" s="7" t="s">
        <v>465</v>
      </c>
      <c r="D185" s="7" t="s">
        <v>702</v>
      </c>
      <c r="E185" s="7" t="s">
        <v>445</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v>1.68731044011846</v>
      </c>
      <c r="AC185" s="7"/>
      <c r="AD185" s="7"/>
      <c r="AE185" s="7" t="s">
        <v>618</v>
      </c>
      <c r="AF185" s="9" t="s">
        <v>619</v>
      </c>
      <c r="AG185" s="30" t="str">
        <f t="shared" si="2"/>
        <v>Non-blank</v>
      </c>
    </row>
    <row r="186" spans="1:33" s="28" customFormat="1" ht="30" x14ac:dyDescent="0.3">
      <c r="A186" s="93"/>
      <c r="B186" s="7" t="s">
        <v>467</v>
      </c>
      <c r="C186" s="7" t="s">
        <v>468</v>
      </c>
      <c r="D186" s="7" t="s">
        <v>702</v>
      </c>
      <c r="E186" s="7" t="s">
        <v>445</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v>6.6226938524065897</v>
      </c>
      <c r="AC186" s="7"/>
      <c r="AD186" s="7"/>
      <c r="AE186" s="7" t="s">
        <v>618</v>
      </c>
      <c r="AF186" s="9" t="s">
        <v>619</v>
      </c>
      <c r="AG186" s="30" t="str">
        <f t="shared" si="2"/>
        <v>Non-blank</v>
      </c>
    </row>
    <row r="187" spans="1:33" s="28" customFormat="1" ht="30" x14ac:dyDescent="0.3">
      <c r="A187" s="93"/>
      <c r="B187" s="7" t="s">
        <v>470</v>
      </c>
      <c r="C187" s="7" t="s">
        <v>471</v>
      </c>
      <c r="D187" s="7" t="s">
        <v>702</v>
      </c>
      <c r="E187" s="7" t="s">
        <v>445</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v>9.4659964260064005</v>
      </c>
      <c r="AC187" s="7"/>
      <c r="AD187" s="7"/>
      <c r="AE187" s="7" t="s">
        <v>618</v>
      </c>
      <c r="AF187" s="9" t="s">
        <v>619</v>
      </c>
      <c r="AG187" s="30" t="str">
        <f t="shared" si="2"/>
        <v>Non-blank</v>
      </c>
    </row>
    <row r="188" spans="1:33" s="28" customFormat="1" ht="30" x14ac:dyDescent="0.3">
      <c r="A188" s="93"/>
      <c r="B188" s="7" t="s">
        <v>473</v>
      </c>
      <c r="C188" s="7" t="s">
        <v>474</v>
      </c>
      <c r="D188" s="7" t="s">
        <v>702</v>
      </c>
      <c r="E188" s="7" t="s">
        <v>445</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v>3.1828289490475998</v>
      </c>
      <c r="AC188" s="7"/>
      <c r="AD188" s="7"/>
      <c r="AE188" s="7" t="s">
        <v>618</v>
      </c>
      <c r="AF188" s="9" t="s">
        <v>619</v>
      </c>
      <c r="AG188" s="30" t="str">
        <f t="shared" si="2"/>
        <v>Non-blank</v>
      </c>
    </row>
    <row r="189" spans="1:33" s="28" customFormat="1" ht="30" x14ac:dyDescent="0.3">
      <c r="A189" s="93"/>
      <c r="B189" s="7" t="s">
        <v>476</v>
      </c>
      <c r="C189" s="7" t="s">
        <v>477</v>
      </c>
      <c r="D189" s="7" t="s">
        <v>702</v>
      </c>
      <c r="E189" s="7" t="s">
        <v>445</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v>0.118853756202512</v>
      </c>
      <c r="AC189" s="7"/>
      <c r="AD189" s="7"/>
      <c r="AE189" s="7" t="s">
        <v>618</v>
      </c>
      <c r="AF189" s="9" t="s">
        <v>619</v>
      </c>
      <c r="AG189" s="30" t="str">
        <f t="shared" si="2"/>
        <v>Non-blank</v>
      </c>
    </row>
    <row r="190" spans="1:33" s="28" customFormat="1" ht="30" x14ac:dyDescent="0.3">
      <c r="A190" s="93"/>
      <c r="B190" s="7" t="s">
        <v>479</v>
      </c>
      <c r="C190" s="7" t="s">
        <v>480</v>
      </c>
      <c r="D190" s="7" t="s">
        <v>702</v>
      </c>
      <c r="E190" s="7" t="s">
        <v>445</v>
      </c>
      <c r="F190" s="66">
        <v>10.81</v>
      </c>
      <c r="G190" s="66">
        <v>10.96</v>
      </c>
      <c r="H190" s="66">
        <v>11.1</v>
      </c>
      <c r="I190" s="66">
        <v>11.24</v>
      </c>
      <c r="J190" s="66">
        <v>11.39</v>
      </c>
      <c r="K190" s="66">
        <v>11.53</v>
      </c>
      <c r="L190" s="66">
        <v>11.33</v>
      </c>
      <c r="M190" s="66">
        <v>11.13</v>
      </c>
      <c r="N190" s="66">
        <v>10.94</v>
      </c>
      <c r="O190" s="66">
        <v>10.74</v>
      </c>
      <c r="P190" s="66">
        <v>10.54</v>
      </c>
      <c r="Q190" s="66">
        <v>11.33</v>
      </c>
      <c r="R190" s="66">
        <v>10.28</v>
      </c>
      <c r="S190" s="66">
        <v>9.43</v>
      </c>
      <c r="T190" s="66">
        <v>8.81</v>
      </c>
      <c r="U190" s="66">
        <v>8.5500000000000007</v>
      </c>
      <c r="V190" s="66">
        <v>8.42</v>
      </c>
      <c r="W190" s="66">
        <v>8.6999999999999993</v>
      </c>
      <c r="X190" s="66">
        <v>9.1</v>
      </c>
      <c r="Y190" s="66">
        <v>9.1</v>
      </c>
      <c r="Z190" s="66"/>
      <c r="AA190" s="66"/>
      <c r="AB190" s="66"/>
      <c r="AC190" s="7"/>
      <c r="AD190" s="7"/>
      <c r="AE190" s="7" t="s">
        <v>588</v>
      </c>
      <c r="AF190" s="9" t="s">
        <v>589</v>
      </c>
      <c r="AG190" s="30" t="str">
        <f t="shared" si="2"/>
        <v>Non-blank</v>
      </c>
    </row>
    <row r="191" spans="1:33" s="28" customFormat="1" ht="30" hidden="1" x14ac:dyDescent="0.3">
      <c r="A191" s="93"/>
      <c r="B191" s="7" t="s">
        <v>482</v>
      </c>
      <c r="C191" s="7" t="s">
        <v>483</v>
      </c>
      <c r="D191" s="7" t="s">
        <v>703</v>
      </c>
      <c r="E191" s="7" t="s">
        <v>445</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45" x14ac:dyDescent="0.3">
      <c r="A192" s="93"/>
      <c r="B192" s="7" t="s">
        <v>485</v>
      </c>
      <c r="C192" s="7" t="s">
        <v>486</v>
      </c>
      <c r="D192" s="7" t="s">
        <v>703</v>
      </c>
      <c r="E192" s="7" t="s">
        <v>445</v>
      </c>
      <c r="F192" s="66"/>
      <c r="G192" s="66"/>
      <c r="H192" s="66"/>
      <c r="I192" s="66"/>
      <c r="J192" s="66"/>
      <c r="K192" s="66"/>
      <c r="L192" s="66"/>
      <c r="M192" s="66"/>
      <c r="N192" s="66"/>
      <c r="O192" s="66"/>
      <c r="P192" s="66"/>
      <c r="Q192" s="66"/>
      <c r="R192" s="66"/>
      <c r="S192" s="66"/>
      <c r="T192" s="66"/>
      <c r="U192" s="66"/>
      <c r="V192" s="66"/>
      <c r="W192" s="66"/>
      <c r="X192" s="66"/>
      <c r="Y192" s="66"/>
      <c r="Z192" s="66"/>
      <c r="AA192" s="66">
        <v>56.84</v>
      </c>
      <c r="AB192" s="66"/>
      <c r="AC192" s="7" t="s">
        <v>1319</v>
      </c>
      <c r="AD192" s="7" t="s">
        <v>1362</v>
      </c>
      <c r="AE192" s="7" t="s">
        <v>671</v>
      </c>
      <c r="AF192" s="9" t="s">
        <v>1316</v>
      </c>
      <c r="AG192" s="30" t="str">
        <f t="shared" si="2"/>
        <v>Non-blank</v>
      </c>
    </row>
    <row r="193" spans="1:33" s="28" customFormat="1" ht="30" hidden="1" x14ac:dyDescent="0.3">
      <c r="A193" s="93"/>
      <c r="B193" s="7" t="s">
        <v>488</v>
      </c>
      <c r="C193" s="7" t="s">
        <v>489</v>
      </c>
      <c r="D193" s="7" t="s">
        <v>703</v>
      </c>
      <c r="E193" s="7" t="s">
        <v>445</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2"/>
        <v>X</v>
      </c>
    </row>
    <row r="194" spans="1:33" s="28" customFormat="1" x14ac:dyDescent="0.3">
      <c r="A194" s="93" t="s">
        <v>491</v>
      </c>
      <c r="B194" s="7" t="s">
        <v>492</v>
      </c>
      <c r="C194" s="7" t="s">
        <v>493</v>
      </c>
      <c r="D194" s="7" t="s">
        <v>702</v>
      </c>
      <c r="E194" s="7" t="s">
        <v>494</v>
      </c>
      <c r="F194" s="66">
        <v>6638.8014669067006</v>
      </c>
      <c r="G194" s="66"/>
      <c r="H194" s="66"/>
      <c r="I194" s="66"/>
      <c r="J194" s="66"/>
      <c r="K194" s="66"/>
      <c r="L194" s="66"/>
      <c r="M194" s="66"/>
      <c r="N194" s="66"/>
      <c r="O194" s="66"/>
      <c r="P194" s="66"/>
      <c r="Q194" s="66"/>
      <c r="R194" s="66"/>
      <c r="S194" s="66"/>
      <c r="T194" s="66"/>
      <c r="U194" s="66">
        <v>14071.0413656567</v>
      </c>
      <c r="V194" s="66"/>
      <c r="W194" s="66"/>
      <c r="X194" s="66"/>
      <c r="Y194" s="66"/>
      <c r="Z194" s="66"/>
      <c r="AA194" s="66"/>
      <c r="AB194" s="66"/>
      <c r="AC194" s="7"/>
      <c r="AD194" s="7"/>
      <c r="AE194" s="7" t="s">
        <v>560</v>
      </c>
      <c r="AF194" s="9" t="s">
        <v>561</v>
      </c>
      <c r="AG194" s="30" t="str">
        <f t="shared" si="2"/>
        <v>Non-blank</v>
      </c>
    </row>
    <row r="195" spans="1:33" s="28" customFormat="1" ht="30" x14ac:dyDescent="0.3">
      <c r="A195" s="93"/>
      <c r="B195" s="7" t="s">
        <v>496</v>
      </c>
      <c r="C195" s="7" t="s">
        <v>497</v>
      </c>
      <c r="D195" s="7" t="s">
        <v>702</v>
      </c>
      <c r="E195" s="7" t="s">
        <v>498</v>
      </c>
      <c r="F195" s="66">
        <v>252.80519530439298</v>
      </c>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t="s">
        <v>568</v>
      </c>
      <c r="AF195" s="9"/>
      <c r="AG195" s="30" t="str">
        <f t="shared" si="2"/>
        <v>Non-blank</v>
      </c>
    </row>
    <row r="196" spans="1:33" s="28" customFormat="1" ht="30" hidden="1" x14ac:dyDescent="0.3">
      <c r="A196" s="93"/>
      <c r="B196" s="7" t="s">
        <v>500</v>
      </c>
      <c r="C196" s="7" t="s">
        <v>501</v>
      </c>
      <c r="D196" s="7" t="s">
        <v>702</v>
      </c>
      <c r="E196" s="7" t="s">
        <v>502</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x14ac:dyDescent="0.3">
      <c r="A197" s="93"/>
      <c r="B197" s="7" t="s">
        <v>504</v>
      </c>
      <c r="C197" s="7" t="s">
        <v>505</v>
      </c>
      <c r="D197" s="7" t="s">
        <v>702</v>
      </c>
      <c r="E197" s="7" t="s">
        <v>16</v>
      </c>
      <c r="F197" s="66"/>
      <c r="G197" s="66"/>
      <c r="H197" s="66"/>
      <c r="I197" s="66"/>
      <c r="J197" s="66"/>
      <c r="K197" s="66"/>
      <c r="L197" s="66"/>
      <c r="M197" s="66"/>
      <c r="N197" s="66"/>
      <c r="O197" s="66"/>
      <c r="P197" s="66"/>
      <c r="Q197" s="66"/>
      <c r="R197" s="66"/>
      <c r="S197" s="66"/>
      <c r="T197" s="66"/>
      <c r="U197" s="66">
        <v>260</v>
      </c>
      <c r="V197" s="66"/>
      <c r="W197" s="66"/>
      <c r="X197" s="66"/>
      <c r="Y197" s="66"/>
      <c r="Z197" s="66"/>
      <c r="AA197" s="66"/>
      <c r="AB197" s="66"/>
      <c r="AC197" s="7"/>
      <c r="AD197" s="7"/>
      <c r="AE197" s="7" t="s">
        <v>560</v>
      </c>
      <c r="AF197" s="9" t="s">
        <v>561</v>
      </c>
      <c r="AG197" s="30" t="str">
        <f t="shared" ref="AG197:AG222" si="3">IF(COUNTA(F197:AB197)=0,"X","Non-blank")</f>
        <v>Non-blank</v>
      </c>
    </row>
    <row r="198" spans="1:33" s="28" customFormat="1" ht="30" x14ac:dyDescent="0.3">
      <c r="A198" s="93"/>
      <c r="B198" s="7" t="s">
        <v>507</v>
      </c>
      <c r="C198" s="7" t="s">
        <v>508</v>
      </c>
      <c r="D198" s="7" t="s">
        <v>702</v>
      </c>
      <c r="E198" s="7" t="s">
        <v>178</v>
      </c>
      <c r="F198" s="66">
        <v>680557.38839500002</v>
      </c>
      <c r="G198" s="66"/>
      <c r="H198" s="66"/>
      <c r="I198" s="66"/>
      <c r="J198" s="66"/>
      <c r="K198" s="66"/>
      <c r="L198" s="66"/>
      <c r="M198" s="66"/>
      <c r="N198" s="66"/>
      <c r="O198" s="66"/>
      <c r="P198" s="66"/>
      <c r="Q198" s="66"/>
      <c r="R198" s="66"/>
      <c r="S198" s="66"/>
      <c r="T198" s="66"/>
      <c r="U198" s="66">
        <v>886529.77251799998</v>
      </c>
      <c r="V198" s="66"/>
      <c r="W198" s="66"/>
      <c r="X198" s="66"/>
      <c r="Y198" s="66"/>
      <c r="Z198" s="66"/>
      <c r="AA198" s="66"/>
      <c r="AB198" s="66"/>
      <c r="AC198" s="7"/>
      <c r="AD198" s="7"/>
      <c r="AE198" s="7" t="s">
        <v>560</v>
      </c>
      <c r="AF198" s="9" t="s">
        <v>561</v>
      </c>
      <c r="AG198" s="30" t="str">
        <f t="shared" si="3"/>
        <v>Non-blank</v>
      </c>
    </row>
    <row r="199" spans="1:33" s="28" customFormat="1" ht="30" x14ac:dyDescent="0.3">
      <c r="A199" s="93"/>
      <c r="B199" s="7" t="s">
        <v>510</v>
      </c>
      <c r="C199" s="7" t="s">
        <v>511</v>
      </c>
      <c r="D199" s="7" t="s">
        <v>702</v>
      </c>
      <c r="E199" s="7" t="s">
        <v>32</v>
      </c>
      <c r="F199" s="66">
        <v>2.5915587978745598</v>
      </c>
      <c r="G199" s="66"/>
      <c r="H199" s="66"/>
      <c r="I199" s="66"/>
      <c r="J199" s="66"/>
      <c r="K199" s="66"/>
      <c r="L199" s="66"/>
      <c r="M199" s="66"/>
      <c r="N199" s="66"/>
      <c r="O199" s="66"/>
      <c r="P199" s="66"/>
      <c r="Q199" s="66"/>
      <c r="R199" s="66"/>
      <c r="S199" s="66"/>
      <c r="T199" s="66"/>
      <c r="U199" s="66">
        <v>2.4413874724434899</v>
      </c>
      <c r="V199" s="66"/>
      <c r="W199" s="66"/>
      <c r="X199" s="66"/>
      <c r="Y199" s="66"/>
      <c r="Z199" s="66"/>
      <c r="AA199" s="66"/>
      <c r="AB199" s="66"/>
      <c r="AC199" s="7"/>
      <c r="AD199" s="7"/>
      <c r="AE199" s="7" t="s">
        <v>568</v>
      </c>
      <c r="AF199" s="9"/>
      <c r="AG199" s="30" t="str">
        <f t="shared" si="3"/>
        <v>Non-blank</v>
      </c>
    </row>
    <row r="200" spans="1:33" s="28" customFormat="1" ht="30" x14ac:dyDescent="0.3">
      <c r="A200" s="93"/>
      <c r="B200" s="7" t="s">
        <v>513</v>
      </c>
      <c r="C200" s="7" t="s">
        <v>514</v>
      </c>
      <c r="D200" s="7" t="s">
        <v>702</v>
      </c>
      <c r="E200" s="7" t="s">
        <v>16</v>
      </c>
      <c r="F200" s="66"/>
      <c r="G200" s="66"/>
      <c r="H200" s="66"/>
      <c r="I200" s="66"/>
      <c r="J200" s="66"/>
      <c r="K200" s="66"/>
      <c r="L200" s="66"/>
      <c r="M200" s="66"/>
      <c r="N200" s="66"/>
      <c r="O200" s="66"/>
      <c r="P200" s="66"/>
      <c r="Q200" s="66"/>
      <c r="R200" s="66"/>
      <c r="S200" s="66"/>
      <c r="T200" s="66"/>
      <c r="U200" s="66">
        <v>672</v>
      </c>
      <c r="V200" s="66"/>
      <c r="W200" s="66"/>
      <c r="X200" s="66"/>
      <c r="Y200" s="66"/>
      <c r="Z200" s="66"/>
      <c r="AA200" s="66"/>
      <c r="AB200" s="66"/>
      <c r="AC200" s="7"/>
      <c r="AD200" s="7"/>
      <c r="AE200" s="7" t="s">
        <v>560</v>
      </c>
      <c r="AF200" s="9" t="s">
        <v>561</v>
      </c>
      <c r="AG200" s="30" t="str">
        <f t="shared" si="3"/>
        <v>Non-blank</v>
      </c>
    </row>
    <row r="201" spans="1:33" s="28" customFormat="1" ht="30" x14ac:dyDescent="0.3">
      <c r="A201" s="93"/>
      <c r="B201" s="7" t="s">
        <v>516</v>
      </c>
      <c r="C201" s="7" t="s">
        <v>517</v>
      </c>
      <c r="D201" s="7" t="s">
        <v>702</v>
      </c>
      <c r="E201" s="7" t="s">
        <v>178</v>
      </c>
      <c r="F201" s="66">
        <v>5568020.5311500002</v>
      </c>
      <c r="G201" s="66"/>
      <c r="H201" s="66"/>
      <c r="I201" s="66"/>
      <c r="J201" s="66"/>
      <c r="K201" s="66"/>
      <c r="L201" s="66"/>
      <c r="M201" s="66"/>
      <c r="N201" s="66"/>
      <c r="O201" s="66"/>
      <c r="P201" s="66"/>
      <c r="Q201" s="66"/>
      <c r="R201" s="66"/>
      <c r="S201" s="66"/>
      <c r="T201" s="66"/>
      <c r="U201" s="66">
        <v>6889067.6800699998</v>
      </c>
      <c r="V201" s="66"/>
      <c r="W201" s="66"/>
      <c r="X201" s="66"/>
      <c r="Y201" s="66"/>
      <c r="Z201" s="66"/>
      <c r="AA201" s="66"/>
      <c r="AB201" s="66"/>
      <c r="AC201" s="7"/>
      <c r="AD201" s="7"/>
      <c r="AE201" s="7" t="s">
        <v>560</v>
      </c>
      <c r="AF201" s="9" t="s">
        <v>561</v>
      </c>
      <c r="AG201" s="30" t="str">
        <f t="shared" si="3"/>
        <v>Non-blank</v>
      </c>
    </row>
    <row r="202" spans="1:33" s="28" customFormat="1" ht="30" x14ac:dyDescent="0.3">
      <c r="A202" s="93"/>
      <c r="B202" s="7" t="s">
        <v>519</v>
      </c>
      <c r="C202" s="7" t="s">
        <v>520</v>
      </c>
      <c r="D202" s="7" t="s">
        <v>702</v>
      </c>
      <c r="E202" s="7" t="s">
        <v>32</v>
      </c>
      <c r="F202" s="66">
        <v>21.2029916070395</v>
      </c>
      <c r="G202" s="66"/>
      <c r="H202" s="66"/>
      <c r="I202" s="66"/>
      <c r="J202" s="66"/>
      <c r="K202" s="66"/>
      <c r="L202" s="66"/>
      <c r="M202" s="66"/>
      <c r="N202" s="66"/>
      <c r="O202" s="66"/>
      <c r="P202" s="66"/>
      <c r="Q202" s="66"/>
      <c r="R202" s="66"/>
      <c r="S202" s="66"/>
      <c r="T202" s="66"/>
      <c r="U202" s="66">
        <v>18.971594696890701</v>
      </c>
      <c r="V202" s="66"/>
      <c r="W202" s="66"/>
      <c r="X202" s="66"/>
      <c r="Y202" s="66"/>
      <c r="Z202" s="66"/>
      <c r="AA202" s="66"/>
      <c r="AB202" s="66"/>
      <c r="AC202" s="7"/>
      <c r="AD202" s="7"/>
      <c r="AE202" s="7" t="s">
        <v>568</v>
      </c>
      <c r="AF202" s="9"/>
      <c r="AG202" s="30" t="str">
        <f t="shared" si="3"/>
        <v>Non-blank</v>
      </c>
    </row>
    <row r="203" spans="1:33" s="28" customFormat="1" hidden="1" x14ac:dyDescent="0.3">
      <c r="A203" s="93"/>
      <c r="B203" s="7" t="s">
        <v>522</v>
      </c>
      <c r="C203" s="7" t="s">
        <v>523</v>
      </c>
      <c r="D203" s="7" t="s">
        <v>703</v>
      </c>
      <c r="E203" s="7" t="s">
        <v>524</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idden="1" x14ac:dyDescent="0.3">
      <c r="A204" s="93"/>
      <c r="B204" s="7" t="s">
        <v>526</v>
      </c>
      <c r="C204" s="7" t="s">
        <v>527</v>
      </c>
      <c r="D204" s="7" t="s">
        <v>703</v>
      </c>
      <c r="E204" s="7" t="s">
        <v>524</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ht="30" hidden="1" x14ac:dyDescent="0.3">
      <c r="A205" s="93"/>
      <c r="B205" s="7" t="s">
        <v>529</v>
      </c>
      <c r="C205" s="7" t="s">
        <v>530</v>
      </c>
      <c r="D205" s="7" t="s">
        <v>703</v>
      </c>
      <c r="E205" s="7" t="s">
        <v>531</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t="30" hidden="1" x14ac:dyDescent="0.3">
      <c r="A206" s="93" t="s">
        <v>533</v>
      </c>
      <c r="B206" s="7" t="s">
        <v>534</v>
      </c>
      <c r="C206" s="7" t="s">
        <v>535</v>
      </c>
      <c r="D206" s="7" t="s">
        <v>702</v>
      </c>
      <c r="E206" s="7" t="s">
        <v>32</v>
      </c>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7"/>
      <c r="AD206" s="7"/>
      <c r="AE206" s="7"/>
      <c r="AF206" s="9"/>
      <c r="AG206" s="30" t="str">
        <f t="shared" si="3"/>
        <v>X</v>
      </c>
    </row>
    <row r="207" spans="1:33" s="28" customFormat="1" ht="30" hidden="1" x14ac:dyDescent="0.3">
      <c r="A207" s="93"/>
      <c r="B207" s="7" t="s">
        <v>537</v>
      </c>
      <c r="C207" s="7" t="s">
        <v>538</v>
      </c>
      <c r="D207" s="7" t="s">
        <v>702</v>
      </c>
      <c r="E207" s="7" t="s">
        <v>32</v>
      </c>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7"/>
      <c r="AD207" s="7"/>
      <c r="AE207" s="7"/>
      <c r="AF207" s="9"/>
      <c r="AG207" s="30" t="str">
        <f t="shared" si="3"/>
        <v>X</v>
      </c>
    </row>
    <row r="208" spans="1:33" s="28" customFormat="1" ht="30" hidden="1" x14ac:dyDescent="0.3">
      <c r="A208" s="93"/>
      <c r="B208" s="7" t="s">
        <v>539</v>
      </c>
      <c r="C208" s="7" t="s">
        <v>540</v>
      </c>
      <c r="D208" s="7" t="s">
        <v>702</v>
      </c>
      <c r="E208" s="7" t="s">
        <v>32</v>
      </c>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7"/>
      <c r="AD208" s="7"/>
      <c r="AE208" s="7"/>
      <c r="AF208" s="9"/>
      <c r="AG208" s="30" t="str">
        <f t="shared" si="3"/>
        <v>X</v>
      </c>
    </row>
    <row r="209" spans="1:33" s="28" customFormat="1" ht="90" x14ac:dyDescent="0.3">
      <c r="A209" s="93"/>
      <c r="B209" s="7" t="s">
        <v>541</v>
      </c>
      <c r="C209" s="7" t="s">
        <v>542</v>
      </c>
      <c r="D209" s="7" t="s">
        <v>702</v>
      </c>
      <c r="E209" s="7" t="s">
        <v>36</v>
      </c>
      <c r="F209" s="66"/>
      <c r="G209" s="66"/>
      <c r="H209" s="66"/>
      <c r="I209" s="66"/>
      <c r="J209" s="66"/>
      <c r="K209" s="66"/>
      <c r="L209" s="66"/>
      <c r="M209" s="66"/>
      <c r="N209" s="66"/>
      <c r="O209" s="66"/>
      <c r="P209" s="66"/>
      <c r="Q209" s="66"/>
      <c r="R209" s="66"/>
      <c r="S209" s="66"/>
      <c r="T209" s="66"/>
      <c r="U209" s="66"/>
      <c r="V209" s="66"/>
      <c r="W209" s="66">
        <v>12</v>
      </c>
      <c r="X209" s="66"/>
      <c r="Y209" s="66"/>
      <c r="Z209" s="66"/>
      <c r="AA209" s="66"/>
      <c r="AB209" s="66"/>
      <c r="AC209" s="7" t="s">
        <v>713</v>
      </c>
      <c r="AD209" s="7"/>
      <c r="AE209" s="7" t="s">
        <v>671</v>
      </c>
      <c r="AF209" s="9" t="s">
        <v>709</v>
      </c>
      <c r="AG209" s="30" t="str">
        <f t="shared" si="3"/>
        <v>Non-blank</v>
      </c>
    </row>
    <row r="210" spans="1:33" s="28" customFormat="1" ht="60" x14ac:dyDescent="0.3">
      <c r="A210" s="93"/>
      <c r="B210" s="7" t="s">
        <v>541</v>
      </c>
      <c r="C210" s="7" t="s">
        <v>542</v>
      </c>
      <c r="D210" s="7" t="s">
        <v>702</v>
      </c>
      <c r="E210" s="7" t="s">
        <v>36</v>
      </c>
      <c r="F210" s="66"/>
      <c r="G210" s="66"/>
      <c r="H210" s="66"/>
      <c r="I210" s="66"/>
      <c r="J210" s="66"/>
      <c r="K210" s="66"/>
      <c r="L210" s="66"/>
      <c r="M210" s="66"/>
      <c r="N210" s="66"/>
      <c r="O210" s="66"/>
      <c r="P210" s="66"/>
      <c r="Q210" s="66"/>
      <c r="R210" s="66"/>
      <c r="S210" s="66"/>
      <c r="T210" s="66"/>
      <c r="U210" s="66"/>
      <c r="V210" s="66"/>
      <c r="W210" s="66">
        <v>27.19</v>
      </c>
      <c r="X210" s="66"/>
      <c r="Y210" s="66"/>
      <c r="Z210" s="66"/>
      <c r="AA210" s="66"/>
      <c r="AB210" s="66"/>
      <c r="AC210" s="7" t="s">
        <v>714</v>
      </c>
      <c r="AD210" s="7"/>
      <c r="AE210" s="7" t="s">
        <v>671</v>
      </c>
      <c r="AF210" s="9" t="s">
        <v>709</v>
      </c>
      <c r="AG210" s="30" t="str">
        <f t="shared" si="3"/>
        <v>Non-blank</v>
      </c>
    </row>
    <row r="211" spans="1:33" s="28" customFormat="1" ht="45" x14ac:dyDescent="0.3">
      <c r="A211" s="93"/>
      <c r="B211" s="7" t="s">
        <v>541</v>
      </c>
      <c r="C211" s="7" t="s">
        <v>542</v>
      </c>
      <c r="D211" s="7" t="s">
        <v>702</v>
      </c>
      <c r="E211" s="7" t="s">
        <v>36</v>
      </c>
      <c r="F211" s="66"/>
      <c r="G211" s="66"/>
      <c r="H211" s="66"/>
      <c r="I211" s="66"/>
      <c r="J211" s="66"/>
      <c r="K211" s="66"/>
      <c r="L211" s="66"/>
      <c r="M211" s="66"/>
      <c r="N211" s="66"/>
      <c r="O211" s="66"/>
      <c r="P211" s="66"/>
      <c r="Q211" s="66"/>
      <c r="R211" s="66"/>
      <c r="S211" s="66"/>
      <c r="T211" s="66"/>
      <c r="U211" s="66"/>
      <c r="V211" s="66"/>
      <c r="W211" s="66">
        <v>49.38</v>
      </c>
      <c r="X211" s="66"/>
      <c r="Y211" s="66"/>
      <c r="Z211" s="66"/>
      <c r="AA211" s="66"/>
      <c r="AB211" s="66"/>
      <c r="AC211" s="7" t="s">
        <v>715</v>
      </c>
      <c r="AD211" s="7"/>
      <c r="AE211" s="7" t="s">
        <v>671</v>
      </c>
      <c r="AF211" s="9" t="s">
        <v>709</v>
      </c>
      <c r="AG211" s="30" t="str">
        <f t="shared" si="3"/>
        <v>Non-blank</v>
      </c>
    </row>
    <row r="212" spans="1:33" s="28" customFormat="1" ht="45" hidden="1" x14ac:dyDescent="0.3">
      <c r="A212" s="93"/>
      <c r="B212" s="7" t="s">
        <v>541</v>
      </c>
      <c r="C212" s="7" t="s">
        <v>542</v>
      </c>
      <c r="D212" s="7" t="s">
        <v>702</v>
      </c>
      <c r="E212" s="7" t="s">
        <v>36</v>
      </c>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7" t="s">
        <v>716</v>
      </c>
      <c r="AD212" s="7"/>
      <c r="AE212" s="7" t="s">
        <v>671</v>
      </c>
      <c r="AF212" s="9" t="s">
        <v>709</v>
      </c>
      <c r="AG212" s="30" t="str">
        <f t="shared" si="3"/>
        <v>X</v>
      </c>
    </row>
    <row r="213" spans="1:33" s="28" customFormat="1" ht="45" x14ac:dyDescent="0.3">
      <c r="A213" s="93"/>
      <c r="B213" s="7" t="s">
        <v>541</v>
      </c>
      <c r="C213" s="7" t="s">
        <v>542</v>
      </c>
      <c r="D213" s="7" t="s">
        <v>702</v>
      </c>
      <c r="E213" s="7" t="s">
        <v>36</v>
      </c>
      <c r="F213" s="66"/>
      <c r="G213" s="66"/>
      <c r="H213" s="66"/>
      <c r="I213" s="66"/>
      <c r="J213" s="66"/>
      <c r="K213" s="66"/>
      <c r="L213" s="66"/>
      <c r="M213" s="66"/>
      <c r="N213" s="66"/>
      <c r="O213" s="66"/>
      <c r="P213" s="66"/>
      <c r="Q213" s="66"/>
      <c r="R213" s="66"/>
      <c r="S213" s="66"/>
      <c r="T213" s="66"/>
      <c r="U213" s="66"/>
      <c r="V213" s="66"/>
      <c r="W213" s="66">
        <v>1.95</v>
      </c>
      <c r="X213" s="66"/>
      <c r="Y213" s="66"/>
      <c r="Z213" s="66"/>
      <c r="AA213" s="66"/>
      <c r="AB213" s="66"/>
      <c r="AC213" s="7" t="s">
        <v>717</v>
      </c>
      <c r="AD213" s="7"/>
      <c r="AE213" s="7" t="s">
        <v>671</v>
      </c>
      <c r="AF213" s="9" t="s">
        <v>709</v>
      </c>
      <c r="AG213" s="30" t="str">
        <f t="shared" si="3"/>
        <v>Non-blank</v>
      </c>
    </row>
    <row r="214" spans="1:33" s="28" customFormat="1" ht="45" x14ac:dyDescent="0.3">
      <c r="A214" s="93"/>
      <c r="B214" s="7" t="s">
        <v>541</v>
      </c>
      <c r="C214" s="7" t="s">
        <v>542</v>
      </c>
      <c r="D214" s="7" t="s">
        <v>702</v>
      </c>
      <c r="E214" s="7" t="s">
        <v>36</v>
      </c>
      <c r="F214" s="66"/>
      <c r="G214" s="66"/>
      <c r="H214" s="66"/>
      <c r="I214" s="66"/>
      <c r="J214" s="66"/>
      <c r="K214" s="66"/>
      <c r="L214" s="66"/>
      <c r="M214" s="66"/>
      <c r="N214" s="66"/>
      <c r="O214" s="66"/>
      <c r="P214" s="66"/>
      <c r="Q214" s="66"/>
      <c r="R214" s="66"/>
      <c r="S214" s="66"/>
      <c r="T214" s="66"/>
      <c r="U214" s="66"/>
      <c r="V214" s="66"/>
      <c r="W214" s="66">
        <v>18.2</v>
      </c>
      <c r="X214" s="66"/>
      <c r="Y214" s="66"/>
      <c r="Z214" s="66"/>
      <c r="AA214" s="66"/>
      <c r="AB214" s="66"/>
      <c r="AC214" s="7" t="s">
        <v>718</v>
      </c>
      <c r="AD214" s="7"/>
      <c r="AE214" s="7" t="s">
        <v>671</v>
      </c>
      <c r="AF214" s="9" t="s">
        <v>709</v>
      </c>
      <c r="AG214" s="30" t="str">
        <f t="shared" si="3"/>
        <v>Non-blank</v>
      </c>
    </row>
    <row r="215" spans="1:33" s="28" customFormat="1" ht="45" x14ac:dyDescent="0.3">
      <c r="A215" s="93"/>
      <c r="B215" s="7" t="s">
        <v>541</v>
      </c>
      <c r="C215" s="7" t="s">
        <v>542</v>
      </c>
      <c r="D215" s="7" t="s">
        <v>702</v>
      </c>
      <c r="E215" s="7" t="s">
        <v>36</v>
      </c>
      <c r="F215" s="66"/>
      <c r="G215" s="66"/>
      <c r="H215" s="66"/>
      <c r="I215" s="66"/>
      <c r="J215" s="66"/>
      <c r="K215" s="66"/>
      <c r="L215" s="66"/>
      <c r="M215" s="66"/>
      <c r="N215" s="66"/>
      <c r="O215" s="66"/>
      <c r="P215" s="66"/>
      <c r="Q215" s="66"/>
      <c r="R215" s="66"/>
      <c r="S215" s="66"/>
      <c r="T215" s="66"/>
      <c r="U215" s="66"/>
      <c r="V215" s="66"/>
      <c r="W215" s="66">
        <v>55.44</v>
      </c>
      <c r="X215" s="66"/>
      <c r="Y215" s="66"/>
      <c r="Z215" s="66"/>
      <c r="AA215" s="66"/>
      <c r="AB215" s="66"/>
      <c r="AC215" s="7" t="s">
        <v>719</v>
      </c>
      <c r="AD215" s="7"/>
      <c r="AE215" s="7" t="s">
        <v>671</v>
      </c>
      <c r="AF215" s="9" t="s">
        <v>709</v>
      </c>
      <c r="AG215" s="30" t="str">
        <f t="shared" si="3"/>
        <v>Non-blank</v>
      </c>
    </row>
    <row r="216" spans="1:33" s="28" customFormat="1" ht="45" x14ac:dyDescent="0.3">
      <c r="A216" s="93"/>
      <c r="B216" s="7" t="s">
        <v>541</v>
      </c>
      <c r="C216" s="7" t="s">
        <v>542</v>
      </c>
      <c r="D216" s="7" t="s">
        <v>702</v>
      </c>
      <c r="E216" s="7" t="s">
        <v>36</v>
      </c>
      <c r="F216" s="66"/>
      <c r="G216" s="66"/>
      <c r="H216" s="66"/>
      <c r="I216" s="66"/>
      <c r="J216" s="66"/>
      <c r="K216" s="66"/>
      <c r="L216" s="66"/>
      <c r="M216" s="66"/>
      <c r="N216" s="66"/>
      <c r="O216" s="66"/>
      <c r="P216" s="66"/>
      <c r="Q216" s="66"/>
      <c r="R216" s="66"/>
      <c r="S216" s="66"/>
      <c r="T216" s="66"/>
      <c r="U216" s="66"/>
      <c r="V216" s="66"/>
      <c r="W216" s="66">
        <v>67.39</v>
      </c>
      <c r="X216" s="66"/>
      <c r="Y216" s="66"/>
      <c r="Z216" s="66"/>
      <c r="AA216" s="66"/>
      <c r="AB216" s="66"/>
      <c r="AC216" s="7" t="s">
        <v>720</v>
      </c>
      <c r="AD216" s="7"/>
      <c r="AE216" s="7" t="s">
        <v>671</v>
      </c>
      <c r="AF216" s="9" t="s">
        <v>709</v>
      </c>
      <c r="AG216" s="30" t="str">
        <f t="shared" si="3"/>
        <v>Non-blank</v>
      </c>
    </row>
    <row r="217" spans="1:33" s="28" customFormat="1" ht="30" x14ac:dyDescent="0.3">
      <c r="A217" s="93"/>
      <c r="B217" s="7" t="s">
        <v>541</v>
      </c>
      <c r="C217" s="7" t="s">
        <v>542</v>
      </c>
      <c r="D217" s="7" t="s">
        <v>702</v>
      </c>
      <c r="E217" s="7" t="s">
        <v>36</v>
      </c>
      <c r="F217" s="66"/>
      <c r="G217" s="66"/>
      <c r="H217" s="66"/>
      <c r="I217" s="66"/>
      <c r="J217" s="66"/>
      <c r="K217" s="66"/>
      <c r="L217" s="66"/>
      <c r="M217" s="66"/>
      <c r="N217" s="66"/>
      <c r="O217" s="66"/>
      <c r="P217" s="66"/>
      <c r="Q217" s="66"/>
      <c r="R217" s="66"/>
      <c r="S217" s="66"/>
      <c r="T217" s="66"/>
      <c r="U217" s="66"/>
      <c r="V217" s="66"/>
      <c r="W217" s="66">
        <v>75</v>
      </c>
      <c r="X217" s="66"/>
      <c r="Y217" s="66"/>
      <c r="Z217" s="66"/>
      <c r="AA217" s="66"/>
      <c r="AB217" s="66"/>
      <c r="AC217" s="7" t="s">
        <v>721</v>
      </c>
      <c r="AD217" s="7"/>
      <c r="AE217" s="7" t="s">
        <v>671</v>
      </c>
      <c r="AF217" s="9" t="s">
        <v>709</v>
      </c>
      <c r="AG217" s="30" t="str">
        <f t="shared" si="3"/>
        <v>Non-blank</v>
      </c>
    </row>
    <row r="218" spans="1:33" s="28" customFormat="1" ht="45" x14ac:dyDescent="0.3">
      <c r="A218" s="93"/>
      <c r="B218" s="7" t="s">
        <v>541</v>
      </c>
      <c r="C218" s="7" t="s">
        <v>542</v>
      </c>
      <c r="D218" s="7" t="s">
        <v>702</v>
      </c>
      <c r="E218" s="7" t="s">
        <v>36</v>
      </c>
      <c r="F218" s="66"/>
      <c r="G218" s="66"/>
      <c r="H218" s="66"/>
      <c r="I218" s="66"/>
      <c r="J218" s="66"/>
      <c r="K218" s="66"/>
      <c r="L218" s="66"/>
      <c r="M218" s="66"/>
      <c r="N218" s="66"/>
      <c r="O218" s="66"/>
      <c r="P218" s="66"/>
      <c r="Q218" s="66"/>
      <c r="R218" s="66"/>
      <c r="S218" s="66"/>
      <c r="T218" s="66"/>
      <c r="U218" s="66"/>
      <c r="V218" s="66"/>
      <c r="W218" s="66">
        <v>0.79</v>
      </c>
      <c r="X218" s="66"/>
      <c r="Y218" s="66"/>
      <c r="Z218" s="66"/>
      <c r="AA218" s="66"/>
      <c r="AB218" s="66"/>
      <c r="AC218" s="7" t="s">
        <v>722</v>
      </c>
      <c r="AD218" s="7"/>
      <c r="AE218" s="7" t="s">
        <v>671</v>
      </c>
      <c r="AF218" s="9" t="s">
        <v>709</v>
      </c>
      <c r="AG218" s="30" t="str">
        <f t="shared" si="3"/>
        <v>Non-blank</v>
      </c>
    </row>
    <row r="219" spans="1:33" s="28" customFormat="1" ht="30" hidden="1" x14ac:dyDescent="0.3">
      <c r="A219" s="93"/>
      <c r="B219" s="7" t="s">
        <v>541</v>
      </c>
      <c r="C219" s="7" t="s">
        <v>542</v>
      </c>
      <c r="D219" s="7" t="s">
        <v>702</v>
      </c>
      <c r="E219" s="7" t="s">
        <v>36</v>
      </c>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7" t="s">
        <v>723</v>
      </c>
      <c r="AD219" s="7"/>
      <c r="AE219" s="7" t="s">
        <v>671</v>
      </c>
      <c r="AF219" s="9" t="s">
        <v>709</v>
      </c>
      <c r="AG219" s="30" t="str">
        <f t="shared" si="3"/>
        <v>X</v>
      </c>
    </row>
    <row r="220" spans="1:33" s="28" customFormat="1" ht="105" x14ac:dyDescent="0.3">
      <c r="A220" s="93"/>
      <c r="B220" s="7" t="s">
        <v>543</v>
      </c>
      <c r="C220" s="7" t="s">
        <v>544</v>
      </c>
      <c r="D220" s="7" t="s">
        <v>702</v>
      </c>
      <c r="E220" s="7" t="s">
        <v>545</v>
      </c>
      <c r="F220" s="66"/>
      <c r="G220" s="66"/>
      <c r="H220" s="66"/>
      <c r="I220" s="66"/>
      <c r="J220" s="66"/>
      <c r="K220" s="66"/>
      <c r="L220" s="66"/>
      <c r="M220" s="66"/>
      <c r="N220" s="66"/>
      <c r="O220" s="66"/>
      <c r="P220" s="66"/>
      <c r="Q220" s="66"/>
      <c r="R220" s="66"/>
      <c r="S220" s="66"/>
      <c r="T220" s="66"/>
      <c r="U220" s="66">
        <v>11.141954182999999</v>
      </c>
      <c r="V220" s="66"/>
      <c r="W220" s="66"/>
      <c r="X220" s="66"/>
      <c r="Y220" s="66"/>
      <c r="Z220" s="66"/>
      <c r="AA220" s="66"/>
      <c r="AB220" s="66"/>
      <c r="AC220" s="7"/>
      <c r="AD220" s="7"/>
      <c r="AE220" s="7" t="s">
        <v>560</v>
      </c>
      <c r="AF220" s="9" t="s">
        <v>561</v>
      </c>
      <c r="AG220" s="30" t="str">
        <f t="shared" si="3"/>
        <v>Non-blank</v>
      </c>
    </row>
    <row r="221" spans="1:33" s="28" customFormat="1" ht="30" hidden="1" x14ac:dyDescent="0.3">
      <c r="A221" s="93"/>
      <c r="B221" s="7" t="s">
        <v>547</v>
      </c>
      <c r="C221" s="7" t="s">
        <v>548</v>
      </c>
      <c r="D221" s="7" t="s">
        <v>702</v>
      </c>
      <c r="E221" s="7" t="s">
        <v>549</v>
      </c>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7"/>
      <c r="AD221" s="7"/>
      <c r="AE221" s="7"/>
      <c r="AF221" s="9"/>
      <c r="AG221" s="30" t="str">
        <f t="shared" si="3"/>
        <v>X</v>
      </c>
    </row>
    <row r="222" spans="1:33" s="28" customFormat="1" ht="30" hidden="1" x14ac:dyDescent="0.3">
      <c r="A222" s="93"/>
      <c r="B222" s="7" t="s">
        <v>551</v>
      </c>
      <c r="C222" s="7" t="s">
        <v>552</v>
      </c>
      <c r="D222" s="7" t="s">
        <v>702</v>
      </c>
      <c r="E222" s="7" t="s">
        <v>36</v>
      </c>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7"/>
      <c r="AD222" s="7"/>
      <c r="AE222" s="7"/>
      <c r="AF222" s="9"/>
      <c r="AG222" s="30" t="str">
        <f t="shared" si="3"/>
        <v>X</v>
      </c>
    </row>
    <row r="223" spans="1:33" s="28" customFormat="1" x14ac:dyDescent="0.3">
      <c r="AF223" s="30"/>
      <c r="AG223" s="30"/>
    </row>
    <row r="224" spans="1:33" x14ac:dyDescent="0.3">
      <c r="B224" s="27">
        <f>COUNTA(B5:B222)</f>
        <v>218</v>
      </c>
      <c r="C224" s="28">
        <f>COUNTA(C5:C222)</f>
        <v>218</v>
      </c>
      <c r="D224" s="27">
        <f>COUNTA(D5:D222)</f>
        <v>218</v>
      </c>
      <c r="E224" s="27">
        <f>COUNTA(E5:E222)</f>
        <v>218</v>
      </c>
      <c r="AB224" s="64">
        <f>COUNTA(F5:AB222)</f>
        <v>358</v>
      </c>
      <c r="AG224" s="80">
        <f>COUNTIF(AG5:AG222,"Non-blank")</f>
        <v>144</v>
      </c>
    </row>
    <row r="226" spans="4:5" x14ac:dyDescent="0.3">
      <c r="D226" s="65" t="s">
        <v>701</v>
      </c>
      <c r="E226" s="1" t="s">
        <v>554</v>
      </c>
    </row>
    <row r="227" spans="4:5" x14ac:dyDescent="0.3">
      <c r="D227" s="65" t="s">
        <v>702</v>
      </c>
      <c r="E227" s="1" t="s">
        <v>555</v>
      </c>
    </row>
    <row r="228" spans="4:5" x14ac:dyDescent="0.3">
      <c r="D228" s="65" t="s">
        <v>703</v>
      </c>
      <c r="E228" s="1" t="s">
        <v>556</v>
      </c>
    </row>
  </sheetData>
  <autoFilter ref="A4:AG222" xr:uid="{E28FAD52-D3A4-432E-8BAA-7FE1CA046FB6}">
    <filterColumn colId="32">
      <filters>
        <filter val="Non-blank"/>
      </filters>
    </filterColumn>
  </autoFilter>
  <mergeCells count="10">
    <mergeCell ref="A86:A163"/>
    <mergeCell ref="A2:B2"/>
    <mergeCell ref="A5:A20"/>
    <mergeCell ref="A21:A38"/>
    <mergeCell ref="A39:A85"/>
    <mergeCell ref="A164:A169"/>
    <mergeCell ref="A170:A177"/>
    <mergeCell ref="A178:A193"/>
    <mergeCell ref="A194:A205"/>
    <mergeCell ref="A206:A222"/>
  </mergeCells>
  <hyperlinks>
    <hyperlink ref="A2:B2" location="TOC!A1" display="&lt;&lt;&lt; Table of Contents" xr:uid="{238630DD-4ABE-437D-90E9-A5A9781432D0}"/>
    <hyperlink ref="AF117" r:id="rId1" xr:uid="{D2EC7B46-465C-4D80-9C6F-B2A4CD4CE3B9}"/>
    <hyperlink ref="AF114" r:id="rId2" xr:uid="{5566CBEF-0DB9-455F-AD90-20183192A7D4}"/>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3EFE9-2D6F-4460-AC9D-C970553F1CA8}">
  <sheetPr codeName="Sheet27" filterMode="1">
    <tabColor rgb="FFFFC000"/>
  </sheetPr>
  <dimension ref="A1:AG217"/>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904</v>
      </c>
      <c r="B1" s="58" t="s">
        <v>905</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9875802.8206900004</v>
      </c>
      <c r="G5" s="66"/>
      <c r="H5" s="66"/>
      <c r="I5" s="66"/>
      <c r="J5" s="66"/>
      <c r="K5" s="66"/>
      <c r="L5" s="66"/>
      <c r="M5" s="66"/>
      <c r="N5" s="66"/>
      <c r="O5" s="66"/>
      <c r="P5" s="66"/>
      <c r="Q5" s="66"/>
      <c r="R5" s="66"/>
      <c r="S5" s="66"/>
      <c r="T5" s="66"/>
      <c r="U5" s="66">
        <v>12515044.5449</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7128140</v>
      </c>
      <c r="G6" s="66"/>
      <c r="H6" s="66"/>
      <c r="I6" s="66"/>
      <c r="J6" s="66"/>
      <c r="K6" s="66">
        <v>7652157</v>
      </c>
      <c r="L6" s="66"/>
      <c r="M6" s="66"/>
      <c r="N6" s="66"/>
      <c r="O6" s="66"/>
      <c r="P6" s="66">
        <v>8058520</v>
      </c>
      <c r="Q6" s="66"/>
      <c r="R6" s="66"/>
      <c r="S6" s="66"/>
      <c r="T6" s="66"/>
      <c r="U6" s="66">
        <v>8555089</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13670000</v>
      </c>
      <c r="X7" s="66"/>
      <c r="Y7" s="66"/>
      <c r="Z7" s="66"/>
      <c r="AA7" s="66"/>
      <c r="AB7" s="66"/>
      <c r="AC7" s="7"/>
      <c r="AD7" s="7"/>
      <c r="AE7" s="7" t="s">
        <v>564</v>
      </c>
      <c r="AF7" s="10" t="s">
        <v>565</v>
      </c>
      <c r="AG7" s="30" t="str">
        <f t="shared" si="0"/>
        <v>Non-blank</v>
      </c>
    </row>
    <row r="8" spans="1:33" s="28" customFormat="1" ht="45" x14ac:dyDescent="0.3">
      <c r="A8" s="93"/>
      <c r="B8" s="7" t="s">
        <v>10</v>
      </c>
      <c r="C8" s="7" t="s">
        <v>11</v>
      </c>
      <c r="D8" s="7" t="s">
        <v>701</v>
      </c>
      <c r="E8" s="7" t="s">
        <v>109</v>
      </c>
      <c r="F8" s="66"/>
      <c r="G8" s="66"/>
      <c r="H8" s="66"/>
      <c r="I8" s="66"/>
      <c r="J8" s="66"/>
      <c r="K8" s="66"/>
      <c r="L8" s="66"/>
      <c r="M8" s="66"/>
      <c r="N8" s="66"/>
      <c r="O8" s="66"/>
      <c r="P8" s="66"/>
      <c r="Q8" s="66"/>
      <c r="R8" s="66"/>
      <c r="S8" s="66"/>
      <c r="T8" s="66"/>
      <c r="U8" s="66"/>
      <c r="V8" s="66">
        <v>8700000</v>
      </c>
      <c r="W8" s="66">
        <v>9100000</v>
      </c>
      <c r="X8" s="66"/>
      <c r="Y8" s="66"/>
      <c r="Z8" s="66"/>
      <c r="AA8" s="66"/>
      <c r="AB8" s="66"/>
      <c r="AC8" s="7"/>
      <c r="AD8" s="7" t="s">
        <v>1363</v>
      </c>
      <c r="AE8" s="7"/>
      <c r="AF8" s="10" t="s">
        <v>1364</v>
      </c>
      <c r="AG8" s="30" t="str">
        <f t="shared" si="0"/>
        <v>Non-blank</v>
      </c>
    </row>
    <row r="9" spans="1:33" s="28" customFormat="1" ht="16.8" x14ac:dyDescent="0.3">
      <c r="A9" s="93"/>
      <c r="B9" s="7" t="s">
        <v>14</v>
      </c>
      <c r="C9" s="7" t="s">
        <v>15</v>
      </c>
      <c r="D9" s="7" t="s">
        <v>701</v>
      </c>
      <c r="E9" s="7" t="s">
        <v>16</v>
      </c>
      <c r="F9" s="66">
        <v>1198</v>
      </c>
      <c r="G9" s="66"/>
      <c r="H9" s="66"/>
      <c r="I9" s="66"/>
      <c r="J9" s="66"/>
      <c r="K9" s="66"/>
      <c r="L9" s="66"/>
      <c r="M9" s="66"/>
      <c r="N9" s="66"/>
      <c r="O9" s="66"/>
      <c r="P9" s="66"/>
      <c r="Q9" s="66"/>
      <c r="R9" s="66"/>
      <c r="S9" s="66"/>
      <c r="T9" s="66"/>
      <c r="U9" s="66">
        <v>1382</v>
      </c>
      <c r="V9" s="66"/>
      <c r="W9" s="66"/>
      <c r="X9" s="66"/>
      <c r="Y9" s="66"/>
      <c r="Z9" s="66"/>
      <c r="AA9" s="66"/>
      <c r="AB9" s="66"/>
      <c r="AC9" s="7"/>
      <c r="AD9" s="7"/>
      <c r="AE9" s="7" t="s">
        <v>560</v>
      </c>
      <c r="AF9" s="10" t="s">
        <v>561</v>
      </c>
      <c r="AG9" s="30" t="str">
        <f t="shared" si="0"/>
        <v>Non-blank</v>
      </c>
    </row>
    <row r="10" spans="1:33" s="28" customFormat="1" ht="30" x14ac:dyDescent="0.3">
      <c r="A10" s="93"/>
      <c r="B10" s="7" t="s">
        <v>14</v>
      </c>
      <c r="C10" s="7" t="s">
        <v>15</v>
      </c>
      <c r="D10" s="7" t="s">
        <v>701</v>
      </c>
      <c r="E10" s="7" t="s">
        <v>16</v>
      </c>
      <c r="F10" s="66"/>
      <c r="G10" s="66"/>
      <c r="H10" s="66"/>
      <c r="I10" s="66"/>
      <c r="J10" s="66"/>
      <c r="K10" s="66"/>
      <c r="L10" s="66"/>
      <c r="M10" s="66"/>
      <c r="N10" s="66"/>
      <c r="O10" s="66"/>
      <c r="P10" s="66"/>
      <c r="Q10" s="66"/>
      <c r="R10" s="66"/>
      <c r="S10" s="66"/>
      <c r="T10" s="66"/>
      <c r="U10" s="66"/>
      <c r="V10" s="66">
        <v>1632</v>
      </c>
      <c r="W10" s="66"/>
      <c r="X10" s="66"/>
      <c r="Y10" s="66"/>
      <c r="Z10" s="66"/>
      <c r="AA10" s="66"/>
      <c r="AB10" s="66"/>
      <c r="AC10" s="7"/>
      <c r="AD10" s="7"/>
      <c r="AE10" s="7" t="s">
        <v>564</v>
      </c>
      <c r="AF10" s="10" t="s">
        <v>565</v>
      </c>
      <c r="AG10" s="30" t="str">
        <f t="shared" si="0"/>
        <v>Non-blank</v>
      </c>
    </row>
    <row r="11" spans="1:33" s="28" customFormat="1" ht="45" x14ac:dyDescent="0.3">
      <c r="A11" s="93"/>
      <c r="B11" s="7" t="s">
        <v>14</v>
      </c>
      <c r="C11" s="7" t="s">
        <v>15</v>
      </c>
      <c r="D11" s="7" t="s">
        <v>701</v>
      </c>
      <c r="E11" s="7" t="s">
        <v>16</v>
      </c>
      <c r="F11" s="66"/>
      <c r="G11" s="66"/>
      <c r="H11" s="66"/>
      <c r="I11" s="66"/>
      <c r="J11" s="66"/>
      <c r="K11" s="66"/>
      <c r="L11" s="66"/>
      <c r="M11" s="66"/>
      <c r="N11" s="66"/>
      <c r="O11" s="66"/>
      <c r="P11" s="66"/>
      <c r="Q11" s="66"/>
      <c r="R11" s="66"/>
      <c r="S11" s="66"/>
      <c r="T11" s="66"/>
      <c r="U11" s="66"/>
      <c r="V11" s="66">
        <v>750</v>
      </c>
      <c r="W11" s="66">
        <v>750</v>
      </c>
      <c r="X11" s="66"/>
      <c r="Y11" s="66"/>
      <c r="Z11" s="66"/>
      <c r="AA11" s="66"/>
      <c r="AB11" s="66"/>
      <c r="AC11" s="7"/>
      <c r="AD11" s="7" t="s">
        <v>1363</v>
      </c>
      <c r="AE11" s="7"/>
      <c r="AF11" s="10" t="s">
        <v>1364</v>
      </c>
      <c r="AG11" s="30" t="str">
        <f t="shared" si="0"/>
        <v>Non-blank</v>
      </c>
    </row>
    <row r="12" spans="1:33" s="28" customFormat="1" ht="30" x14ac:dyDescent="0.3">
      <c r="A12" s="93"/>
      <c r="B12" s="7" t="s">
        <v>18</v>
      </c>
      <c r="C12" s="7" t="s">
        <v>19</v>
      </c>
      <c r="D12" s="7" t="s">
        <v>702</v>
      </c>
      <c r="E12" s="7" t="s">
        <v>20</v>
      </c>
      <c r="F12" s="66">
        <v>8243.574975534224</v>
      </c>
      <c r="G12" s="66"/>
      <c r="H12" s="66"/>
      <c r="I12" s="66"/>
      <c r="J12" s="66"/>
      <c r="K12" s="66"/>
      <c r="L12" s="66"/>
      <c r="M12" s="66"/>
      <c r="N12" s="66"/>
      <c r="O12" s="66"/>
      <c r="P12" s="66"/>
      <c r="Q12" s="66"/>
      <c r="R12" s="66"/>
      <c r="S12" s="66"/>
      <c r="T12" s="66"/>
      <c r="U12" s="66">
        <v>9055.748585311143</v>
      </c>
      <c r="V12" s="66"/>
      <c r="W12" s="66"/>
      <c r="X12" s="66"/>
      <c r="Y12" s="66"/>
      <c r="Z12" s="66"/>
      <c r="AA12" s="66"/>
      <c r="AB12" s="66"/>
      <c r="AC12" s="7"/>
      <c r="AD12" s="7"/>
      <c r="AE12" s="7" t="s">
        <v>568</v>
      </c>
      <c r="AF12" s="10"/>
      <c r="AG12" s="30" t="str">
        <f t="shared" si="0"/>
        <v>Non-blank</v>
      </c>
    </row>
    <row r="13" spans="1:33" s="28" customFormat="1" ht="30" x14ac:dyDescent="0.3">
      <c r="A13" s="93"/>
      <c r="B13" s="7" t="s">
        <v>18</v>
      </c>
      <c r="C13" s="7" t="s">
        <v>19</v>
      </c>
      <c r="D13" s="7" t="s">
        <v>702</v>
      </c>
      <c r="E13" s="7" t="s">
        <v>20</v>
      </c>
      <c r="F13" s="66"/>
      <c r="G13" s="66"/>
      <c r="H13" s="66"/>
      <c r="I13" s="66"/>
      <c r="J13" s="66"/>
      <c r="K13" s="66"/>
      <c r="L13" s="66"/>
      <c r="M13" s="66"/>
      <c r="N13" s="66"/>
      <c r="O13" s="66"/>
      <c r="P13" s="66"/>
      <c r="Q13" s="66"/>
      <c r="R13" s="66"/>
      <c r="S13" s="66"/>
      <c r="T13" s="66"/>
      <c r="U13" s="66"/>
      <c r="V13" s="66"/>
      <c r="W13" s="66">
        <v>8376.2254901960787</v>
      </c>
      <c r="X13" s="66"/>
      <c r="Y13" s="66"/>
      <c r="Z13" s="66"/>
      <c r="AA13" s="66"/>
      <c r="AB13" s="66"/>
      <c r="AC13" s="7"/>
      <c r="AD13" s="7"/>
      <c r="AE13" s="7" t="s">
        <v>776</v>
      </c>
      <c r="AF13" s="10"/>
      <c r="AG13" s="30" t="str">
        <f t="shared" si="0"/>
        <v>Non-blank</v>
      </c>
    </row>
    <row r="14" spans="1:33" s="28" customFormat="1" ht="30" x14ac:dyDescent="0.3">
      <c r="A14" s="93"/>
      <c r="B14" s="7" t="s">
        <v>22</v>
      </c>
      <c r="C14" s="7" t="s">
        <v>23</v>
      </c>
      <c r="D14" s="7" t="s">
        <v>702</v>
      </c>
      <c r="E14" s="7" t="s">
        <v>24</v>
      </c>
      <c r="F14" s="66">
        <v>107.06540953600002</v>
      </c>
      <c r="G14" s="66"/>
      <c r="H14" s="66"/>
      <c r="I14" s="66"/>
      <c r="J14" s="66"/>
      <c r="K14" s="66"/>
      <c r="L14" s="66"/>
      <c r="M14" s="66"/>
      <c r="N14" s="66"/>
      <c r="O14" s="66"/>
      <c r="P14" s="66"/>
      <c r="Q14" s="66"/>
      <c r="R14" s="66"/>
      <c r="S14" s="66"/>
      <c r="T14" s="66"/>
      <c r="U14" s="66">
        <v>207.439020032</v>
      </c>
      <c r="V14" s="66"/>
      <c r="W14" s="66"/>
      <c r="X14" s="66"/>
      <c r="Y14" s="66"/>
      <c r="Z14" s="66"/>
      <c r="AA14" s="66"/>
      <c r="AB14" s="66"/>
      <c r="AC14" s="7"/>
      <c r="AD14" s="7"/>
      <c r="AE14" s="7" t="s">
        <v>560</v>
      </c>
      <c r="AF14" s="10" t="s">
        <v>561</v>
      </c>
      <c r="AG14" s="30" t="str">
        <f t="shared" si="0"/>
        <v>Non-blank</v>
      </c>
    </row>
    <row r="15" spans="1:33" s="28" customFormat="1" ht="30" x14ac:dyDescent="0.3">
      <c r="A15" s="93"/>
      <c r="B15" s="7" t="s">
        <v>26</v>
      </c>
      <c r="C15" s="7" t="s">
        <v>27</v>
      </c>
      <c r="D15" s="7" t="s">
        <v>702</v>
      </c>
      <c r="E15" s="7" t="s">
        <v>28</v>
      </c>
      <c r="F15" s="66">
        <v>10841.185418535886</v>
      </c>
      <c r="G15" s="66"/>
      <c r="H15" s="66"/>
      <c r="I15" s="66"/>
      <c r="J15" s="66"/>
      <c r="K15" s="66"/>
      <c r="L15" s="66"/>
      <c r="M15" s="66"/>
      <c r="N15" s="66"/>
      <c r="O15" s="66"/>
      <c r="P15" s="66"/>
      <c r="Q15" s="66"/>
      <c r="R15" s="66"/>
      <c r="S15" s="66"/>
      <c r="T15" s="66"/>
      <c r="U15" s="66">
        <v>16575.172328614153</v>
      </c>
      <c r="V15" s="66"/>
      <c r="W15" s="66"/>
      <c r="X15" s="66"/>
      <c r="Y15" s="66"/>
      <c r="Z15" s="66"/>
      <c r="AA15" s="66"/>
      <c r="AB15" s="66"/>
      <c r="AC15" s="7"/>
      <c r="AD15" s="7"/>
      <c r="AE15" s="7" t="s">
        <v>568</v>
      </c>
      <c r="AF15" s="10"/>
      <c r="AG15" s="30" t="str">
        <f t="shared" si="0"/>
        <v>Non-blank</v>
      </c>
    </row>
    <row r="16" spans="1:33" s="28" customFormat="1" ht="16.8" hidden="1" x14ac:dyDescent="0.3">
      <c r="A16" s="93"/>
      <c r="B16" s="7" t="s">
        <v>30</v>
      </c>
      <c r="C16" s="7" t="s">
        <v>31</v>
      </c>
      <c r="D16" s="7" t="s">
        <v>702</v>
      </c>
      <c r="E16" s="7" t="s">
        <v>32</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16.8" x14ac:dyDescent="0.3">
      <c r="A17" s="93"/>
      <c r="B17" s="7" t="s">
        <v>34</v>
      </c>
      <c r="C17" s="7" t="s">
        <v>35</v>
      </c>
      <c r="D17" s="7" t="s">
        <v>702</v>
      </c>
      <c r="E17" s="7" t="s">
        <v>36</v>
      </c>
      <c r="F17" s="66"/>
      <c r="G17" s="66"/>
      <c r="H17" s="66"/>
      <c r="I17" s="66"/>
      <c r="J17" s="66"/>
      <c r="K17" s="66"/>
      <c r="L17" s="66"/>
      <c r="M17" s="66"/>
      <c r="N17" s="66"/>
      <c r="O17" s="66"/>
      <c r="P17" s="66"/>
      <c r="Q17" s="66"/>
      <c r="R17" s="66"/>
      <c r="S17" s="66"/>
      <c r="T17" s="66"/>
      <c r="U17" s="66"/>
      <c r="V17" s="66">
        <v>40.18</v>
      </c>
      <c r="W17" s="66"/>
      <c r="X17" s="66"/>
      <c r="Y17" s="66"/>
      <c r="Z17" s="66"/>
      <c r="AA17" s="66"/>
      <c r="AB17" s="66"/>
      <c r="AC17" s="7"/>
      <c r="AD17" s="7"/>
      <c r="AE17" s="7" t="s">
        <v>601</v>
      </c>
      <c r="AF17" s="10" t="s">
        <v>565</v>
      </c>
      <c r="AG17" s="30" t="str">
        <f t="shared" si="0"/>
        <v>Non-blank</v>
      </c>
    </row>
    <row r="18" spans="1:33" s="28" customFormat="1" ht="30" hidden="1" x14ac:dyDescent="0.3">
      <c r="A18" s="93"/>
      <c r="B18" s="7" t="s">
        <v>38</v>
      </c>
      <c r="C18" s="7" t="s">
        <v>39</v>
      </c>
      <c r="D18" s="7" t="s">
        <v>703</v>
      </c>
      <c r="E18" s="7" t="s">
        <v>32</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10"/>
      <c r="AG18" s="30" t="str">
        <f t="shared" si="0"/>
        <v>X</v>
      </c>
    </row>
    <row r="19" spans="1:33" s="28" customFormat="1" ht="30" hidden="1" x14ac:dyDescent="0.3">
      <c r="A19" s="93"/>
      <c r="B19" s="7" t="s">
        <v>41</v>
      </c>
      <c r="C19" s="7" t="s">
        <v>42</v>
      </c>
      <c r="D19" s="7" t="s">
        <v>703</v>
      </c>
      <c r="E19" s="7" t="s">
        <v>43</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30" hidden="1" x14ac:dyDescent="0.3">
      <c r="A20" s="93"/>
      <c r="B20" s="7" t="s">
        <v>45</v>
      </c>
      <c r="C20" s="7" t="s">
        <v>46</v>
      </c>
      <c r="D20" s="7" t="s">
        <v>703</v>
      </c>
      <c r="E20" s="7" t="s">
        <v>12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30" hidden="1" x14ac:dyDescent="0.3">
      <c r="A21" s="93"/>
      <c r="B21" s="7" t="s">
        <v>49</v>
      </c>
      <c r="C21" s="7" t="s">
        <v>48</v>
      </c>
      <c r="D21" s="7" t="s">
        <v>703</v>
      </c>
      <c r="E21" s="7" t="s">
        <v>50</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9"/>
      <c r="AG21" s="30" t="str">
        <f t="shared" si="0"/>
        <v>X</v>
      </c>
    </row>
    <row r="22" spans="1:33" s="28" customFormat="1" ht="16.8" x14ac:dyDescent="0.3">
      <c r="A22" s="93" t="s">
        <v>52</v>
      </c>
      <c r="B22" s="7" t="s">
        <v>53</v>
      </c>
      <c r="C22" s="7" t="s">
        <v>54</v>
      </c>
      <c r="D22" s="7" t="s">
        <v>701</v>
      </c>
      <c r="E22" s="7" t="s">
        <v>16</v>
      </c>
      <c r="F22" s="66">
        <v>652.07342529300001</v>
      </c>
      <c r="G22" s="66"/>
      <c r="H22" s="66"/>
      <c r="I22" s="66"/>
      <c r="J22" s="66"/>
      <c r="K22" s="66"/>
      <c r="L22" s="66"/>
      <c r="M22" s="66"/>
      <c r="N22" s="66"/>
      <c r="O22" s="66"/>
      <c r="P22" s="66"/>
      <c r="Q22" s="66"/>
      <c r="R22" s="66"/>
      <c r="S22" s="66"/>
      <c r="T22" s="66"/>
      <c r="U22" s="66">
        <v>683.01977539100005</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56</v>
      </c>
      <c r="C23" s="7" t="s">
        <v>57</v>
      </c>
      <c r="D23" s="7" t="s">
        <v>702</v>
      </c>
      <c r="E23" s="7" t="s">
        <v>32</v>
      </c>
      <c r="F23" s="66">
        <v>54.430169056177</v>
      </c>
      <c r="G23" s="66"/>
      <c r="H23" s="66"/>
      <c r="I23" s="66"/>
      <c r="J23" s="66"/>
      <c r="K23" s="66"/>
      <c r="L23" s="66"/>
      <c r="M23" s="66"/>
      <c r="N23" s="66"/>
      <c r="O23" s="66"/>
      <c r="P23" s="66"/>
      <c r="Q23" s="66"/>
      <c r="R23" s="66"/>
      <c r="S23" s="66"/>
      <c r="T23" s="66"/>
      <c r="U23" s="66">
        <v>49.422559724385003</v>
      </c>
      <c r="V23" s="66"/>
      <c r="W23" s="66"/>
      <c r="X23" s="66"/>
      <c r="Y23" s="66"/>
      <c r="Z23" s="66"/>
      <c r="AA23" s="66"/>
      <c r="AB23" s="66"/>
      <c r="AC23" s="7"/>
      <c r="AD23" s="7"/>
      <c r="AE23" s="7" t="s">
        <v>568</v>
      </c>
      <c r="AF23" s="9"/>
      <c r="AG23" s="30" t="str">
        <f t="shared" si="0"/>
        <v>Non-blank</v>
      </c>
    </row>
    <row r="24" spans="1:33" s="28" customFormat="1" ht="30" x14ac:dyDescent="0.3">
      <c r="A24" s="93"/>
      <c r="B24" s="7" t="s">
        <v>59</v>
      </c>
      <c r="C24" s="7" t="s">
        <v>60</v>
      </c>
      <c r="D24" s="7" t="s">
        <v>702</v>
      </c>
      <c r="E24" s="7" t="s">
        <v>61</v>
      </c>
      <c r="F24" s="66">
        <v>66.027384014500001</v>
      </c>
      <c r="G24" s="66"/>
      <c r="H24" s="66"/>
      <c r="I24" s="66"/>
      <c r="J24" s="66"/>
      <c r="K24" s="66"/>
      <c r="L24" s="66"/>
      <c r="M24" s="66"/>
      <c r="N24" s="66"/>
      <c r="O24" s="66"/>
      <c r="P24" s="66"/>
      <c r="Q24" s="66"/>
      <c r="R24" s="66"/>
      <c r="S24" s="66"/>
      <c r="T24" s="66"/>
      <c r="U24" s="66">
        <v>54.575896469200003</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63</v>
      </c>
      <c r="C25" s="7" t="s">
        <v>64</v>
      </c>
      <c r="D25" s="7" t="s">
        <v>702</v>
      </c>
      <c r="E25" s="7" t="s">
        <v>32</v>
      </c>
      <c r="F25" s="66"/>
      <c r="G25" s="66"/>
      <c r="H25" s="66"/>
      <c r="I25" s="66"/>
      <c r="J25" s="66"/>
      <c r="K25" s="66"/>
      <c r="L25" s="66"/>
      <c r="M25" s="66"/>
      <c r="N25" s="66"/>
      <c r="O25" s="66"/>
      <c r="P25" s="66"/>
      <c r="Q25" s="66"/>
      <c r="R25" s="66"/>
      <c r="S25" s="66"/>
      <c r="T25" s="66"/>
      <c r="U25" s="66">
        <v>0.83045530942400003</v>
      </c>
      <c r="V25" s="66"/>
      <c r="W25" s="66"/>
      <c r="X25" s="66"/>
      <c r="Y25" s="66"/>
      <c r="Z25" s="66"/>
      <c r="AA25" s="66"/>
      <c r="AB25" s="66"/>
      <c r="AC25" s="7"/>
      <c r="AD25" s="7"/>
      <c r="AE25" s="7" t="s">
        <v>560</v>
      </c>
      <c r="AF25" s="10" t="s">
        <v>561</v>
      </c>
      <c r="AG25" s="30" t="str">
        <f t="shared" si="0"/>
        <v>Non-blank</v>
      </c>
    </row>
    <row r="26" spans="1:33" s="28" customFormat="1" ht="30" x14ac:dyDescent="0.3">
      <c r="A26" s="93"/>
      <c r="B26" s="7" t="s">
        <v>66</v>
      </c>
      <c r="C26" s="7" t="s">
        <v>67</v>
      </c>
      <c r="D26" s="7" t="s">
        <v>702</v>
      </c>
      <c r="E26" s="7" t="s">
        <v>68</v>
      </c>
      <c r="F26" s="66"/>
      <c r="G26" s="66"/>
      <c r="H26" s="66"/>
      <c r="I26" s="66"/>
      <c r="J26" s="66"/>
      <c r="K26" s="66"/>
      <c r="L26" s="66"/>
      <c r="M26" s="66"/>
      <c r="N26" s="66"/>
      <c r="O26" s="66"/>
      <c r="P26" s="66"/>
      <c r="Q26" s="66"/>
      <c r="R26" s="66"/>
      <c r="S26" s="66"/>
      <c r="T26" s="66"/>
      <c r="U26" s="66"/>
      <c r="V26" s="66"/>
      <c r="W26" s="66"/>
      <c r="X26" s="66"/>
      <c r="Y26" s="66"/>
      <c r="Z26" s="66">
        <v>54</v>
      </c>
      <c r="AA26" s="66"/>
      <c r="AB26" s="66"/>
      <c r="AC26" s="7"/>
      <c r="AD26" s="7"/>
      <c r="AE26" s="7" t="s">
        <v>566</v>
      </c>
      <c r="AF26" s="9" t="s">
        <v>567</v>
      </c>
      <c r="AG26" s="30" t="str">
        <f t="shared" si="0"/>
        <v>Non-blank</v>
      </c>
    </row>
    <row r="27" spans="1:33" s="28" customFormat="1" ht="45" x14ac:dyDescent="0.3">
      <c r="A27" s="93"/>
      <c r="B27" s="7" t="s">
        <v>70</v>
      </c>
      <c r="C27" s="7" t="s">
        <v>71</v>
      </c>
      <c r="D27" s="7" t="s">
        <v>702</v>
      </c>
      <c r="E27" s="7" t="s">
        <v>72</v>
      </c>
      <c r="F27" s="66"/>
      <c r="G27" s="66"/>
      <c r="H27" s="66"/>
      <c r="I27" s="66"/>
      <c r="J27" s="66"/>
      <c r="K27" s="66"/>
      <c r="L27" s="66"/>
      <c r="M27" s="66"/>
      <c r="N27" s="66"/>
      <c r="O27" s="66"/>
      <c r="P27" s="66"/>
      <c r="Q27" s="66"/>
      <c r="R27" s="66"/>
      <c r="S27" s="66"/>
      <c r="T27" s="66"/>
      <c r="U27" s="66">
        <v>4.2211981428812226</v>
      </c>
      <c r="V27" s="66"/>
      <c r="W27" s="66"/>
      <c r="X27" s="66"/>
      <c r="Y27" s="66"/>
      <c r="Z27" s="66"/>
      <c r="AA27" s="66"/>
      <c r="AB27" s="66"/>
      <c r="AC27" s="7"/>
      <c r="AD27" s="7"/>
      <c r="AE27" s="7" t="s">
        <v>777</v>
      </c>
      <c r="AF27" s="9" t="s">
        <v>778</v>
      </c>
      <c r="AG27" s="30" t="str">
        <f t="shared" si="0"/>
        <v>Non-blank</v>
      </c>
    </row>
    <row r="28" spans="1:33" s="28" customFormat="1" ht="30" hidden="1" x14ac:dyDescent="0.3">
      <c r="A28" s="93"/>
      <c r="B28" s="7" t="s">
        <v>74</v>
      </c>
      <c r="C28" s="7" t="s">
        <v>75</v>
      </c>
      <c r="D28" s="7" t="s">
        <v>702</v>
      </c>
      <c r="E28" s="7" t="s">
        <v>32</v>
      </c>
      <c r="F28" s="66"/>
      <c r="G28" s="66"/>
      <c r="H28" s="66"/>
      <c r="I28" s="66"/>
      <c r="J28" s="66"/>
      <c r="K28" s="66"/>
      <c r="L28" s="66"/>
      <c r="M28" s="66"/>
      <c r="N28" s="66"/>
      <c r="O28" s="66"/>
      <c r="P28" s="66"/>
      <c r="Q28" s="66"/>
      <c r="R28" s="66"/>
      <c r="S28" s="66"/>
      <c r="T28" s="66"/>
      <c r="U28" s="66"/>
      <c r="V28" s="66"/>
      <c r="W28" s="66"/>
      <c r="X28" s="66"/>
      <c r="Y28" s="66"/>
      <c r="Z28" s="66"/>
      <c r="AA28" s="66"/>
      <c r="AB28" s="66"/>
      <c r="AC28" s="7"/>
      <c r="AD28" s="7"/>
      <c r="AE28" s="7"/>
      <c r="AF28" s="9"/>
      <c r="AG28" s="30" t="str">
        <f t="shared" si="0"/>
        <v>X</v>
      </c>
    </row>
    <row r="29" spans="1:33" s="28" customFormat="1" ht="45" x14ac:dyDescent="0.3">
      <c r="A29" s="93"/>
      <c r="B29" s="7" t="s">
        <v>77</v>
      </c>
      <c r="C29" s="7" t="s">
        <v>78</v>
      </c>
      <c r="D29" s="7" t="s">
        <v>702</v>
      </c>
      <c r="E29" s="7" t="s">
        <v>32</v>
      </c>
      <c r="F29" s="66"/>
      <c r="G29" s="66"/>
      <c r="H29" s="66"/>
      <c r="I29" s="66"/>
      <c r="J29" s="66"/>
      <c r="K29" s="66"/>
      <c r="L29" s="66"/>
      <c r="M29" s="66"/>
      <c r="N29" s="66"/>
      <c r="O29" s="66"/>
      <c r="P29" s="66"/>
      <c r="Q29" s="66"/>
      <c r="R29" s="66"/>
      <c r="S29" s="66"/>
      <c r="T29" s="66"/>
      <c r="U29" s="66">
        <v>63.468756792043102</v>
      </c>
      <c r="V29" s="66"/>
      <c r="W29" s="66"/>
      <c r="X29" s="66"/>
      <c r="Y29" s="66"/>
      <c r="Z29" s="66"/>
      <c r="AA29" s="66"/>
      <c r="AB29" s="66"/>
      <c r="AC29" s="7"/>
      <c r="AD29" s="7"/>
      <c r="AE29" s="7" t="s">
        <v>777</v>
      </c>
      <c r="AF29" s="9" t="s">
        <v>778</v>
      </c>
      <c r="AG29" s="30" t="str">
        <f t="shared" si="0"/>
        <v>Non-blank</v>
      </c>
    </row>
    <row r="30" spans="1:33" s="28" customFormat="1" ht="30" x14ac:dyDescent="0.3">
      <c r="A30" s="93"/>
      <c r="B30" s="7" t="s">
        <v>80</v>
      </c>
      <c r="C30" s="7" t="s">
        <v>81</v>
      </c>
      <c r="D30" s="7" t="s">
        <v>701</v>
      </c>
      <c r="E30" s="7" t="s">
        <v>32</v>
      </c>
      <c r="F30" s="66"/>
      <c r="G30" s="66"/>
      <c r="H30" s="66"/>
      <c r="I30" s="66"/>
      <c r="J30" s="66"/>
      <c r="K30" s="66"/>
      <c r="L30" s="66"/>
      <c r="M30" s="66"/>
      <c r="N30" s="66"/>
      <c r="O30" s="66"/>
      <c r="P30" s="66"/>
      <c r="Q30" s="66"/>
      <c r="R30" s="66"/>
      <c r="S30" s="66"/>
      <c r="T30" s="66"/>
      <c r="U30" s="66">
        <v>50.58</v>
      </c>
      <c r="V30" s="66"/>
      <c r="W30" s="66"/>
      <c r="X30" s="66"/>
      <c r="Y30" s="66"/>
      <c r="Z30" s="66"/>
      <c r="AA30" s="66"/>
      <c r="AB30" s="66"/>
      <c r="AC30" s="7"/>
      <c r="AD30" s="7"/>
      <c r="AE30" s="7" t="s">
        <v>560</v>
      </c>
      <c r="AF30" s="10" t="s">
        <v>561</v>
      </c>
      <c r="AG30" s="30" t="str">
        <f t="shared" si="0"/>
        <v>Non-blank</v>
      </c>
    </row>
    <row r="31" spans="1:33" s="28" customFormat="1" ht="30" x14ac:dyDescent="0.3">
      <c r="A31" s="93"/>
      <c r="B31" s="7" t="s">
        <v>83</v>
      </c>
      <c r="C31" s="7" t="s">
        <v>84</v>
      </c>
      <c r="D31" s="7" t="s">
        <v>702</v>
      </c>
      <c r="E31" s="7" t="s">
        <v>16</v>
      </c>
      <c r="F31" s="66"/>
      <c r="G31" s="66"/>
      <c r="H31" s="66"/>
      <c r="I31" s="66"/>
      <c r="J31" s="66"/>
      <c r="K31" s="66"/>
      <c r="L31" s="66"/>
      <c r="M31" s="66"/>
      <c r="N31" s="66"/>
      <c r="O31" s="66"/>
      <c r="P31" s="66"/>
      <c r="Q31" s="66"/>
      <c r="R31" s="66"/>
      <c r="S31" s="66"/>
      <c r="T31" s="66"/>
      <c r="U31" s="66">
        <v>699.01560000000006</v>
      </c>
      <c r="V31" s="66"/>
      <c r="W31" s="66"/>
      <c r="X31" s="66"/>
      <c r="Y31" s="66"/>
      <c r="Z31" s="66"/>
      <c r="AA31" s="66"/>
      <c r="AB31" s="66"/>
      <c r="AC31" s="7"/>
      <c r="AD31" s="7"/>
      <c r="AE31" s="7" t="s">
        <v>568</v>
      </c>
      <c r="AF31" s="10"/>
      <c r="AG31" s="30" t="str">
        <f t="shared" si="0"/>
        <v>Non-blank</v>
      </c>
    </row>
    <row r="32" spans="1:33" s="28" customFormat="1" ht="30" x14ac:dyDescent="0.3">
      <c r="A32" s="93"/>
      <c r="B32" s="7" t="s">
        <v>86</v>
      </c>
      <c r="C32" s="7" t="s">
        <v>87</v>
      </c>
      <c r="D32" s="7" t="s">
        <v>702</v>
      </c>
      <c r="E32" s="7" t="s">
        <v>88</v>
      </c>
      <c r="F32" s="66"/>
      <c r="G32" s="66"/>
      <c r="H32" s="66"/>
      <c r="I32" s="66"/>
      <c r="J32" s="66"/>
      <c r="K32" s="66"/>
      <c r="L32" s="66"/>
      <c r="M32" s="66"/>
      <c r="N32" s="66"/>
      <c r="O32" s="66"/>
      <c r="P32" s="66"/>
      <c r="Q32" s="66"/>
      <c r="R32" s="66"/>
      <c r="S32" s="66"/>
      <c r="T32" s="66"/>
      <c r="U32" s="66"/>
      <c r="V32" s="66"/>
      <c r="W32" s="66">
        <v>738.52052089999995</v>
      </c>
      <c r="X32" s="66"/>
      <c r="Y32" s="66"/>
      <c r="Z32" s="66"/>
      <c r="AA32" s="66"/>
      <c r="AB32" s="66"/>
      <c r="AC32" s="7"/>
      <c r="AD32" s="7"/>
      <c r="AE32" s="7" t="s">
        <v>569</v>
      </c>
      <c r="AF32" s="10" t="s">
        <v>565</v>
      </c>
      <c r="AG32" s="30" t="str">
        <f t="shared" si="0"/>
        <v>Non-blank</v>
      </c>
    </row>
    <row r="33" spans="1:33" s="28" customFormat="1" ht="16.8" x14ac:dyDescent="0.3">
      <c r="A33" s="93"/>
      <c r="B33" s="7" t="s">
        <v>90</v>
      </c>
      <c r="C33" s="7" t="s">
        <v>91</v>
      </c>
      <c r="D33" s="7" t="s">
        <v>702</v>
      </c>
      <c r="E33" s="7" t="s">
        <v>92</v>
      </c>
      <c r="F33" s="66"/>
      <c r="G33" s="66"/>
      <c r="H33" s="66"/>
      <c r="I33" s="66"/>
      <c r="J33" s="66"/>
      <c r="K33" s="66"/>
      <c r="L33" s="66"/>
      <c r="M33" s="66"/>
      <c r="N33" s="66"/>
      <c r="O33" s="66"/>
      <c r="P33" s="66"/>
      <c r="Q33" s="66"/>
      <c r="R33" s="66"/>
      <c r="S33" s="66"/>
      <c r="T33" s="66"/>
      <c r="U33" s="66"/>
      <c r="V33" s="66"/>
      <c r="W33" s="66">
        <v>0.52303458150000004</v>
      </c>
      <c r="X33" s="66"/>
      <c r="Y33" s="66"/>
      <c r="Z33" s="66"/>
      <c r="AA33" s="66"/>
      <c r="AB33" s="66"/>
      <c r="AC33" s="7"/>
      <c r="AD33" s="7"/>
      <c r="AE33" s="7" t="s">
        <v>569</v>
      </c>
      <c r="AF33" s="10" t="s">
        <v>565</v>
      </c>
      <c r="AG33" s="30" t="str">
        <f t="shared" si="0"/>
        <v>Non-blank</v>
      </c>
    </row>
    <row r="34" spans="1:33" s="28" customFormat="1" ht="16.8" x14ac:dyDescent="0.3">
      <c r="A34" s="93"/>
      <c r="B34" s="7" t="s">
        <v>94</v>
      </c>
      <c r="C34" s="7" t="s">
        <v>95</v>
      </c>
      <c r="D34" s="7" t="s">
        <v>702</v>
      </c>
      <c r="E34" s="7" t="s">
        <v>92</v>
      </c>
      <c r="F34" s="66"/>
      <c r="G34" s="66"/>
      <c r="H34" s="66"/>
      <c r="I34" s="66"/>
      <c r="J34" s="66"/>
      <c r="K34" s="66"/>
      <c r="L34" s="66"/>
      <c r="M34" s="66"/>
      <c r="N34" s="66"/>
      <c r="O34" s="66"/>
      <c r="P34" s="66"/>
      <c r="Q34" s="66"/>
      <c r="R34" s="66"/>
      <c r="S34" s="66"/>
      <c r="T34" s="66"/>
      <c r="U34" s="66"/>
      <c r="V34" s="66"/>
      <c r="W34" s="66"/>
      <c r="X34" s="66"/>
      <c r="Y34" s="66">
        <v>0.82134393230000002</v>
      </c>
      <c r="Z34" s="66"/>
      <c r="AA34" s="66"/>
      <c r="AB34" s="66"/>
      <c r="AC34" s="7"/>
      <c r="AD34" s="7"/>
      <c r="AE34" s="7" t="s">
        <v>569</v>
      </c>
      <c r="AF34" s="10" t="s">
        <v>565</v>
      </c>
      <c r="AG34" s="30" t="str">
        <f t="shared" si="0"/>
        <v>Non-blank</v>
      </c>
    </row>
    <row r="35" spans="1:33" s="28" customFormat="1" ht="16.8" hidden="1" x14ac:dyDescent="0.3">
      <c r="A35" s="93"/>
      <c r="B35" s="7" t="s">
        <v>98</v>
      </c>
      <c r="C35" s="7" t="s">
        <v>97</v>
      </c>
      <c r="D35" s="7" t="s">
        <v>703</v>
      </c>
      <c r="E35" s="7" t="s">
        <v>32</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c r="B36" s="7" t="s">
        <v>100</v>
      </c>
      <c r="C36" s="7" t="s">
        <v>99</v>
      </c>
      <c r="D36" s="7" t="s">
        <v>703</v>
      </c>
      <c r="E36" s="7" t="s">
        <v>32</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699</v>
      </c>
      <c r="C37" s="7" t="s">
        <v>101</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105</v>
      </c>
      <c r="C38" s="7" t="s">
        <v>102</v>
      </c>
      <c r="D38" s="7" t="s">
        <v>703</v>
      </c>
      <c r="E38" s="7" t="s">
        <v>103</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c r="B39" s="7" t="s">
        <v>108</v>
      </c>
      <c r="C39" s="7" t="s">
        <v>106</v>
      </c>
      <c r="D39" s="7" t="s">
        <v>703</v>
      </c>
      <c r="E39" s="7" t="s">
        <v>109</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16.8" x14ac:dyDescent="0.3">
      <c r="A40" s="93" t="s">
        <v>111</v>
      </c>
      <c r="B40" s="7" t="s">
        <v>112</v>
      </c>
      <c r="C40" s="7" t="s">
        <v>113</v>
      </c>
      <c r="D40" s="7" t="s">
        <v>701</v>
      </c>
      <c r="E40" s="7" t="s">
        <v>114</v>
      </c>
      <c r="F40" s="66"/>
      <c r="G40" s="66"/>
      <c r="H40" s="66"/>
      <c r="I40" s="66"/>
      <c r="J40" s="66"/>
      <c r="K40" s="66"/>
      <c r="L40" s="66"/>
      <c r="M40" s="66"/>
      <c r="N40" s="66"/>
      <c r="O40" s="66"/>
      <c r="P40" s="66"/>
      <c r="Q40" s="66"/>
      <c r="R40" s="66"/>
      <c r="S40" s="66"/>
      <c r="T40" s="66"/>
      <c r="U40" s="66"/>
      <c r="V40" s="66"/>
      <c r="W40" s="66">
        <v>12182.342570000001</v>
      </c>
      <c r="X40" s="66"/>
      <c r="Y40" s="66"/>
      <c r="Z40" s="66"/>
      <c r="AA40" s="66"/>
      <c r="AB40" s="66"/>
      <c r="AC40" s="7"/>
      <c r="AD40" s="7"/>
      <c r="AE40" s="7" t="s">
        <v>569</v>
      </c>
      <c r="AF40" s="10" t="s">
        <v>565</v>
      </c>
      <c r="AG40" s="30" t="str">
        <f t="shared" si="0"/>
        <v>Non-blank</v>
      </c>
    </row>
    <row r="41" spans="1:33" s="28" customFormat="1" ht="45" x14ac:dyDescent="0.3">
      <c r="A41" s="93"/>
      <c r="B41" s="7" t="s">
        <v>112</v>
      </c>
      <c r="C41" s="7" t="s">
        <v>113</v>
      </c>
      <c r="D41" s="7" t="s">
        <v>701</v>
      </c>
      <c r="E41" s="7" t="s">
        <v>114</v>
      </c>
      <c r="F41" s="66"/>
      <c r="G41" s="66"/>
      <c r="H41" s="66"/>
      <c r="I41" s="66"/>
      <c r="J41" s="66"/>
      <c r="K41" s="66"/>
      <c r="L41" s="66"/>
      <c r="M41" s="66"/>
      <c r="N41" s="66"/>
      <c r="O41" s="66"/>
      <c r="P41" s="66"/>
      <c r="Q41" s="66"/>
      <c r="R41" s="66"/>
      <c r="S41" s="66"/>
      <c r="T41" s="66"/>
      <c r="U41" s="66"/>
      <c r="V41" s="66"/>
      <c r="W41" s="66"/>
      <c r="X41" s="66"/>
      <c r="Y41" s="66">
        <v>3536</v>
      </c>
      <c r="Z41" s="66"/>
      <c r="AA41" s="66"/>
      <c r="AB41" s="66"/>
      <c r="AC41" s="7"/>
      <c r="AD41" s="7" t="s">
        <v>1363</v>
      </c>
      <c r="AE41" s="7"/>
      <c r="AF41" s="10" t="s">
        <v>1364</v>
      </c>
      <c r="AG41" s="30" t="str">
        <f t="shared" si="0"/>
        <v>Non-blank</v>
      </c>
    </row>
    <row r="42" spans="1:33" s="28" customFormat="1" ht="16.8" x14ac:dyDescent="0.3">
      <c r="A42" s="93"/>
      <c r="B42" s="7" t="s">
        <v>112</v>
      </c>
      <c r="C42" s="7" t="s">
        <v>113</v>
      </c>
      <c r="D42" s="7" t="s">
        <v>701</v>
      </c>
      <c r="E42" s="7" t="s">
        <v>114</v>
      </c>
      <c r="F42" s="66"/>
      <c r="G42" s="66"/>
      <c r="H42" s="66"/>
      <c r="I42" s="66"/>
      <c r="J42" s="66"/>
      <c r="K42" s="66"/>
      <c r="L42" s="66"/>
      <c r="M42" s="66"/>
      <c r="N42" s="66"/>
      <c r="O42" s="66"/>
      <c r="P42" s="66">
        <v>1329</v>
      </c>
      <c r="Q42" s="66">
        <v>1461</v>
      </c>
      <c r="R42" s="66">
        <v>1014</v>
      </c>
      <c r="S42" s="66">
        <v>1107</v>
      </c>
      <c r="T42" s="66">
        <v>1106</v>
      </c>
      <c r="U42" s="66">
        <v>2593</v>
      </c>
      <c r="V42" s="66">
        <v>2572</v>
      </c>
      <c r="W42" s="66">
        <v>2529</v>
      </c>
      <c r="X42" s="66">
        <v>2528</v>
      </c>
      <c r="Y42" s="66">
        <v>2656</v>
      </c>
      <c r="Z42" s="66">
        <v>2639</v>
      </c>
      <c r="AA42" s="66"/>
      <c r="AB42" s="66"/>
      <c r="AC42" s="7"/>
      <c r="AD42" s="7" t="s">
        <v>1365</v>
      </c>
      <c r="AE42" s="7"/>
      <c r="AF42" s="10" t="s">
        <v>1366</v>
      </c>
      <c r="AG42" s="30" t="str">
        <f t="shared" si="0"/>
        <v>Non-blank</v>
      </c>
    </row>
    <row r="43" spans="1:33" s="28" customFormat="1" ht="45" x14ac:dyDescent="0.3">
      <c r="A43" s="93"/>
      <c r="B43" s="7" t="s">
        <v>116</v>
      </c>
      <c r="C43" s="7" t="s">
        <v>117</v>
      </c>
      <c r="D43" s="7" t="s">
        <v>702</v>
      </c>
      <c r="E43" s="7" t="s">
        <v>118</v>
      </c>
      <c r="F43" s="66"/>
      <c r="G43" s="66"/>
      <c r="H43" s="66"/>
      <c r="I43" s="66"/>
      <c r="J43" s="66"/>
      <c r="K43" s="66"/>
      <c r="L43" s="66"/>
      <c r="M43" s="66"/>
      <c r="N43" s="66"/>
      <c r="O43" s="66"/>
      <c r="P43" s="66"/>
      <c r="Q43" s="66"/>
      <c r="R43" s="66"/>
      <c r="S43" s="66"/>
      <c r="T43" s="66"/>
      <c r="U43" s="66"/>
      <c r="V43" s="66"/>
      <c r="W43" s="66">
        <v>8815.0090955137475</v>
      </c>
      <c r="X43" s="66"/>
      <c r="Y43" s="66"/>
      <c r="Z43" s="66"/>
      <c r="AA43" s="66"/>
      <c r="AB43" s="66"/>
      <c r="AC43" s="7" t="s">
        <v>574</v>
      </c>
      <c r="AD43" s="7"/>
      <c r="AE43" s="7" t="s">
        <v>573</v>
      </c>
      <c r="AF43" s="10"/>
      <c r="AG43" s="30" t="str">
        <f t="shared" si="0"/>
        <v>Non-blank</v>
      </c>
    </row>
    <row r="44" spans="1:33" s="28" customFormat="1" ht="45" x14ac:dyDescent="0.3">
      <c r="A44" s="93"/>
      <c r="B44" s="7" t="s">
        <v>120</v>
      </c>
      <c r="C44" s="7" t="s">
        <v>121</v>
      </c>
      <c r="D44" s="7" t="s">
        <v>702</v>
      </c>
      <c r="E44" s="7" t="s">
        <v>118</v>
      </c>
      <c r="F44" s="66"/>
      <c r="G44" s="66"/>
      <c r="H44" s="66"/>
      <c r="I44" s="66"/>
      <c r="J44" s="66"/>
      <c r="K44" s="66"/>
      <c r="L44" s="66"/>
      <c r="M44" s="66"/>
      <c r="N44" s="66"/>
      <c r="O44" s="66"/>
      <c r="P44" s="66"/>
      <c r="Q44" s="66"/>
      <c r="R44" s="66"/>
      <c r="S44" s="66"/>
      <c r="T44" s="66"/>
      <c r="U44" s="66"/>
      <c r="V44" s="66"/>
      <c r="W44" s="66">
        <v>17836.002717529111</v>
      </c>
      <c r="X44" s="66"/>
      <c r="Y44" s="66"/>
      <c r="Z44" s="66"/>
      <c r="AA44" s="66"/>
      <c r="AB44" s="66"/>
      <c r="AC44" s="7" t="s">
        <v>575</v>
      </c>
      <c r="AD44" s="7"/>
      <c r="AE44" s="7" t="s">
        <v>573</v>
      </c>
      <c r="AF44" s="10"/>
      <c r="AG44" s="30" t="str">
        <f t="shared" si="0"/>
        <v>Non-blank</v>
      </c>
    </row>
    <row r="45" spans="1:33" s="28" customFormat="1" ht="45" x14ac:dyDescent="0.3">
      <c r="A45" s="93"/>
      <c r="B45" s="7" t="s">
        <v>123</v>
      </c>
      <c r="C45" s="7" t="s">
        <v>124</v>
      </c>
      <c r="D45" s="7" t="s">
        <v>702</v>
      </c>
      <c r="E45" s="7" t="s">
        <v>125</v>
      </c>
      <c r="F45" s="66"/>
      <c r="G45" s="66"/>
      <c r="H45" s="66"/>
      <c r="I45" s="66"/>
      <c r="J45" s="66"/>
      <c r="K45" s="66"/>
      <c r="L45" s="66"/>
      <c r="M45" s="66"/>
      <c r="N45" s="66"/>
      <c r="O45" s="66"/>
      <c r="P45" s="66"/>
      <c r="Q45" s="66"/>
      <c r="R45" s="66"/>
      <c r="S45" s="66"/>
      <c r="T45" s="66"/>
      <c r="U45" s="66"/>
      <c r="V45" s="66"/>
      <c r="W45" s="66">
        <v>0.97341583773782259</v>
      </c>
      <c r="X45" s="66"/>
      <c r="Y45" s="66"/>
      <c r="Z45" s="66"/>
      <c r="AA45" s="66"/>
      <c r="AB45" s="66"/>
      <c r="AC45" s="7" t="s">
        <v>575</v>
      </c>
      <c r="AD45" s="7"/>
      <c r="AE45" s="7" t="s">
        <v>573</v>
      </c>
      <c r="AF45" s="10"/>
      <c r="AG45" s="30" t="str">
        <f t="shared" si="0"/>
        <v>Non-blank</v>
      </c>
    </row>
    <row r="46" spans="1:33" s="28" customFormat="1" ht="30" x14ac:dyDescent="0.3">
      <c r="A46" s="93"/>
      <c r="B46" s="7" t="s">
        <v>127</v>
      </c>
      <c r="C46" s="7" t="s">
        <v>128</v>
      </c>
      <c r="D46" s="7" t="s">
        <v>702</v>
      </c>
      <c r="E46" s="7" t="s">
        <v>114</v>
      </c>
      <c r="F46" s="66"/>
      <c r="G46" s="66"/>
      <c r="H46" s="66"/>
      <c r="I46" s="66"/>
      <c r="J46" s="66"/>
      <c r="K46" s="66"/>
      <c r="L46" s="66"/>
      <c r="M46" s="66"/>
      <c r="N46" s="66"/>
      <c r="O46" s="66"/>
      <c r="P46" s="66"/>
      <c r="Q46" s="66"/>
      <c r="R46" s="66"/>
      <c r="S46" s="66"/>
      <c r="T46" s="66"/>
      <c r="U46" s="66"/>
      <c r="V46" s="66"/>
      <c r="W46" s="66"/>
      <c r="X46" s="66"/>
      <c r="Y46" s="66"/>
      <c r="Z46" s="66"/>
      <c r="AA46" s="66">
        <v>7.1347421787113401</v>
      </c>
      <c r="AB46" s="66"/>
      <c r="AC46" s="7"/>
      <c r="AD46" s="7"/>
      <c r="AE46" s="7" t="s">
        <v>577</v>
      </c>
      <c r="AF46" s="10" t="s">
        <v>578</v>
      </c>
      <c r="AG46" s="30" t="str">
        <f t="shared" si="0"/>
        <v>Non-blank</v>
      </c>
    </row>
    <row r="47" spans="1:33" s="28" customFormat="1" ht="45" x14ac:dyDescent="0.3">
      <c r="A47" s="93"/>
      <c r="B47" s="7" t="s">
        <v>130</v>
      </c>
      <c r="C47" s="7" t="s">
        <v>131</v>
      </c>
      <c r="D47" s="7" t="s">
        <v>702</v>
      </c>
      <c r="E47" s="7" t="s">
        <v>132</v>
      </c>
      <c r="F47" s="66"/>
      <c r="G47" s="66"/>
      <c r="H47" s="66"/>
      <c r="I47" s="66"/>
      <c r="J47" s="66"/>
      <c r="K47" s="66"/>
      <c r="L47" s="66"/>
      <c r="M47" s="66"/>
      <c r="N47" s="66"/>
      <c r="O47" s="66"/>
      <c r="P47" s="66"/>
      <c r="Q47" s="66"/>
      <c r="R47" s="66"/>
      <c r="S47" s="66"/>
      <c r="T47" s="66"/>
      <c r="U47" s="66"/>
      <c r="V47" s="66"/>
      <c r="W47" s="66"/>
      <c r="X47" s="66"/>
      <c r="Y47" s="66"/>
      <c r="Z47" s="66"/>
      <c r="AA47" s="66">
        <v>570.0932308402223</v>
      </c>
      <c r="AB47" s="66"/>
      <c r="AC47" s="7" t="s">
        <v>579</v>
      </c>
      <c r="AD47" s="7"/>
      <c r="AE47" s="7" t="s">
        <v>580</v>
      </c>
      <c r="AF47" s="10"/>
      <c r="AG47" s="30" t="str">
        <f t="shared" si="0"/>
        <v>Non-blank</v>
      </c>
    </row>
    <row r="48" spans="1:33" s="28" customFormat="1" ht="45" x14ac:dyDescent="0.3">
      <c r="A48" s="93"/>
      <c r="B48" s="7" t="s">
        <v>134</v>
      </c>
      <c r="C48" s="7" t="s">
        <v>135</v>
      </c>
      <c r="D48" s="7" t="s">
        <v>702</v>
      </c>
      <c r="E48" s="7" t="s">
        <v>136</v>
      </c>
      <c r="F48" s="66"/>
      <c r="G48" s="66"/>
      <c r="H48" s="66"/>
      <c r="I48" s="66"/>
      <c r="J48" s="66"/>
      <c r="K48" s="66"/>
      <c r="L48" s="66"/>
      <c r="M48" s="66"/>
      <c r="N48" s="66"/>
      <c r="O48" s="66"/>
      <c r="P48" s="66"/>
      <c r="Q48" s="66"/>
      <c r="R48" s="66"/>
      <c r="S48" s="66"/>
      <c r="T48" s="66"/>
      <c r="U48" s="66">
        <v>9.492726719690026</v>
      </c>
      <c r="V48" s="66"/>
      <c r="W48" s="66"/>
      <c r="X48" s="66"/>
      <c r="Y48" s="66"/>
      <c r="Z48" s="66"/>
      <c r="AA48" s="66"/>
      <c r="AB48" s="66"/>
      <c r="AC48" s="7"/>
      <c r="AD48" s="7"/>
      <c r="AE48" s="7" t="s">
        <v>777</v>
      </c>
      <c r="AF48" s="9" t="s">
        <v>778</v>
      </c>
      <c r="AG48" s="30" t="str">
        <f t="shared" si="0"/>
        <v>Non-blank</v>
      </c>
    </row>
    <row r="49" spans="1:33" s="28" customFormat="1" ht="45" x14ac:dyDescent="0.3">
      <c r="A49" s="93"/>
      <c r="B49" s="7" t="s">
        <v>138</v>
      </c>
      <c r="C49" s="7" t="s">
        <v>139</v>
      </c>
      <c r="D49" s="7" t="s">
        <v>702</v>
      </c>
      <c r="E49" s="7" t="s">
        <v>140</v>
      </c>
      <c r="F49" s="66"/>
      <c r="G49" s="66"/>
      <c r="H49" s="66"/>
      <c r="I49" s="66"/>
      <c r="J49" s="66"/>
      <c r="K49" s="66"/>
      <c r="L49" s="66"/>
      <c r="M49" s="66"/>
      <c r="N49" s="66"/>
      <c r="O49" s="66"/>
      <c r="P49" s="66"/>
      <c r="Q49" s="66"/>
      <c r="R49" s="66"/>
      <c r="S49" s="66"/>
      <c r="T49" s="66"/>
      <c r="U49" s="66">
        <v>1.9</v>
      </c>
      <c r="V49" s="66"/>
      <c r="W49" s="66"/>
      <c r="X49" s="66"/>
      <c r="Y49" s="66"/>
      <c r="Z49" s="66"/>
      <c r="AA49" s="66"/>
      <c r="AB49" s="66"/>
      <c r="AC49" s="7"/>
      <c r="AD49" s="7"/>
      <c r="AE49" s="7" t="s">
        <v>777</v>
      </c>
      <c r="AF49" s="9" t="s">
        <v>778</v>
      </c>
      <c r="AG49" s="30" t="str">
        <f t="shared" si="0"/>
        <v>Non-blank</v>
      </c>
    </row>
    <row r="50" spans="1:33" s="28" customFormat="1" ht="45" x14ac:dyDescent="0.3">
      <c r="A50" s="93"/>
      <c r="B50" s="7" t="s">
        <v>142</v>
      </c>
      <c r="C50" s="7" t="s">
        <v>143</v>
      </c>
      <c r="D50" s="7" t="s">
        <v>702</v>
      </c>
      <c r="E50" s="7" t="s">
        <v>32</v>
      </c>
      <c r="F50" s="66"/>
      <c r="G50" s="66"/>
      <c r="H50" s="66"/>
      <c r="I50" s="66"/>
      <c r="J50" s="66"/>
      <c r="K50" s="66"/>
      <c r="L50" s="66"/>
      <c r="M50" s="66"/>
      <c r="N50" s="66"/>
      <c r="O50" s="66"/>
      <c r="P50" s="66"/>
      <c r="Q50" s="66"/>
      <c r="R50" s="66"/>
      <c r="S50" s="66"/>
      <c r="T50" s="66"/>
      <c r="U50" s="66">
        <v>27.9810518744261</v>
      </c>
      <c r="V50" s="66"/>
      <c r="W50" s="66"/>
      <c r="X50" s="66"/>
      <c r="Y50" s="66"/>
      <c r="Z50" s="66"/>
      <c r="AA50" s="66"/>
      <c r="AB50" s="66"/>
      <c r="AC50" s="7"/>
      <c r="AD50" s="7"/>
      <c r="AE50" s="7" t="s">
        <v>777</v>
      </c>
      <c r="AF50" s="9" t="s">
        <v>778</v>
      </c>
      <c r="AG50" s="30" t="str">
        <f t="shared" si="0"/>
        <v>Non-blank</v>
      </c>
    </row>
    <row r="51" spans="1:33" s="28" customFormat="1" ht="30" hidden="1" x14ac:dyDescent="0.3">
      <c r="A51" s="93"/>
      <c r="B51" s="7" t="s">
        <v>145</v>
      </c>
      <c r="C51" s="7" t="s">
        <v>146</v>
      </c>
      <c r="D51" s="7" t="s">
        <v>702</v>
      </c>
      <c r="E51" s="7" t="s">
        <v>32</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16.8" hidden="1" x14ac:dyDescent="0.3">
      <c r="A52" s="93"/>
      <c r="B52" s="7" t="s">
        <v>148</v>
      </c>
      <c r="C52" s="7" t="s">
        <v>149</v>
      </c>
      <c r="D52" s="7" t="s">
        <v>702</v>
      </c>
      <c r="E52" s="7" t="s">
        <v>16</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10"/>
      <c r="AG52" s="30" t="str">
        <f t="shared" si="0"/>
        <v>X</v>
      </c>
    </row>
    <row r="53" spans="1:33" s="28" customFormat="1" ht="45" x14ac:dyDescent="0.3">
      <c r="A53" s="93"/>
      <c r="B53" s="7" t="s">
        <v>151</v>
      </c>
      <c r="C53" s="7" t="s">
        <v>152</v>
      </c>
      <c r="D53" s="7" t="s">
        <v>702</v>
      </c>
      <c r="E53" s="7" t="s">
        <v>32</v>
      </c>
      <c r="F53" s="66"/>
      <c r="G53" s="66"/>
      <c r="H53" s="66"/>
      <c r="I53" s="66"/>
      <c r="J53" s="66"/>
      <c r="K53" s="66"/>
      <c r="L53" s="66"/>
      <c r="M53" s="66"/>
      <c r="N53" s="66"/>
      <c r="O53" s="66"/>
      <c r="P53" s="66"/>
      <c r="Q53" s="66"/>
      <c r="R53" s="66"/>
      <c r="S53" s="66"/>
      <c r="T53" s="66"/>
      <c r="U53" s="66">
        <v>19.263062717038999</v>
      </c>
      <c r="V53" s="66"/>
      <c r="W53" s="66"/>
      <c r="X53" s="66"/>
      <c r="Y53" s="66"/>
      <c r="Z53" s="66"/>
      <c r="AA53" s="66"/>
      <c r="AB53" s="66"/>
      <c r="AC53" s="7"/>
      <c r="AD53" s="7"/>
      <c r="AE53" s="7" t="s">
        <v>777</v>
      </c>
      <c r="AF53" s="9" t="s">
        <v>778</v>
      </c>
      <c r="AG53" s="30" t="str">
        <f t="shared" si="0"/>
        <v>Non-blank</v>
      </c>
    </row>
    <row r="54" spans="1:33" s="28" customFormat="1" ht="45" x14ac:dyDescent="0.3">
      <c r="A54" s="93"/>
      <c r="B54" s="7" t="s">
        <v>154</v>
      </c>
      <c r="C54" s="7" t="s">
        <v>155</v>
      </c>
      <c r="D54" s="7" t="s">
        <v>702</v>
      </c>
      <c r="E54" s="7" t="s">
        <v>32</v>
      </c>
      <c r="F54" s="66"/>
      <c r="G54" s="66"/>
      <c r="H54" s="66"/>
      <c r="I54" s="66"/>
      <c r="J54" s="66"/>
      <c r="K54" s="66"/>
      <c r="L54" s="66"/>
      <c r="M54" s="66"/>
      <c r="N54" s="66"/>
      <c r="O54" s="66"/>
      <c r="P54" s="66"/>
      <c r="Q54" s="66"/>
      <c r="R54" s="66"/>
      <c r="S54" s="66"/>
      <c r="T54" s="66"/>
      <c r="U54" s="66">
        <v>14.6868846418605</v>
      </c>
      <c r="V54" s="66"/>
      <c r="W54" s="66"/>
      <c r="X54" s="66"/>
      <c r="Y54" s="66"/>
      <c r="Z54" s="66"/>
      <c r="AA54" s="66"/>
      <c r="AB54" s="66"/>
      <c r="AC54" s="7"/>
      <c r="AD54" s="7"/>
      <c r="AE54" s="7" t="s">
        <v>777</v>
      </c>
      <c r="AF54" s="9" t="s">
        <v>778</v>
      </c>
      <c r="AG54" s="30" t="str">
        <f t="shared" si="0"/>
        <v>Non-blank</v>
      </c>
    </row>
    <row r="55" spans="1:33" s="28" customFormat="1" ht="16.8" x14ac:dyDescent="0.3">
      <c r="A55" s="93"/>
      <c r="B55" s="7" t="s">
        <v>157</v>
      </c>
      <c r="C55" s="7" t="s">
        <v>158</v>
      </c>
      <c r="D55" s="7" t="s">
        <v>701</v>
      </c>
      <c r="E55" s="7" t="s">
        <v>114</v>
      </c>
      <c r="F55" s="66">
        <v>23.1</v>
      </c>
      <c r="G55" s="66">
        <v>59.6</v>
      </c>
      <c r="H55" s="66">
        <v>59.6</v>
      </c>
      <c r="I55" s="66">
        <v>59.6</v>
      </c>
      <c r="J55" s="66">
        <v>59.6</v>
      </c>
      <c r="K55" s="66">
        <v>59.6</v>
      </c>
      <c r="L55" s="66">
        <v>59.6</v>
      </c>
      <c r="M55" s="66">
        <v>59.6</v>
      </c>
      <c r="N55" s="66">
        <v>77.599999999999994</v>
      </c>
      <c r="O55" s="66">
        <v>77.599999999999994</v>
      </c>
      <c r="P55" s="66">
        <v>77.599999999999994</v>
      </c>
      <c r="Q55" s="66">
        <v>77.599999999999994</v>
      </c>
      <c r="R55" s="66">
        <v>84.6</v>
      </c>
      <c r="S55" s="66">
        <v>84.6</v>
      </c>
      <c r="T55" s="66">
        <v>96.6</v>
      </c>
      <c r="U55" s="66">
        <v>114.6</v>
      </c>
      <c r="V55" s="66">
        <v>117.399999999999</v>
      </c>
      <c r="W55" s="66">
        <v>170.39999999999901</v>
      </c>
      <c r="X55" s="66">
        <v>170.39999999999901</v>
      </c>
      <c r="Y55" s="66">
        <v>179.39999999999901</v>
      </c>
      <c r="Z55" s="66">
        <v>179.39999999999901</v>
      </c>
      <c r="AA55" s="66">
        <v>179.39999999999901</v>
      </c>
      <c r="AB55" s="66"/>
      <c r="AC55" s="7"/>
      <c r="AD55" s="7"/>
      <c r="AE55" s="7" t="s">
        <v>566</v>
      </c>
      <c r="AF55" s="10" t="s">
        <v>602</v>
      </c>
      <c r="AG55" s="30" t="str">
        <f t="shared" si="0"/>
        <v>Non-blank</v>
      </c>
    </row>
    <row r="56" spans="1:33" s="28" customFormat="1" ht="45" x14ac:dyDescent="0.3">
      <c r="A56" s="93"/>
      <c r="B56" s="7" t="s">
        <v>157</v>
      </c>
      <c r="C56" s="7" t="s">
        <v>158</v>
      </c>
      <c r="D56" s="7" t="s">
        <v>701</v>
      </c>
      <c r="E56" s="7" t="s">
        <v>114</v>
      </c>
      <c r="F56" s="66"/>
      <c r="G56" s="66"/>
      <c r="H56" s="66"/>
      <c r="I56" s="66"/>
      <c r="J56" s="66"/>
      <c r="K56" s="66"/>
      <c r="L56" s="66"/>
      <c r="M56" s="66"/>
      <c r="N56" s="66"/>
      <c r="O56" s="66"/>
      <c r="P56" s="66"/>
      <c r="Q56" s="66"/>
      <c r="R56" s="66"/>
      <c r="S56" s="66"/>
      <c r="T56" s="66"/>
      <c r="U56" s="66"/>
      <c r="V56" s="66"/>
      <c r="W56" s="66">
        <v>215</v>
      </c>
      <c r="X56" s="66"/>
      <c r="Y56" s="66"/>
      <c r="Z56" s="66"/>
      <c r="AA56" s="66"/>
      <c r="AB56" s="66"/>
      <c r="AC56" s="7"/>
      <c r="AD56" s="7" t="s">
        <v>1363</v>
      </c>
      <c r="AE56" s="7"/>
      <c r="AF56" s="10" t="s">
        <v>1364</v>
      </c>
      <c r="AG56" s="30" t="str">
        <f t="shared" si="0"/>
        <v>Non-blank</v>
      </c>
    </row>
    <row r="57" spans="1:33" s="28" customFormat="1" ht="16.8" x14ac:dyDescent="0.3">
      <c r="A57" s="93"/>
      <c r="B57" s="7" t="s">
        <v>160</v>
      </c>
      <c r="C57" s="7" t="s">
        <v>161</v>
      </c>
      <c r="D57" s="7" t="s">
        <v>702</v>
      </c>
      <c r="E57" s="7" t="s">
        <v>118</v>
      </c>
      <c r="F57" s="66">
        <v>19.282136894824706</v>
      </c>
      <c r="G57" s="66"/>
      <c r="H57" s="66"/>
      <c r="I57" s="66"/>
      <c r="J57" s="66"/>
      <c r="K57" s="66"/>
      <c r="L57" s="66"/>
      <c r="M57" s="66"/>
      <c r="N57" s="66"/>
      <c r="O57" s="66"/>
      <c r="P57" s="66"/>
      <c r="Q57" s="66"/>
      <c r="R57" s="66"/>
      <c r="S57" s="66"/>
      <c r="T57" s="66"/>
      <c r="U57" s="66">
        <v>82.923299565846605</v>
      </c>
      <c r="V57" s="66"/>
      <c r="W57" s="66"/>
      <c r="X57" s="66"/>
      <c r="Y57" s="66"/>
      <c r="Z57" s="66"/>
      <c r="AA57" s="66"/>
      <c r="AB57" s="66"/>
      <c r="AC57" s="7"/>
      <c r="AD57" s="7"/>
      <c r="AE57" s="7" t="s">
        <v>603</v>
      </c>
      <c r="AF57" s="10"/>
      <c r="AG57" s="30" t="str">
        <f t="shared" si="0"/>
        <v>Non-blank</v>
      </c>
    </row>
    <row r="58" spans="1:33" s="28" customFormat="1" ht="16.8" hidden="1" x14ac:dyDescent="0.3">
      <c r="A58" s="93"/>
      <c r="B58" s="7" t="s">
        <v>163</v>
      </c>
      <c r="C58" s="7" t="s">
        <v>164</v>
      </c>
      <c r="D58" s="7" t="s">
        <v>701</v>
      </c>
      <c r="E58" s="7" t="s">
        <v>114</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45" x14ac:dyDescent="0.3">
      <c r="A59" s="93"/>
      <c r="B59" s="7" t="s">
        <v>163</v>
      </c>
      <c r="C59" s="7" t="s">
        <v>164</v>
      </c>
      <c r="D59" s="7" t="s">
        <v>701</v>
      </c>
      <c r="E59" s="7" t="s">
        <v>114</v>
      </c>
      <c r="F59" s="66"/>
      <c r="G59" s="66"/>
      <c r="H59" s="66"/>
      <c r="I59" s="66"/>
      <c r="J59" s="66"/>
      <c r="K59" s="66"/>
      <c r="L59" s="66"/>
      <c r="M59" s="66"/>
      <c r="N59" s="66"/>
      <c r="O59" s="66"/>
      <c r="P59" s="66"/>
      <c r="Q59" s="66"/>
      <c r="R59" s="66"/>
      <c r="S59" s="66"/>
      <c r="T59" s="66"/>
      <c r="U59" s="66"/>
      <c r="V59" s="66"/>
      <c r="W59" s="66">
        <v>3200</v>
      </c>
      <c r="X59" s="66"/>
      <c r="Y59" s="66"/>
      <c r="Z59" s="66"/>
      <c r="AA59" s="66"/>
      <c r="AB59" s="66"/>
      <c r="AC59" s="69" t="s">
        <v>1367</v>
      </c>
      <c r="AD59" s="7" t="s">
        <v>1363</v>
      </c>
      <c r="AE59" s="7"/>
      <c r="AF59" s="10" t="s">
        <v>1364</v>
      </c>
      <c r="AG59" s="30" t="str">
        <f t="shared" si="0"/>
        <v>Non-blank</v>
      </c>
    </row>
    <row r="60" spans="1:33" s="28" customFormat="1" ht="16.8" hidden="1" x14ac:dyDescent="0.3">
      <c r="A60" s="93"/>
      <c r="B60" s="7" t="s">
        <v>166</v>
      </c>
      <c r="C60" s="7" t="s">
        <v>167</v>
      </c>
      <c r="D60" s="7" t="s">
        <v>702</v>
      </c>
      <c r="E60" s="7" t="s">
        <v>118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x14ac:dyDescent="0.3">
      <c r="A61" s="93"/>
      <c r="B61" s="7" t="s">
        <v>169</v>
      </c>
      <c r="C61" s="7" t="s">
        <v>170</v>
      </c>
      <c r="D61" s="7" t="s">
        <v>701</v>
      </c>
      <c r="E61" s="7" t="s">
        <v>109</v>
      </c>
      <c r="F61" s="66"/>
      <c r="G61" s="66"/>
      <c r="H61" s="66"/>
      <c r="I61" s="66"/>
      <c r="J61" s="66"/>
      <c r="K61" s="66"/>
      <c r="L61" s="66"/>
      <c r="M61" s="66"/>
      <c r="N61" s="66"/>
      <c r="O61" s="66"/>
      <c r="P61" s="66"/>
      <c r="Q61" s="66"/>
      <c r="R61" s="66">
        <v>1240</v>
      </c>
      <c r="S61" s="66"/>
      <c r="T61" s="66"/>
      <c r="U61" s="66"/>
      <c r="V61" s="66"/>
      <c r="W61" s="66"/>
      <c r="X61" s="66"/>
      <c r="Y61" s="66"/>
      <c r="Z61" s="66"/>
      <c r="AA61" s="66"/>
      <c r="AB61" s="66"/>
      <c r="AC61" s="7"/>
      <c r="AD61" s="7"/>
      <c r="AE61" s="7" t="s">
        <v>1010</v>
      </c>
      <c r="AF61" s="10"/>
      <c r="AG61" s="30" t="str">
        <f t="shared" si="0"/>
        <v>Non-blank</v>
      </c>
    </row>
    <row r="62" spans="1:33" s="28" customFormat="1" ht="60" x14ac:dyDescent="0.3">
      <c r="A62" s="93"/>
      <c r="B62" s="7" t="s">
        <v>172</v>
      </c>
      <c r="C62" s="7" t="s">
        <v>173</v>
      </c>
      <c r="D62" s="7" t="s">
        <v>702</v>
      </c>
      <c r="E62" s="7" t="s">
        <v>174</v>
      </c>
      <c r="F62" s="66"/>
      <c r="G62" s="66"/>
      <c r="H62" s="66"/>
      <c r="I62" s="66"/>
      <c r="J62" s="66"/>
      <c r="K62" s="66"/>
      <c r="L62" s="66"/>
      <c r="M62" s="66"/>
      <c r="N62" s="66"/>
      <c r="O62" s="66"/>
      <c r="P62" s="66"/>
      <c r="Q62" s="66"/>
      <c r="R62" s="66">
        <v>99.080750016611958</v>
      </c>
      <c r="S62" s="66"/>
      <c r="T62" s="66"/>
      <c r="U62" s="66"/>
      <c r="V62" s="66"/>
      <c r="W62" s="66"/>
      <c r="X62" s="66"/>
      <c r="Y62" s="66"/>
      <c r="Z62" s="66"/>
      <c r="AA62" s="66"/>
      <c r="AB62" s="66"/>
      <c r="AC62" s="7"/>
      <c r="AD62" s="7"/>
      <c r="AE62" s="7" t="s">
        <v>1010</v>
      </c>
      <c r="AF62" s="10"/>
      <c r="AG62" s="30" t="str">
        <f t="shared" si="0"/>
        <v>Non-blank</v>
      </c>
    </row>
    <row r="63" spans="1:33" s="28" customFormat="1" ht="16.8" x14ac:dyDescent="0.3">
      <c r="A63" s="93"/>
      <c r="B63" s="7" t="s">
        <v>176</v>
      </c>
      <c r="C63" s="7" t="s">
        <v>177</v>
      </c>
      <c r="D63" s="7" t="s">
        <v>702</v>
      </c>
      <c r="E63" s="7" t="s">
        <v>178</v>
      </c>
      <c r="F63" s="66"/>
      <c r="G63" s="66"/>
      <c r="H63" s="66"/>
      <c r="I63" s="66"/>
      <c r="J63" s="66"/>
      <c r="K63" s="66"/>
      <c r="L63" s="66"/>
      <c r="M63" s="66"/>
      <c r="N63" s="66"/>
      <c r="O63" s="66"/>
      <c r="P63" s="66"/>
      <c r="Q63" s="66"/>
      <c r="R63" s="66"/>
      <c r="S63" s="66"/>
      <c r="T63" s="66">
        <v>155</v>
      </c>
      <c r="U63" s="66"/>
      <c r="V63" s="66"/>
      <c r="W63" s="66"/>
      <c r="X63" s="66"/>
      <c r="Y63" s="66"/>
      <c r="Z63" s="66"/>
      <c r="AA63" s="66"/>
      <c r="AB63" s="66"/>
      <c r="AC63" s="7"/>
      <c r="AD63" s="7"/>
      <c r="AE63" s="7" t="s">
        <v>1011</v>
      </c>
      <c r="AF63" s="10"/>
      <c r="AG63" s="30" t="str">
        <f t="shared" si="0"/>
        <v>Non-blank</v>
      </c>
    </row>
    <row r="64" spans="1:33" s="28" customFormat="1" ht="30" x14ac:dyDescent="0.3">
      <c r="A64" s="93"/>
      <c r="B64" s="7" t="s">
        <v>180</v>
      </c>
      <c r="C64" s="7" t="s">
        <v>181</v>
      </c>
      <c r="D64" s="7" t="s">
        <v>702</v>
      </c>
      <c r="E64" s="7" t="s">
        <v>88</v>
      </c>
      <c r="F64" s="66"/>
      <c r="G64" s="66"/>
      <c r="H64" s="66"/>
      <c r="I64" s="66"/>
      <c r="J64" s="66"/>
      <c r="K64" s="66"/>
      <c r="L64" s="66"/>
      <c r="M64" s="66"/>
      <c r="N64" s="66"/>
      <c r="O64" s="66"/>
      <c r="P64" s="66"/>
      <c r="Q64" s="66"/>
      <c r="R64" s="66"/>
      <c r="S64" s="66"/>
      <c r="T64" s="66">
        <v>0.11215629522431259</v>
      </c>
      <c r="U64" s="66"/>
      <c r="V64" s="66"/>
      <c r="W64" s="66"/>
      <c r="X64" s="66"/>
      <c r="Y64" s="66"/>
      <c r="Z64" s="66"/>
      <c r="AA64" s="66"/>
      <c r="AB64" s="66"/>
      <c r="AC64" s="7"/>
      <c r="AD64" s="7"/>
      <c r="AE64" s="7" t="s">
        <v>1011</v>
      </c>
      <c r="AF64" s="10"/>
      <c r="AG64" s="30" t="str">
        <f t="shared" si="0"/>
        <v>Non-blank</v>
      </c>
    </row>
    <row r="65" spans="1:33" s="28" customFormat="1" ht="16.8" hidden="1" x14ac:dyDescent="0.3">
      <c r="A65" s="93"/>
      <c r="B65" s="7" t="s">
        <v>183</v>
      </c>
      <c r="C65" s="7" t="s">
        <v>184</v>
      </c>
      <c r="D65" s="7" t="s">
        <v>701</v>
      </c>
      <c r="E65" s="7" t="s">
        <v>114</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hidden="1" x14ac:dyDescent="0.3">
      <c r="A66" s="93"/>
      <c r="B66" s="7" t="s">
        <v>186</v>
      </c>
      <c r="C66" s="7" t="s">
        <v>187</v>
      </c>
      <c r="D66" s="7" t="s">
        <v>702</v>
      </c>
      <c r="E66" s="7" t="s">
        <v>118</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x14ac:dyDescent="0.3">
      <c r="A67" s="93"/>
      <c r="B67" s="7" t="s">
        <v>189</v>
      </c>
      <c r="C67" s="7" t="s">
        <v>190</v>
      </c>
      <c r="D67" s="7" t="s">
        <v>702</v>
      </c>
      <c r="E67" s="7" t="s">
        <v>114</v>
      </c>
      <c r="F67" s="66">
        <v>23.1</v>
      </c>
      <c r="G67" s="66">
        <v>59.6</v>
      </c>
      <c r="H67" s="66">
        <v>59.6</v>
      </c>
      <c r="I67" s="66">
        <v>59.6</v>
      </c>
      <c r="J67" s="66">
        <v>59.6</v>
      </c>
      <c r="K67" s="66">
        <v>59.6</v>
      </c>
      <c r="L67" s="66">
        <v>59.6</v>
      </c>
      <c r="M67" s="66">
        <v>59.6</v>
      </c>
      <c r="N67" s="66">
        <v>77.599999999999994</v>
      </c>
      <c r="O67" s="66">
        <v>77.599999999999994</v>
      </c>
      <c r="P67" s="66">
        <v>77.599999999999994</v>
      </c>
      <c r="Q67" s="66">
        <v>77.599999999999994</v>
      </c>
      <c r="R67" s="66">
        <v>84.6</v>
      </c>
      <c r="S67" s="66">
        <v>84.6</v>
      </c>
      <c r="T67" s="66">
        <v>96.6</v>
      </c>
      <c r="U67" s="66">
        <v>114.6</v>
      </c>
      <c r="V67" s="66">
        <v>117.399999999999</v>
      </c>
      <c r="W67" s="66">
        <v>170.39999999999901</v>
      </c>
      <c r="X67" s="66">
        <v>170.39999999999901</v>
      </c>
      <c r="Y67" s="66">
        <v>179.39999999999901</v>
      </c>
      <c r="Z67" s="66">
        <v>170.39999999999901</v>
      </c>
      <c r="AA67" s="66">
        <v>179.39999999999901</v>
      </c>
      <c r="AB67" s="66"/>
      <c r="AC67" s="7"/>
      <c r="AD67" s="7"/>
      <c r="AE67" s="7" t="s">
        <v>603</v>
      </c>
      <c r="AF67" s="10"/>
      <c r="AG67" s="30" t="str">
        <f t="shared" si="0"/>
        <v>Non-blank</v>
      </c>
    </row>
    <row r="68" spans="1:33" s="28" customFormat="1" ht="45" x14ac:dyDescent="0.3">
      <c r="A68" s="93"/>
      <c r="B68" s="7" t="s">
        <v>192</v>
      </c>
      <c r="C68" s="7" t="s">
        <v>193</v>
      </c>
      <c r="D68" s="7" t="s">
        <v>702</v>
      </c>
      <c r="E68" s="7" t="s">
        <v>194</v>
      </c>
      <c r="F68" s="66">
        <v>3.24074074074074</v>
      </c>
      <c r="G68" s="66">
        <v>8.2402389116248198</v>
      </c>
      <c r="H68" s="66">
        <v>8.1225468818142108</v>
      </c>
      <c r="I68" s="66">
        <v>8.0081694077179399</v>
      </c>
      <c r="J68" s="66">
        <v>7.8969684121263501</v>
      </c>
      <c r="K68" s="66">
        <v>7.7888133821223198</v>
      </c>
      <c r="L68" s="66">
        <v>7.7068301135335</v>
      </c>
      <c r="M68" s="66">
        <v>7.6265547422838704</v>
      </c>
      <c r="N68" s="66">
        <v>9.8275119677819696</v>
      </c>
      <c r="O68" s="66">
        <v>9.7272362615322905</v>
      </c>
      <c r="P68" s="66">
        <v>9.6289862265789701</v>
      </c>
      <c r="Q68" s="66">
        <v>9.51190213527493</v>
      </c>
      <c r="R68" s="66">
        <v>10.2453556809649</v>
      </c>
      <c r="S68" s="66">
        <v>10.123734533183301</v>
      </c>
      <c r="T68" s="66">
        <v>11.4241112609096</v>
      </c>
      <c r="U68" s="66">
        <v>13.395675043834</v>
      </c>
      <c r="V68" s="66">
        <v>13.539384154076799</v>
      </c>
      <c r="W68" s="66">
        <v>19.392284055991801</v>
      </c>
      <c r="X68" s="66">
        <v>19.139615859822499</v>
      </c>
      <c r="Y68" s="66">
        <v>19.891340503381699</v>
      </c>
      <c r="Z68" s="66">
        <v>19.638752052545101</v>
      </c>
      <c r="AA68" s="66">
        <v>19.386211368057001</v>
      </c>
      <c r="AB68" s="66"/>
      <c r="AC68" s="7"/>
      <c r="AD68" s="7"/>
      <c r="AE68" s="7" t="s">
        <v>566</v>
      </c>
      <c r="AF68" s="10" t="s">
        <v>602</v>
      </c>
      <c r="AG68" s="30" t="str">
        <f t="shared" si="0"/>
        <v>Non-blank</v>
      </c>
    </row>
    <row r="69" spans="1:33" s="28" customFormat="1" ht="16.8" hidden="1" x14ac:dyDescent="0.3">
      <c r="A69" s="93"/>
      <c r="B69" s="7" t="s">
        <v>196</v>
      </c>
      <c r="C69" s="7" t="s">
        <v>197</v>
      </c>
      <c r="D69" s="7" t="s">
        <v>701</v>
      </c>
      <c r="E69" s="7" t="s">
        <v>109</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hidden="1" x14ac:dyDescent="0.3">
      <c r="A70" s="93"/>
      <c r="B70" s="7" t="s">
        <v>199</v>
      </c>
      <c r="C70" s="7" t="s">
        <v>200</v>
      </c>
      <c r="D70" s="7" t="s">
        <v>701</v>
      </c>
      <c r="E70" s="7" t="s">
        <v>109</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30" hidden="1" x14ac:dyDescent="0.3">
      <c r="A71" s="93"/>
      <c r="B71" s="7" t="s">
        <v>202</v>
      </c>
      <c r="C71" s="7" t="s">
        <v>203</v>
      </c>
      <c r="D71" s="7" t="s">
        <v>702</v>
      </c>
      <c r="E71" s="7" t="s">
        <v>36</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60" x14ac:dyDescent="0.3">
      <c r="A72" s="93"/>
      <c r="B72" s="7" t="s">
        <v>205</v>
      </c>
      <c r="C72" s="7" t="s">
        <v>206</v>
      </c>
      <c r="D72" s="7" t="s">
        <v>702</v>
      </c>
      <c r="E72" s="7" t="s">
        <v>207</v>
      </c>
      <c r="F72" s="66"/>
      <c r="G72" s="66"/>
      <c r="H72" s="66"/>
      <c r="I72" s="66"/>
      <c r="J72" s="66"/>
      <c r="K72" s="66"/>
      <c r="L72" s="66"/>
      <c r="M72" s="66"/>
      <c r="N72" s="66"/>
      <c r="O72" s="66"/>
      <c r="P72" s="66"/>
      <c r="Q72" s="66"/>
      <c r="R72" s="66"/>
      <c r="S72" s="66"/>
      <c r="T72" s="66"/>
      <c r="U72" s="66"/>
      <c r="V72" s="66"/>
      <c r="W72" s="66">
        <v>0.78273591799999997</v>
      </c>
      <c r="X72" s="66"/>
      <c r="Y72" s="66"/>
      <c r="Z72" s="66"/>
      <c r="AA72" s="66"/>
      <c r="AB72" s="66"/>
      <c r="AC72" s="7"/>
      <c r="AD72" s="7"/>
      <c r="AE72" s="7" t="s">
        <v>604</v>
      </c>
      <c r="AF72" s="10" t="s">
        <v>605</v>
      </c>
      <c r="AG72" s="30" t="str">
        <f t="shared" si="1"/>
        <v>Non-blank</v>
      </c>
    </row>
    <row r="73" spans="1:33" s="28" customFormat="1" ht="60" x14ac:dyDescent="0.3">
      <c r="A73" s="93"/>
      <c r="B73" s="7" t="s">
        <v>209</v>
      </c>
      <c r="C73" s="7" t="s">
        <v>210</v>
      </c>
      <c r="D73" s="7" t="s">
        <v>702</v>
      </c>
      <c r="E73" s="7" t="s">
        <v>207</v>
      </c>
      <c r="F73" s="66"/>
      <c r="G73" s="66"/>
      <c r="H73" s="66"/>
      <c r="I73" s="66"/>
      <c r="J73" s="66"/>
      <c r="K73" s="66"/>
      <c r="L73" s="66"/>
      <c r="M73" s="66"/>
      <c r="N73" s="66"/>
      <c r="O73" s="66"/>
      <c r="P73" s="66"/>
      <c r="Q73" s="66"/>
      <c r="R73" s="66"/>
      <c r="S73" s="66"/>
      <c r="T73" s="66"/>
      <c r="U73" s="66"/>
      <c r="V73" s="66"/>
      <c r="W73" s="66">
        <v>1.1338697879999999</v>
      </c>
      <c r="X73" s="66"/>
      <c r="Y73" s="66"/>
      <c r="Z73" s="66"/>
      <c r="AA73" s="66"/>
      <c r="AB73" s="66"/>
      <c r="AC73" s="7"/>
      <c r="AD73" s="7"/>
      <c r="AE73" s="7" t="s">
        <v>604</v>
      </c>
      <c r="AF73" s="10" t="s">
        <v>605</v>
      </c>
      <c r="AG73" s="30" t="str">
        <f t="shared" si="1"/>
        <v>Non-blank</v>
      </c>
    </row>
    <row r="74" spans="1:33" s="28" customFormat="1" ht="60" x14ac:dyDescent="0.3">
      <c r="A74" s="93"/>
      <c r="B74" s="7" t="s">
        <v>212</v>
      </c>
      <c r="C74" s="7" t="s">
        <v>213</v>
      </c>
      <c r="D74" s="7" t="s">
        <v>702</v>
      </c>
      <c r="E74" s="7" t="s">
        <v>207</v>
      </c>
      <c r="F74" s="66"/>
      <c r="G74" s="66"/>
      <c r="H74" s="66"/>
      <c r="I74" s="66"/>
      <c r="J74" s="66"/>
      <c r="K74" s="66"/>
      <c r="L74" s="66"/>
      <c r="M74" s="66"/>
      <c r="N74" s="66"/>
      <c r="O74" s="66"/>
      <c r="P74" s="66"/>
      <c r="Q74" s="66"/>
      <c r="R74" s="66"/>
      <c r="S74" s="66"/>
      <c r="T74" s="66"/>
      <c r="U74" s="66"/>
      <c r="V74" s="66"/>
      <c r="W74" s="66">
        <v>9.0709583029999994</v>
      </c>
      <c r="X74" s="66"/>
      <c r="Y74" s="66"/>
      <c r="Z74" s="66"/>
      <c r="AA74" s="66"/>
      <c r="AB74" s="66"/>
      <c r="AC74" s="7"/>
      <c r="AD74" s="7"/>
      <c r="AE74" s="7" t="s">
        <v>604</v>
      </c>
      <c r="AF74" s="10" t="s">
        <v>605</v>
      </c>
      <c r="AG74" s="30" t="str">
        <f t="shared" si="1"/>
        <v>Non-blank</v>
      </c>
    </row>
    <row r="75" spans="1:33" s="28" customFormat="1" ht="16.8" hidden="1" x14ac:dyDescent="0.3">
      <c r="A75" s="93"/>
      <c r="B75" s="7" t="s">
        <v>215</v>
      </c>
      <c r="C75" s="7" t="s">
        <v>216</v>
      </c>
      <c r="D75" s="7" t="s">
        <v>703</v>
      </c>
      <c r="E75" s="7" t="s">
        <v>114</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16.8" hidden="1" x14ac:dyDescent="0.3">
      <c r="A76" s="93"/>
      <c r="B76" s="7" t="s">
        <v>218</v>
      </c>
      <c r="C76" s="7" t="s">
        <v>219</v>
      </c>
      <c r="D76" s="7" t="s">
        <v>703</v>
      </c>
      <c r="E76" s="7" t="s">
        <v>109</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16.8" hidden="1" x14ac:dyDescent="0.3">
      <c r="A77" s="93"/>
      <c r="B77" s="7" t="s">
        <v>221</v>
      </c>
      <c r="C77" s="7" t="s">
        <v>222</v>
      </c>
      <c r="D77" s="7" t="s">
        <v>703</v>
      </c>
      <c r="E77" s="7" t="s">
        <v>114</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16.8" hidden="1" x14ac:dyDescent="0.3">
      <c r="A78" s="93"/>
      <c r="B78" s="7" t="s">
        <v>224</v>
      </c>
      <c r="C78" s="7" t="s">
        <v>225</v>
      </c>
      <c r="D78" s="7" t="s">
        <v>703</v>
      </c>
      <c r="E78" s="7" t="s">
        <v>114</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30" hidden="1" x14ac:dyDescent="0.3">
      <c r="A79" s="93"/>
      <c r="B79" s="7" t="s">
        <v>228</v>
      </c>
      <c r="C79" s="7" t="s">
        <v>227</v>
      </c>
      <c r="D79" s="7" t="s">
        <v>703</v>
      </c>
      <c r="E79" s="7" t="s">
        <v>109</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16.8" hidden="1" x14ac:dyDescent="0.3">
      <c r="A80" s="93"/>
      <c r="B80" s="7" t="s">
        <v>231</v>
      </c>
      <c r="C80" s="7" t="s">
        <v>229</v>
      </c>
      <c r="D80" s="7" t="s">
        <v>703</v>
      </c>
      <c r="E80" s="7" t="s">
        <v>109</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30" x14ac:dyDescent="0.3">
      <c r="A81" s="93" t="s">
        <v>592</v>
      </c>
      <c r="B81" s="7" t="s">
        <v>233</v>
      </c>
      <c r="C81" s="7" t="s">
        <v>234</v>
      </c>
      <c r="D81" s="7" t="s">
        <v>701</v>
      </c>
      <c r="E81" s="7" t="s">
        <v>32</v>
      </c>
      <c r="F81" s="66"/>
      <c r="G81" s="66"/>
      <c r="H81" s="66"/>
      <c r="I81" s="66"/>
      <c r="J81" s="66"/>
      <c r="K81" s="66"/>
      <c r="L81" s="66"/>
      <c r="M81" s="66"/>
      <c r="N81" s="66"/>
      <c r="O81" s="66"/>
      <c r="P81" s="66"/>
      <c r="Q81" s="66"/>
      <c r="R81" s="66"/>
      <c r="S81" s="66"/>
      <c r="T81" s="66"/>
      <c r="U81" s="66"/>
      <c r="V81" s="66"/>
      <c r="W81" s="66">
        <v>35</v>
      </c>
      <c r="X81" s="66"/>
      <c r="Y81" s="66"/>
      <c r="Z81" s="66"/>
      <c r="AA81" s="66"/>
      <c r="AB81" s="66"/>
      <c r="AC81" s="7"/>
      <c r="AD81" s="7"/>
      <c r="AE81" s="7" t="s">
        <v>606</v>
      </c>
      <c r="AF81" s="10" t="s">
        <v>565</v>
      </c>
      <c r="AG81" s="30" t="str">
        <f t="shared" si="1"/>
        <v>Non-blank</v>
      </c>
    </row>
    <row r="82" spans="1:33" s="28" customFormat="1" ht="30" x14ac:dyDescent="0.3">
      <c r="A82" s="93"/>
      <c r="B82" s="7" t="s">
        <v>236</v>
      </c>
      <c r="C82" s="7" t="s">
        <v>237</v>
      </c>
      <c r="D82" s="7" t="s">
        <v>701</v>
      </c>
      <c r="E82" s="7" t="s">
        <v>32</v>
      </c>
      <c r="F82" s="66"/>
      <c r="G82" s="66"/>
      <c r="H82" s="66"/>
      <c r="I82" s="66"/>
      <c r="J82" s="66"/>
      <c r="K82" s="66"/>
      <c r="L82" s="66"/>
      <c r="M82" s="66"/>
      <c r="N82" s="66"/>
      <c r="O82" s="66"/>
      <c r="P82" s="66"/>
      <c r="Q82" s="66"/>
      <c r="R82" s="66"/>
      <c r="S82" s="66"/>
      <c r="T82" s="66"/>
      <c r="U82" s="66"/>
      <c r="V82" s="66"/>
      <c r="W82" s="66">
        <v>13</v>
      </c>
      <c r="X82" s="66"/>
      <c r="Y82" s="66"/>
      <c r="Z82" s="66"/>
      <c r="AA82" s="66"/>
      <c r="AB82" s="66"/>
      <c r="AC82" s="7"/>
      <c r="AD82" s="7"/>
      <c r="AE82" s="7" t="s">
        <v>606</v>
      </c>
      <c r="AF82" s="10" t="s">
        <v>565</v>
      </c>
      <c r="AG82" s="30" t="str">
        <f t="shared" si="1"/>
        <v>Non-blank</v>
      </c>
    </row>
    <row r="83" spans="1:33" s="28" customFormat="1" ht="30" x14ac:dyDescent="0.3">
      <c r="A83" s="93"/>
      <c r="B83" s="7" t="s">
        <v>239</v>
      </c>
      <c r="C83" s="7" t="s">
        <v>240</v>
      </c>
      <c r="D83" s="7" t="s">
        <v>701</v>
      </c>
      <c r="E83" s="7" t="s">
        <v>32</v>
      </c>
      <c r="F83" s="66"/>
      <c r="G83" s="66"/>
      <c r="H83" s="66"/>
      <c r="I83" s="66"/>
      <c r="J83" s="66"/>
      <c r="K83" s="66"/>
      <c r="L83" s="66"/>
      <c r="M83" s="66"/>
      <c r="N83" s="66"/>
      <c r="O83" s="66"/>
      <c r="P83" s="66"/>
      <c r="Q83" s="66"/>
      <c r="R83" s="66"/>
      <c r="S83" s="66"/>
      <c r="T83" s="66"/>
      <c r="U83" s="66"/>
      <c r="V83" s="66"/>
      <c r="W83" s="66">
        <v>1.5</v>
      </c>
      <c r="X83" s="66"/>
      <c r="Y83" s="66"/>
      <c r="Z83" s="66"/>
      <c r="AA83" s="66"/>
      <c r="AB83" s="66"/>
      <c r="AC83" s="7"/>
      <c r="AD83" s="7"/>
      <c r="AE83" s="7" t="s">
        <v>606</v>
      </c>
      <c r="AF83" s="10" t="s">
        <v>565</v>
      </c>
      <c r="AG83" s="30" t="str">
        <f t="shared" si="1"/>
        <v>Non-blank</v>
      </c>
    </row>
    <row r="84" spans="1:33" s="28" customFormat="1" ht="30" x14ac:dyDescent="0.3">
      <c r="A84" s="93"/>
      <c r="B84" s="7" t="s">
        <v>242</v>
      </c>
      <c r="C84" s="7" t="s">
        <v>243</v>
      </c>
      <c r="D84" s="7" t="s">
        <v>701</v>
      </c>
      <c r="E84" s="7" t="s">
        <v>32</v>
      </c>
      <c r="F84" s="66"/>
      <c r="G84" s="66"/>
      <c r="H84" s="66"/>
      <c r="I84" s="66"/>
      <c r="J84" s="66"/>
      <c r="K84" s="66"/>
      <c r="L84" s="66"/>
      <c r="M84" s="66"/>
      <c r="N84" s="66"/>
      <c r="O84" s="66"/>
      <c r="P84" s="66"/>
      <c r="Q84" s="66"/>
      <c r="R84" s="66"/>
      <c r="S84" s="66"/>
      <c r="T84" s="66"/>
      <c r="U84" s="66"/>
      <c r="V84" s="66"/>
      <c r="W84" s="66">
        <v>36</v>
      </c>
      <c r="X84" s="66"/>
      <c r="Y84" s="66"/>
      <c r="Z84" s="66"/>
      <c r="AA84" s="66"/>
      <c r="AB84" s="66"/>
      <c r="AC84" s="7"/>
      <c r="AD84" s="7"/>
      <c r="AE84" s="7" t="s">
        <v>606</v>
      </c>
      <c r="AF84" s="10" t="s">
        <v>565</v>
      </c>
      <c r="AG84" s="30" t="str">
        <f t="shared" si="1"/>
        <v>Non-blank</v>
      </c>
    </row>
    <row r="85" spans="1:33" s="28" customFormat="1" ht="30" hidden="1" x14ac:dyDescent="0.3">
      <c r="A85" s="93"/>
      <c r="B85" s="7" t="s">
        <v>245</v>
      </c>
      <c r="C85" s="7" t="s">
        <v>246</v>
      </c>
      <c r="D85" s="7" t="s">
        <v>701</v>
      </c>
      <c r="E85" s="7" t="s">
        <v>32</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30" hidden="1" x14ac:dyDescent="0.3">
      <c r="A86" s="93"/>
      <c r="B86" s="7" t="s">
        <v>248</v>
      </c>
      <c r="C86" s="7" t="s">
        <v>249</v>
      </c>
      <c r="D86" s="7" t="s">
        <v>701</v>
      </c>
      <c r="E86" s="7" t="s">
        <v>32</v>
      </c>
      <c r="F86" s="66"/>
      <c r="G86" s="66"/>
      <c r="H86" s="66"/>
      <c r="I86" s="66"/>
      <c r="J86" s="66"/>
      <c r="K86" s="66"/>
      <c r="L86" s="66"/>
      <c r="M86" s="66"/>
      <c r="N86" s="66"/>
      <c r="O86" s="66"/>
      <c r="P86" s="66"/>
      <c r="Q86" s="66"/>
      <c r="R86" s="66"/>
      <c r="S86" s="66"/>
      <c r="T86" s="66"/>
      <c r="U86" s="66"/>
      <c r="V86" s="66"/>
      <c r="W86" s="66"/>
      <c r="X86" s="66"/>
      <c r="Y86" s="66"/>
      <c r="Z86" s="66"/>
      <c r="AA86" s="66"/>
      <c r="AB86" s="66"/>
      <c r="AC86" s="7"/>
      <c r="AD86" s="7"/>
      <c r="AE86" s="7"/>
      <c r="AF86" s="10"/>
      <c r="AG86" s="30" t="str">
        <f t="shared" si="1"/>
        <v>X</v>
      </c>
    </row>
    <row r="87" spans="1:33" s="28" customFormat="1" ht="30" hidden="1" x14ac:dyDescent="0.3">
      <c r="A87" s="93"/>
      <c r="B87" s="7" t="s">
        <v>251</v>
      </c>
      <c r="C87" s="7" t="s">
        <v>252</v>
      </c>
      <c r="D87" s="7" t="s">
        <v>702</v>
      </c>
      <c r="E87" s="7" t="s">
        <v>253</v>
      </c>
      <c r="F87" s="66"/>
      <c r="G87" s="66"/>
      <c r="H87" s="66"/>
      <c r="I87" s="66"/>
      <c r="J87" s="66"/>
      <c r="K87" s="66"/>
      <c r="L87" s="66"/>
      <c r="M87" s="66"/>
      <c r="N87" s="66"/>
      <c r="O87" s="66"/>
      <c r="P87" s="66"/>
      <c r="Q87" s="66"/>
      <c r="R87" s="66"/>
      <c r="S87" s="66"/>
      <c r="T87" s="66"/>
      <c r="U87" s="66"/>
      <c r="V87" s="66"/>
      <c r="W87" s="66"/>
      <c r="X87" s="66"/>
      <c r="Y87" s="66"/>
      <c r="Z87" s="66"/>
      <c r="AA87" s="66"/>
      <c r="AB87" s="66"/>
      <c r="AC87" s="7"/>
      <c r="AD87" s="7"/>
      <c r="AE87" s="7"/>
      <c r="AF87" s="10"/>
      <c r="AG87" s="30" t="str">
        <f t="shared" si="1"/>
        <v>X</v>
      </c>
    </row>
    <row r="88" spans="1:33" s="28" customFormat="1" ht="30" x14ac:dyDescent="0.3">
      <c r="A88" s="93"/>
      <c r="B88" s="7" t="s">
        <v>255</v>
      </c>
      <c r="C88" s="7" t="s">
        <v>256</v>
      </c>
      <c r="D88" s="7" t="s">
        <v>702</v>
      </c>
      <c r="E88" s="7" t="s">
        <v>92</v>
      </c>
      <c r="F88" s="66"/>
      <c r="G88" s="66"/>
      <c r="H88" s="66"/>
      <c r="I88" s="66"/>
      <c r="J88" s="66"/>
      <c r="K88" s="66"/>
      <c r="L88" s="66"/>
      <c r="M88" s="66"/>
      <c r="N88" s="66"/>
      <c r="O88" s="66"/>
      <c r="P88" s="66"/>
      <c r="Q88" s="66"/>
      <c r="R88" s="66"/>
      <c r="S88" s="66"/>
      <c r="T88" s="66"/>
      <c r="U88" s="66">
        <v>113.33309693258411</v>
      </c>
      <c r="V88" s="66"/>
      <c r="W88" s="66"/>
      <c r="X88" s="66"/>
      <c r="Y88" s="66"/>
      <c r="Z88" s="66"/>
      <c r="AA88" s="66"/>
      <c r="AB88" s="66"/>
      <c r="AC88" s="7"/>
      <c r="AD88" s="7"/>
      <c r="AE88" s="7" t="s">
        <v>568</v>
      </c>
      <c r="AF88" s="10"/>
      <c r="AG88" s="30" t="str">
        <f t="shared" si="1"/>
        <v>Non-blank</v>
      </c>
    </row>
    <row r="89" spans="1:33" s="28" customFormat="1" ht="45" x14ac:dyDescent="0.3">
      <c r="A89" s="93"/>
      <c r="B89" s="7" t="s">
        <v>255</v>
      </c>
      <c r="C89" s="7" t="s">
        <v>256</v>
      </c>
      <c r="D89" s="7" t="s">
        <v>702</v>
      </c>
      <c r="E89" s="7" t="s">
        <v>92</v>
      </c>
      <c r="F89" s="66"/>
      <c r="G89" s="66"/>
      <c r="H89" s="66"/>
      <c r="I89" s="66"/>
      <c r="J89" s="66"/>
      <c r="K89" s="66"/>
      <c r="L89" s="66"/>
      <c r="M89" s="66"/>
      <c r="N89" s="66"/>
      <c r="O89" s="66"/>
      <c r="P89" s="66"/>
      <c r="Q89" s="66"/>
      <c r="R89" s="66"/>
      <c r="S89" s="66"/>
      <c r="T89" s="66"/>
      <c r="U89" s="66"/>
      <c r="V89" s="66"/>
      <c r="W89" s="66">
        <v>114.5030024509804</v>
      </c>
      <c r="X89" s="66"/>
      <c r="Y89" s="66"/>
      <c r="Z89" s="66"/>
      <c r="AA89" s="66"/>
      <c r="AB89" s="66"/>
      <c r="AC89" s="7"/>
      <c r="AD89" s="7"/>
      <c r="AE89" s="7" t="s">
        <v>611</v>
      </c>
      <c r="AF89" s="10"/>
      <c r="AG89" s="30" t="str">
        <f t="shared" si="1"/>
        <v>Non-blank</v>
      </c>
    </row>
    <row r="90" spans="1:33" s="28" customFormat="1" ht="16.8" hidden="1" x14ac:dyDescent="0.3">
      <c r="A90" s="93"/>
      <c r="B90" s="7" t="s">
        <v>258</v>
      </c>
      <c r="C90" s="7" t="s">
        <v>259</v>
      </c>
      <c r="D90" s="7" t="s">
        <v>702</v>
      </c>
      <c r="E90" s="7" t="s">
        <v>32</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16.8" hidden="1" x14ac:dyDescent="0.3">
      <c r="A91" s="93"/>
      <c r="B91" s="7" t="s">
        <v>261</v>
      </c>
      <c r="C91" s="7" t="s">
        <v>262</v>
      </c>
      <c r="D91" s="7" t="s">
        <v>702</v>
      </c>
      <c r="E91" s="7" t="s">
        <v>263</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16.8" x14ac:dyDescent="0.3">
      <c r="A92" s="93"/>
      <c r="B92" s="7" t="s">
        <v>265</v>
      </c>
      <c r="C92" s="7" t="s">
        <v>266</v>
      </c>
      <c r="D92" s="7" t="s">
        <v>702</v>
      </c>
      <c r="E92" s="7" t="s">
        <v>36</v>
      </c>
      <c r="F92" s="66"/>
      <c r="G92" s="66"/>
      <c r="H92" s="66"/>
      <c r="I92" s="66"/>
      <c r="J92" s="66"/>
      <c r="K92" s="66"/>
      <c r="L92" s="66"/>
      <c r="M92" s="66"/>
      <c r="N92" s="66"/>
      <c r="O92" s="66"/>
      <c r="P92" s="66"/>
      <c r="Q92" s="66"/>
      <c r="R92" s="66"/>
      <c r="S92" s="66"/>
      <c r="T92" s="66"/>
      <c r="U92" s="66"/>
      <c r="V92" s="66"/>
      <c r="W92" s="66"/>
      <c r="X92" s="66">
        <v>258.60000000000002</v>
      </c>
      <c r="Y92" s="66"/>
      <c r="Z92" s="66"/>
      <c r="AA92" s="66"/>
      <c r="AB92" s="66"/>
      <c r="AC92" s="7"/>
      <c r="AD92" s="7"/>
      <c r="AE92" s="7" t="s">
        <v>614</v>
      </c>
      <c r="AF92" s="10" t="s">
        <v>615</v>
      </c>
      <c r="AG92" s="30" t="str">
        <f t="shared" si="1"/>
        <v>Non-blank</v>
      </c>
    </row>
    <row r="93" spans="1:33" s="28" customFormat="1" ht="16.8" x14ac:dyDescent="0.3">
      <c r="A93" s="93"/>
      <c r="B93" s="7" t="s">
        <v>268</v>
      </c>
      <c r="C93" s="7" t="s">
        <v>269</v>
      </c>
      <c r="D93" s="7" t="s">
        <v>702</v>
      </c>
      <c r="E93" s="7" t="s">
        <v>270</v>
      </c>
      <c r="F93" s="66"/>
      <c r="G93" s="66"/>
      <c r="H93" s="66"/>
      <c r="I93" s="66"/>
      <c r="J93" s="66"/>
      <c r="K93" s="66"/>
      <c r="L93" s="66"/>
      <c r="M93" s="66"/>
      <c r="N93" s="66"/>
      <c r="O93" s="66"/>
      <c r="P93" s="66"/>
      <c r="Q93" s="66"/>
      <c r="R93" s="66"/>
      <c r="S93" s="66"/>
      <c r="T93" s="66"/>
      <c r="U93" s="66"/>
      <c r="V93" s="66"/>
      <c r="W93" s="66"/>
      <c r="X93" s="66">
        <v>54.48</v>
      </c>
      <c r="Y93" s="66"/>
      <c r="Z93" s="66"/>
      <c r="AA93" s="66"/>
      <c r="AB93" s="66"/>
      <c r="AC93" s="7"/>
      <c r="AD93" s="7"/>
      <c r="AE93" s="7" t="s">
        <v>614</v>
      </c>
      <c r="AF93" s="10" t="s">
        <v>615</v>
      </c>
      <c r="AG93" s="30" t="str">
        <f t="shared" si="1"/>
        <v>Non-blank</v>
      </c>
    </row>
    <row r="94" spans="1:33" s="28" customFormat="1" ht="16.8" x14ac:dyDescent="0.3">
      <c r="A94" s="93"/>
      <c r="B94" s="7" t="s">
        <v>272</v>
      </c>
      <c r="C94" s="7" t="s">
        <v>273</v>
      </c>
      <c r="D94" s="7" t="s">
        <v>702</v>
      </c>
      <c r="E94" s="7" t="s">
        <v>92</v>
      </c>
      <c r="F94" s="66"/>
      <c r="G94" s="66"/>
      <c r="H94" s="66"/>
      <c r="I94" s="66"/>
      <c r="J94" s="66"/>
      <c r="K94" s="66"/>
      <c r="L94" s="66"/>
      <c r="M94" s="66"/>
      <c r="N94" s="66"/>
      <c r="O94" s="66"/>
      <c r="P94" s="66"/>
      <c r="Q94" s="66"/>
      <c r="R94" s="66"/>
      <c r="S94" s="66"/>
      <c r="T94" s="66"/>
      <c r="U94" s="66"/>
      <c r="V94" s="66"/>
      <c r="W94" s="66"/>
      <c r="X94" s="66"/>
      <c r="Y94" s="66">
        <v>0.61074800289999998</v>
      </c>
      <c r="Z94" s="66"/>
      <c r="AA94" s="66"/>
      <c r="AB94" s="66"/>
      <c r="AC94" s="7"/>
      <c r="AD94" s="7"/>
      <c r="AE94" s="7" t="s">
        <v>582</v>
      </c>
      <c r="AF94" s="10" t="s">
        <v>565</v>
      </c>
      <c r="AG94" s="30" t="str">
        <f t="shared" si="1"/>
        <v>Non-blank</v>
      </c>
    </row>
    <row r="95" spans="1:33" s="28" customFormat="1" ht="16.8" hidden="1" x14ac:dyDescent="0.3">
      <c r="A95" s="93"/>
      <c r="B95" s="7" t="s">
        <v>275</v>
      </c>
      <c r="C95" s="7" t="s">
        <v>276</v>
      </c>
      <c r="D95" s="7" t="s">
        <v>702</v>
      </c>
      <c r="E95" s="7" t="s">
        <v>114</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16.8" hidden="1" x14ac:dyDescent="0.3">
      <c r="A96" s="93"/>
      <c r="B96" s="7" t="s">
        <v>278</v>
      </c>
      <c r="C96" s="7" t="s">
        <v>279</v>
      </c>
      <c r="D96" s="7" t="s">
        <v>702</v>
      </c>
      <c r="E96" s="7" t="s">
        <v>270</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hidden="1" x14ac:dyDescent="0.3">
      <c r="A97" s="93"/>
      <c r="B97" s="7" t="s">
        <v>281</v>
      </c>
      <c r="C97" s="7" t="s">
        <v>282</v>
      </c>
      <c r="D97" s="7" t="s">
        <v>703</v>
      </c>
      <c r="E97" s="7" t="s">
        <v>32</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30" hidden="1" x14ac:dyDescent="0.3">
      <c r="A98" s="93"/>
      <c r="B98" s="7" t="s">
        <v>284</v>
      </c>
      <c r="C98" s="7" t="s">
        <v>285</v>
      </c>
      <c r="D98" s="7" t="s">
        <v>703</v>
      </c>
      <c r="E98" s="7" t="s">
        <v>32</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30" hidden="1" x14ac:dyDescent="0.3">
      <c r="A99" s="93"/>
      <c r="B99" s="7" t="s">
        <v>287</v>
      </c>
      <c r="C99" s="7" t="s">
        <v>288</v>
      </c>
      <c r="D99" s="7" t="s">
        <v>703</v>
      </c>
      <c r="E99" s="7" t="s">
        <v>32</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30" hidden="1" x14ac:dyDescent="0.3">
      <c r="A100" s="93"/>
      <c r="B100" s="7" t="s">
        <v>290</v>
      </c>
      <c r="C100" s="7" t="s">
        <v>291</v>
      </c>
      <c r="D100" s="7" t="s">
        <v>703</v>
      </c>
      <c r="E100" s="7" t="s">
        <v>32</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30" hidden="1" x14ac:dyDescent="0.3">
      <c r="A101" s="93"/>
      <c r="B101" s="7" t="s">
        <v>293</v>
      </c>
      <c r="C101" s="7" t="s">
        <v>294</v>
      </c>
      <c r="D101" s="7" t="s">
        <v>703</v>
      </c>
      <c r="E101" s="7" t="s">
        <v>32</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30" hidden="1" x14ac:dyDescent="0.3">
      <c r="A102" s="93"/>
      <c r="B102" s="7" t="s">
        <v>296</v>
      </c>
      <c r="C102" s="7" t="s">
        <v>297</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30" hidden="1" x14ac:dyDescent="0.3">
      <c r="A103" s="93"/>
      <c r="B103" s="7" t="s">
        <v>299</v>
      </c>
      <c r="C103" s="7" t="s">
        <v>300</v>
      </c>
      <c r="D103" s="7" t="s">
        <v>703</v>
      </c>
      <c r="E103" s="7" t="s">
        <v>32</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30" hidden="1" x14ac:dyDescent="0.3">
      <c r="A104" s="93"/>
      <c r="B104" s="7" t="s">
        <v>302</v>
      </c>
      <c r="C104" s="7" t="s">
        <v>303</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45" x14ac:dyDescent="0.3">
      <c r="A105" s="93"/>
      <c r="B105" s="7" t="s">
        <v>329</v>
      </c>
      <c r="C105" s="7" t="s">
        <v>305</v>
      </c>
      <c r="D105" s="7" t="s">
        <v>703</v>
      </c>
      <c r="E105" s="7" t="s">
        <v>32</v>
      </c>
      <c r="F105" s="66"/>
      <c r="G105" s="66"/>
      <c r="H105" s="66"/>
      <c r="I105" s="66"/>
      <c r="J105" s="66"/>
      <c r="K105" s="66"/>
      <c r="L105" s="66"/>
      <c r="M105" s="66"/>
      <c r="N105" s="66"/>
      <c r="O105" s="66"/>
      <c r="P105" s="66"/>
      <c r="Q105" s="66"/>
      <c r="R105" s="66"/>
      <c r="S105" s="66"/>
      <c r="T105" s="66"/>
      <c r="U105" s="66"/>
      <c r="V105" s="66"/>
      <c r="W105" s="66"/>
      <c r="X105" s="66">
        <v>0.93230000000000002</v>
      </c>
      <c r="Y105" s="66"/>
      <c r="Z105" s="66"/>
      <c r="AA105" s="66"/>
      <c r="AB105" s="66"/>
      <c r="AC105" s="7"/>
      <c r="AD105" s="7" t="s">
        <v>1363</v>
      </c>
      <c r="AE105" s="7"/>
      <c r="AF105" s="9" t="s">
        <v>1364</v>
      </c>
      <c r="AG105" s="30" t="str">
        <f t="shared" si="1"/>
        <v>Non-blank</v>
      </c>
    </row>
    <row r="106" spans="1:33" s="28" customFormat="1" hidden="1" x14ac:dyDescent="0.3">
      <c r="A106" s="93"/>
      <c r="B106" s="7" t="s">
        <v>332</v>
      </c>
      <c r="C106" s="7" t="s">
        <v>306</v>
      </c>
      <c r="D106" s="7" t="s">
        <v>703</v>
      </c>
      <c r="E106" s="7" t="s">
        <v>114</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9"/>
      <c r="AG106" s="30" t="str">
        <f t="shared" si="1"/>
        <v>X</v>
      </c>
    </row>
    <row r="107" spans="1:33" s="28" customFormat="1" ht="45" hidden="1" x14ac:dyDescent="0.3">
      <c r="A107" s="93"/>
      <c r="B107" s="7" t="s">
        <v>334</v>
      </c>
      <c r="C107" s="7" t="s">
        <v>307</v>
      </c>
      <c r="D107" s="7" t="s">
        <v>703</v>
      </c>
      <c r="E107" s="7" t="s">
        <v>336</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45" hidden="1" x14ac:dyDescent="0.3">
      <c r="A108" s="93"/>
      <c r="B108" s="7" t="s">
        <v>338</v>
      </c>
      <c r="C108" s="7" t="s">
        <v>308</v>
      </c>
      <c r="D108" s="7" t="s">
        <v>703</v>
      </c>
      <c r="E108" s="7" t="s">
        <v>336</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45" hidden="1" x14ac:dyDescent="0.3">
      <c r="A109" s="93"/>
      <c r="B109" s="7" t="s">
        <v>340</v>
      </c>
      <c r="C109" s="7" t="s">
        <v>309</v>
      </c>
      <c r="D109" s="7" t="s">
        <v>703</v>
      </c>
      <c r="E109" s="7" t="s">
        <v>336</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9"/>
      <c r="AG109" s="30" t="str">
        <f t="shared" si="1"/>
        <v>X</v>
      </c>
    </row>
    <row r="110" spans="1:33" s="28" customFormat="1" ht="45" hidden="1" x14ac:dyDescent="0.3">
      <c r="A110" s="93"/>
      <c r="B110" s="7" t="s">
        <v>342</v>
      </c>
      <c r="C110" s="7" t="s">
        <v>310</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45" hidden="1" x14ac:dyDescent="0.3">
      <c r="A111" s="93"/>
      <c r="B111" s="7" t="s">
        <v>344</v>
      </c>
      <c r="C111" s="7" t="s">
        <v>311</v>
      </c>
      <c r="D111" s="7" t="s">
        <v>703</v>
      </c>
      <c r="E111" s="7" t="s">
        <v>336</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9"/>
      <c r="AG111" s="30" t="str">
        <f t="shared" si="1"/>
        <v>X</v>
      </c>
    </row>
    <row r="112" spans="1:33" s="28" customFormat="1" ht="45" hidden="1" x14ac:dyDescent="0.3">
      <c r="A112" s="93"/>
      <c r="B112" s="7" t="s">
        <v>346</v>
      </c>
      <c r="C112" s="7" t="s">
        <v>312</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9"/>
      <c r="AD112" s="7"/>
      <c r="AE112" s="7"/>
      <c r="AF112" s="10"/>
      <c r="AG112" s="30" t="str">
        <f t="shared" si="1"/>
        <v>X</v>
      </c>
    </row>
    <row r="113" spans="1:33" s="28" customFormat="1" ht="45" hidden="1" x14ac:dyDescent="0.3">
      <c r="A113" s="93"/>
      <c r="B113" s="7" t="s">
        <v>348</v>
      </c>
      <c r="C113" s="7" t="s">
        <v>313</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9"/>
      <c r="AD113" s="7"/>
      <c r="AE113" s="7"/>
      <c r="AF113" s="10"/>
      <c r="AG113" s="30" t="str">
        <f t="shared" si="1"/>
        <v>X</v>
      </c>
    </row>
    <row r="114" spans="1:33" s="28" customFormat="1" ht="45" hidden="1" x14ac:dyDescent="0.3">
      <c r="A114" s="93"/>
      <c r="B114" s="7" t="s">
        <v>350</v>
      </c>
      <c r="C114" s="7" t="s">
        <v>314</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45" hidden="1" x14ac:dyDescent="0.3">
      <c r="A115" s="93"/>
      <c r="B115" s="7" t="s">
        <v>354</v>
      </c>
      <c r="C115" s="7" t="s">
        <v>315</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1"/>
        <v>X</v>
      </c>
    </row>
    <row r="116" spans="1:33" s="28" customFormat="1" ht="45" hidden="1" x14ac:dyDescent="0.3">
      <c r="A116" s="93"/>
      <c r="B116" s="7" t="s">
        <v>2034</v>
      </c>
      <c r="C116" s="7" t="s">
        <v>316</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1"/>
        <v>X</v>
      </c>
    </row>
    <row r="117" spans="1:33" s="28" customFormat="1" ht="16.8" hidden="1" x14ac:dyDescent="0.3">
      <c r="A117" s="93"/>
      <c r="B117" s="7" t="s">
        <v>358</v>
      </c>
      <c r="C117" s="7" t="s">
        <v>317</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16.8" hidden="1" x14ac:dyDescent="0.3">
      <c r="A118" s="93"/>
      <c r="B118" s="7" t="s">
        <v>361</v>
      </c>
      <c r="C118" s="7" t="s">
        <v>318</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16.8" hidden="1" x14ac:dyDescent="0.3">
      <c r="A119" s="93"/>
      <c r="B119" s="7" t="s">
        <v>363</v>
      </c>
      <c r="C119" s="7" t="s">
        <v>319</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1"/>
        <v>X</v>
      </c>
    </row>
    <row r="120" spans="1:33" s="28" customFormat="1" ht="16.8" hidden="1" x14ac:dyDescent="0.3">
      <c r="A120" s="93"/>
      <c r="B120" s="7" t="s">
        <v>365</v>
      </c>
      <c r="C120" s="7" t="s">
        <v>320</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30" hidden="1" x14ac:dyDescent="0.3">
      <c r="A121" s="93"/>
      <c r="B121" s="7" t="s">
        <v>367</v>
      </c>
      <c r="C121" s="7" t="s">
        <v>321</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idden="1" x14ac:dyDescent="0.3">
      <c r="A122" s="93"/>
      <c r="B122" s="7" t="s">
        <v>369</v>
      </c>
      <c r="C122" s="7" t="s">
        <v>322</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9"/>
      <c r="AG122" s="30" t="str">
        <f t="shared" si="1"/>
        <v>X</v>
      </c>
    </row>
    <row r="123" spans="1:33" s="28" customFormat="1" ht="16.8" hidden="1" x14ac:dyDescent="0.3">
      <c r="A123" s="93"/>
      <c r="B123" s="7" t="s">
        <v>371</v>
      </c>
      <c r="C123" s="7" t="s">
        <v>323</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373</v>
      </c>
      <c r="C124" s="7" t="s">
        <v>324</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30" hidden="1" x14ac:dyDescent="0.3">
      <c r="A125" s="93"/>
      <c r="B125" s="7" t="s">
        <v>375</v>
      </c>
      <c r="C125" s="7" t="s">
        <v>325</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9"/>
      <c r="AG125" s="30" t="str">
        <f t="shared" si="1"/>
        <v>X</v>
      </c>
    </row>
    <row r="126" spans="1:33" s="28" customFormat="1" ht="16.8" hidden="1" x14ac:dyDescent="0.3">
      <c r="A126" s="93"/>
      <c r="B126" s="7" t="s">
        <v>377</v>
      </c>
      <c r="C126" s="7" t="s">
        <v>326</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16.8" hidden="1" x14ac:dyDescent="0.3">
      <c r="A127" s="93"/>
      <c r="B127" s="7" t="s">
        <v>378</v>
      </c>
      <c r="C127" s="7" t="s">
        <v>327</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16.8" hidden="1" x14ac:dyDescent="0.3">
      <c r="A128" s="93"/>
      <c r="B128" s="7" t="s">
        <v>379</v>
      </c>
      <c r="C128" s="7" t="s">
        <v>328</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idden="1" x14ac:dyDescent="0.3">
      <c r="A129" s="93"/>
      <c r="B129" s="7" t="s">
        <v>380</v>
      </c>
      <c r="C129" s="7" t="s">
        <v>330</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9"/>
      <c r="AG129" s="30" t="str">
        <f t="shared" si="1"/>
        <v>X</v>
      </c>
    </row>
    <row r="130" spans="1:33" s="28" customFormat="1" ht="45" x14ac:dyDescent="0.3">
      <c r="A130" s="93"/>
      <c r="B130" s="7" t="s">
        <v>381</v>
      </c>
      <c r="C130" s="7" t="s">
        <v>333</v>
      </c>
      <c r="D130" s="7" t="s">
        <v>703</v>
      </c>
      <c r="E130" s="7" t="s">
        <v>109</v>
      </c>
      <c r="F130" s="66"/>
      <c r="G130" s="66"/>
      <c r="H130" s="66"/>
      <c r="I130" s="66"/>
      <c r="J130" s="66"/>
      <c r="K130" s="66"/>
      <c r="L130" s="66"/>
      <c r="M130" s="66"/>
      <c r="N130" s="66"/>
      <c r="O130" s="66"/>
      <c r="P130" s="66"/>
      <c r="Q130" s="66"/>
      <c r="R130" s="66"/>
      <c r="S130" s="66"/>
      <c r="T130" s="66">
        <v>2440684</v>
      </c>
      <c r="U130" s="66"/>
      <c r="V130" s="66"/>
      <c r="W130" s="66"/>
      <c r="X130" s="66"/>
      <c r="Y130" s="66"/>
      <c r="Z130" s="66"/>
      <c r="AA130" s="66"/>
      <c r="AB130" s="66"/>
      <c r="AC130" s="7"/>
      <c r="AD130" s="7" t="s">
        <v>1363</v>
      </c>
      <c r="AE130" s="7" t="s">
        <v>1368</v>
      </c>
      <c r="AF130" s="10" t="s">
        <v>1364</v>
      </c>
      <c r="AG130" s="30" t="str">
        <f t="shared" si="1"/>
        <v>Non-blank</v>
      </c>
    </row>
    <row r="131" spans="1:33" s="28" customFormat="1" ht="16.8" hidden="1" x14ac:dyDescent="0.3">
      <c r="A131" s="93"/>
      <c r="B131" s="7" t="s">
        <v>381</v>
      </c>
      <c r="C131" s="7" t="s">
        <v>333</v>
      </c>
      <c r="D131" s="7" t="s">
        <v>703</v>
      </c>
      <c r="E131" s="7" t="s">
        <v>109</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9"/>
      <c r="AD131" s="7"/>
      <c r="AE131" s="7"/>
      <c r="AF131" s="10"/>
      <c r="AG131" s="30" t="str">
        <f t="shared" si="1"/>
        <v>X</v>
      </c>
    </row>
    <row r="132" spans="1:33" s="28" customFormat="1" ht="45" x14ac:dyDescent="0.3">
      <c r="A132" s="93"/>
      <c r="B132" s="7" t="s">
        <v>383</v>
      </c>
      <c r="C132" s="7" t="s">
        <v>335</v>
      </c>
      <c r="D132" s="7" t="s">
        <v>703</v>
      </c>
      <c r="E132" s="7" t="s">
        <v>109</v>
      </c>
      <c r="F132" s="66"/>
      <c r="G132" s="66"/>
      <c r="H132" s="66"/>
      <c r="I132" s="66"/>
      <c r="J132" s="66"/>
      <c r="K132" s="66"/>
      <c r="L132" s="66"/>
      <c r="M132" s="66"/>
      <c r="N132" s="66"/>
      <c r="O132" s="66"/>
      <c r="P132" s="66"/>
      <c r="Q132" s="66"/>
      <c r="R132" s="66"/>
      <c r="S132" s="66"/>
      <c r="T132" s="66"/>
      <c r="U132" s="66"/>
      <c r="V132" s="66"/>
      <c r="W132" s="66">
        <v>78722</v>
      </c>
      <c r="X132" s="66"/>
      <c r="Y132" s="66"/>
      <c r="Z132" s="66"/>
      <c r="AA132" s="66"/>
      <c r="AB132" s="66"/>
      <c r="AC132" s="7"/>
      <c r="AD132" s="7" t="s">
        <v>1363</v>
      </c>
      <c r="AE132" s="7" t="s">
        <v>1369</v>
      </c>
      <c r="AF132" s="10" t="s">
        <v>1364</v>
      </c>
      <c r="AG132" s="30" t="str">
        <f t="shared" si="1"/>
        <v>Non-blank</v>
      </c>
    </row>
    <row r="133" spans="1:33" s="28" customFormat="1" ht="16.8" hidden="1" x14ac:dyDescent="0.3">
      <c r="A133" s="93"/>
      <c r="B133" s="7" t="s">
        <v>383</v>
      </c>
      <c r="C133" s="7" t="s">
        <v>335</v>
      </c>
      <c r="D133" s="7" t="s">
        <v>703</v>
      </c>
      <c r="E133" s="7" t="s">
        <v>109</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9"/>
      <c r="AD133" s="7"/>
      <c r="AE133" s="7"/>
      <c r="AF133" s="10"/>
      <c r="AG133" s="30" t="str">
        <f t="shared" ref="AG133:AG196" si="2">IF(COUNTA(F133:AB133)=0,"X","Non-blank")</f>
        <v>X</v>
      </c>
    </row>
    <row r="134" spans="1:33" s="28" customFormat="1" ht="30" hidden="1" x14ac:dyDescent="0.3">
      <c r="A134" s="93"/>
      <c r="B134" s="7" t="s">
        <v>384</v>
      </c>
      <c r="C134" s="7" t="s">
        <v>339</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45" x14ac:dyDescent="0.3">
      <c r="A135" s="93"/>
      <c r="B135" s="7" t="s">
        <v>385</v>
      </c>
      <c r="C135" s="7" t="s">
        <v>341</v>
      </c>
      <c r="D135" s="7" t="s">
        <v>703</v>
      </c>
      <c r="E135" s="7" t="s">
        <v>109</v>
      </c>
      <c r="F135" s="66"/>
      <c r="G135" s="66"/>
      <c r="H135" s="66"/>
      <c r="I135" s="66"/>
      <c r="J135" s="66"/>
      <c r="K135" s="66"/>
      <c r="L135" s="66"/>
      <c r="M135" s="66"/>
      <c r="N135" s="66"/>
      <c r="O135" s="66"/>
      <c r="P135" s="66"/>
      <c r="Q135" s="66"/>
      <c r="R135" s="66"/>
      <c r="S135" s="66"/>
      <c r="T135" s="66">
        <v>406889</v>
      </c>
      <c r="U135" s="66"/>
      <c r="V135" s="66"/>
      <c r="W135" s="66"/>
      <c r="X135" s="66"/>
      <c r="Y135" s="66"/>
      <c r="Z135" s="66"/>
      <c r="AA135" s="66"/>
      <c r="AB135" s="66"/>
      <c r="AC135" s="7"/>
      <c r="AD135" s="7" t="s">
        <v>1363</v>
      </c>
      <c r="AE135" s="7" t="s">
        <v>1368</v>
      </c>
      <c r="AF135" s="10" t="s">
        <v>1364</v>
      </c>
      <c r="AG135" s="30" t="str">
        <f t="shared" si="2"/>
        <v>Non-blank</v>
      </c>
    </row>
    <row r="136" spans="1:33" s="28" customFormat="1" ht="30" hidden="1" x14ac:dyDescent="0.3">
      <c r="A136" s="93"/>
      <c r="B136" s="7" t="s">
        <v>385</v>
      </c>
      <c r="C136" s="7" t="s">
        <v>341</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9"/>
      <c r="AD136" s="7"/>
      <c r="AE136" s="7"/>
      <c r="AF136" s="10"/>
      <c r="AG136" s="30" t="str">
        <f t="shared" si="2"/>
        <v>X</v>
      </c>
    </row>
    <row r="137" spans="1:33" s="28" customFormat="1" ht="16.8" hidden="1" x14ac:dyDescent="0.3">
      <c r="A137" s="93"/>
      <c r="B137" s="7" t="s">
        <v>386</v>
      </c>
      <c r="C137" s="7" t="s">
        <v>343</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10"/>
      <c r="AG137" s="30" t="str">
        <f t="shared" si="2"/>
        <v>X</v>
      </c>
    </row>
    <row r="138" spans="1:33" s="28" customFormat="1" hidden="1" x14ac:dyDescent="0.3">
      <c r="A138" s="93"/>
      <c r="B138" s="7" t="s">
        <v>387</v>
      </c>
      <c r="C138" s="7" t="s">
        <v>345</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9"/>
      <c r="AD138" s="7"/>
      <c r="AE138" s="7"/>
      <c r="AF138" s="9"/>
      <c r="AG138" s="30" t="str">
        <f t="shared" si="2"/>
        <v>X</v>
      </c>
    </row>
    <row r="139" spans="1:33" s="28" customFormat="1" ht="30" hidden="1" x14ac:dyDescent="0.3">
      <c r="A139" s="93"/>
      <c r="B139" s="7" t="s">
        <v>388</v>
      </c>
      <c r="C139" s="7" t="s">
        <v>347</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9"/>
      <c r="AD139" s="7"/>
      <c r="AE139" s="7"/>
      <c r="AF139" s="9"/>
      <c r="AG139" s="30" t="str">
        <f t="shared" si="2"/>
        <v>X</v>
      </c>
    </row>
    <row r="140" spans="1:33" s="28" customFormat="1" ht="16.8" hidden="1" x14ac:dyDescent="0.3">
      <c r="A140" s="93"/>
      <c r="B140" s="7" t="s">
        <v>389</v>
      </c>
      <c r="C140" s="7" t="s">
        <v>349</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9"/>
      <c r="AD140" s="7"/>
      <c r="AE140" s="7"/>
      <c r="AF140" s="10"/>
      <c r="AG140" s="30" t="str">
        <f t="shared" si="2"/>
        <v>X</v>
      </c>
    </row>
    <row r="141" spans="1:33" s="28" customFormat="1" ht="30" hidden="1" x14ac:dyDescent="0.3">
      <c r="A141" s="93"/>
      <c r="B141" s="7" t="s">
        <v>391</v>
      </c>
      <c r="C141" s="7" t="s">
        <v>351</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30" hidden="1" x14ac:dyDescent="0.3">
      <c r="A142" s="93"/>
      <c r="B142" s="7" t="s">
        <v>392</v>
      </c>
      <c r="C142" s="7" t="s">
        <v>355</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30" hidden="1" x14ac:dyDescent="0.3">
      <c r="A143" s="93"/>
      <c r="B143" s="7" t="s">
        <v>393</v>
      </c>
      <c r="C143" s="7" t="s">
        <v>357</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30" hidden="1" x14ac:dyDescent="0.3">
      <c r="A144" s="93"/>
      <c r="B144" s="7" t="s">
        <v>394</v>
      </c>
      <c r="C144" s="7" t="s">
        <v>359</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t="30" hidden="1" x14ac:dyDescent="0.3">
      <c r="A145" s="93"/>
      <c r="B145" s="7" t="s">
        <v>395</v>
      </c>
      <c r="C145" s="7" t="s">
        <v>362</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30" hidden="1" x14ac:dyDescent="0.3">
      <c r="A146" s="93"/>
      <c r="B146" s="7" t="s">
        <v>396</v>
      </c>
      <c r="C146" s="7" t="s">
        <v>364</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30" hidden="1" x14ac:dyDescent="0.3">
      <c r="A147" s="93"/>
      <c r="B147" s="7" t="s">
        <v>397</v>
      </c>
      <c r="C147" s="7" t="s">
        <v>366</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30" hidden="1" x14ac:dyDescent="0.3">
      <c r="A148" s="93"/>
      <c r="B148" s="7" t="s">
        <v>398</v>
      </c>
      <c r="C148" s="7" t="s">
        <v>368</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2"/>
        <v>X</v>
      </c>
    </row>
    <row r="149" spans="1:33" s="28" customFormat="1" ht="30" hidden="1" x14ac:dyDescent="0.3">
      <c r="A149" s="93"/>
      <c r="B149" s="7" t="s">
        <v>399</v>
      </c>
      <c r="C149" s="7" t="s">
        <v>370</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16.8" hidden="1" x14ac:dyDescent="0.3">
      <c r="A150" s="93"/>
      <c r="B150" s="7" t="s">
        <v>400</v>
      </c>
      <c r="C150" s="7" t="s">
        <v>372</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9"/>
      <c r="AD150" s="7"/>
      <c r="AE150" s="7"/>
      <c r="AF150" s="10"/>
      <c r="AG150" s="30" t="str">
        <f t="shared" si="2"/>
        <v>X</v>
      </c>
    </row>
    <row r="151" spans="1:33" s="28" customFormat="1" ht="30" hidden="1" x14ac:dyDescent="0.3">
      <c r="A151" s="93"/>
      <c r="B151" s="7" t="s">
        <v>401</v>
      </c>
      <c r="C151" s="7" t="s">
        <v>374</v>
      </c>
      <c r="D151" s="7" t="s">
        <v>703</v>
      </c>
      <c r="E151" s="7" t="s">
        <v>32</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16.8" hidden="1" x14ac:dyDescent="0.3">
      <c r="A152" s="93"/>
      <c r="B152" s="7" t="s">
        <v>402</v>
      </c>
      <c r="C152" s="7" t="s">
        <v>376</v>
      </c>
      <c r="D152" s="7" t="s">
        <v>703</v>
      </c>
      <c r="E152" s="7" t="s">
        <v>32</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10"/>
      <c r="AG152" s="30" t="str">
        <f t="shared" si="2"/>
        <v>X</v>
      </c>
    </row>
    <row r="153" spans="1:33" s="28" customFormat="1" ht="30" x14ac:dyDescent="0.3">
      <c r="A153" s="93" t="s">
        <v>404</v>
      </c>
      <c r="B153" s="7" t="s">
        <v>405</v>
      </c>
      <c r="C153" s="7" t="s">
        <v>406</v>
      </c>
      <c r="D153" s="7" t="s">
        <v>701</v>
      </c>
      <c r="E153" s="7" t="s">
        <v>32</v>
      </c>
      <c r="F153" s="66"/>
      <c r="G153" s="66"/>
      <c r="H153" s="66"/>
      <c r="I153" s="66"/>
      <c r="J153" s="66"/>
      <c r="K153" s="66"/>
      <c r="L153" s="66"/>
      <c r="M153" s="66"/>
      <c r="N153" s="66"/>
      <c r="O153" s="66"/>
      <c r="P153" s="66"/>
      <c r="Q153" s="66"/>
      <c r="R153" s="66"/>
      <c r="S153" s="66"/>
      <c r="T153" s="66"/>
      <c r="U153" s="66"/>
      <c r="V153" s="66"/>
      <c r="W153" s="66"/>
      <c r="X153" s="66"/>
      <c r="Y153" s="66"/>
      <c r="Z153" s="66">
        <v>53.3</v>
      </c>
      <c r="AA153" s="66"/>
      <c r="AB153" s="66"/>
      <c r="AC153" s="7"/>
      <c r="AD153" s="7"/>
      <c r="AE153" s="7" t="s">
        <v>583</v>
      </c>
      <c r="AF153" s="9" t="s">
        <v>584</v>
      </c>
      <c r="AG153" s="30" t="str">
        <f t="shared" si="2"/>
        <v>Non-blank</v>
      </c>
    </row>
    <row r="154" spans="1:33" s="28" customFormat="1" ht="30" x14ac:dyDescent="0.3">
      <c r="A154" s="93"/>
      <c r="B154" s="7" t="s">
        <v>405</v>
      </c>
      <c r="C154" s="7" t="s">
        <v>406</v>
      </c>
      <c r="D154" s="7" t="s">
        <v>701</v>
      </c>
      <c r="E154" s="7" t="s">
        <v>32</v>
      </c>
      <c r="F154" s="66"/>
      <c r="G154" s="66"/>
      <c r="H154" s="66"/>
      <c r="I154" s="66"/>
      <c r="J154" s="66"/>
      <c r="K154" s="66"/>
      <c r="L154" s="66"/>
      <c r="M154" s="66"/>
      <c r="N154" s="66"/>
      <c r="O154" s="66"/>
      <c r="P154" s="66"/>
      <c r="Q154" s="66"/>
      <c r="R154" s="66"/>
      <c r="S154" s="66"/>
      <c r="T154" s="66"/>
      <c r="U154" s="66"/>
      <c r="V154" s="66"/>
      <c r="W154" s="66"/>
      <c r="X154" s="66"/>
      <c r="Y154" s="66">
        <v>93.23</v>
      </c>
      <c r="Z154" s="66"/>
      <c r="AA154" s="66"/>
      <c r="AB154" s="66"/>
      <c r="AC154" s="7"/>
      <c r="AD154" s="7"/>
      <c r="AE154" s="7" t="s">
        <v>671</v>
      </c>
      <c r="AF154" s="9" t="s">
        <v>709</v>
      </c>
      <c r="AG154" s="30" t="str">
        <f t="shared" si="2"/>
        <v>Non-blank</v>
      </c>
    </row>
    <row r="155" spans="1:33" s="28" customFormat="1" ht="45" x14ac:dyDescent="0.3">
      <c r="A155" s="93"/>
      <c r="B155" s="7" t="s">
        <v>408</v>
      </c>
      <c r="C155" s="7" t="s">
        <v>409</v>
      </c>
      <c r="D155" s="7" t="s">
        <v>702</v>
      </c>
      <c r="E155" s="7" t="s">
        <v>32</v>
      </c>
      <c r="F155" s="66"/>
      <c r="G155" s="66"/>
      <c r="H155" s="66"/>
      <c r="I155" s="66"/>
      <c r="J155" s="66"/>
      <c r="K155" s="66"/>
      <c r="L155" s="66"/>
      <c r="M155" s="66"/>
      <c r="N155" s="66"/>
      <c r="O155" s="66"/>
      <c r="P155" s="66"/>
      <c r="Q155" s="66"/>
      <c r="R155" s="66"/>
      <c r="S155" s="66"/>
      <c r="T155" s="66"/>
      <c r="U155" s="66"/>
      <c r="V155" s="66"/>
      <c r="W155" s="66"/>
      <c r="X155" s="66"/>
      <c r="Y155" s="66"/>
      <c r="Z155" s="66">
        <v>51</v>
      </c>
      <c r="AA155" s="66"/>
      <c r="AB155" s="66"/>
      <c r="AC155" s="7"/>
      <c r="AD155" s="7"/>
      <c r="AE155" s="7" t="s">
        <v>566</v>
      </c>
      <c r="AF155" s="9" t="s">
        <v>567</v>
      </c>
      <c r="AG155" s="30" t="str">
        <f t="shared" si="2"/>
        <v>Non-blank</v>
      </c>
    </row>
    <row r="156" spans="1:33" s="28" customFormat="1" x14ac:dyDescent="0.3">
      <c r="A156" s="93"/>
      <c r="B156" s="7" t="s">
        <v>411</v>
      </c>
      <c r="C156" s="7" t="s">
        <v>412</v>
      </c>
      <c r="D156" s="7" t="s">
        <v>702</v>
      </c>
      <c r="E156" s="7" t="s">
        <v>36</v>
      </c>
      <c r="F156" s="66"/>
      <c r="G156" s="66"/>
      <c r="H156" s="66"/>
      <c r="I156" s="66"/>
      <c r="J156" s="66"/>
      <c r="K156" s="66"/>
      <c r="L156" s="66"/>
      <c r="M156" s="66"/>
      <c r="N156" s="66"/>
      <c r="O156" s="66"/>
      <c r="P156" s="66"/>
      <c r="Q156" s="66"/>
      <c r="R156" s="66"/>
      <c r="S156" s="66">
        <v>3.9</v>
      </c>
      <c r="T156" s="66"/>
      <c r="U156" s="66"/>
      <c r="V156" s="66"/>
      <c r="W156" s="66"/>
      <c r="X156" s="66"/>
      <c r="Y156" s="66"/>
      <c r="Z156" s="66"/>
      <c r="AA156" s="66"/>
      <c r="AB156" s="66"/>
      <c r="AC156" s="7"/>
      <c r="AD156" s="7"/>
      <c r="AE156" s="7" t="s">
        <v>783</v>
      </c>
      <c r="AF156" s="9" t="s">
        <v>784</v>
      </c>
      <c r="AG156" s="30" t="str">
        <f t="shared" si="2"/>
        <v>Non-blank</v>
      </c>
    </row>
    <row r="157" spans="1:33" s="28" customFormat="1" x14ac:dyDescent="0.3">
      <c r="A157" s="93"/>
      <c r="B157" s="7" t="s">
        <v>414</v>
      </c>
      <c r="C157" s="7" t="s">
        <v>415</v>
      </c>
      <c r="D157" s="7" t="s">
        <v>702</v>
      </c>
      <c r="E157" s="7" t="s">
        <v>32</v>
      </c>
      <c r="F157" s="66"/>
      <c r="G157" s="66"/>
      <c r="H157" s="66"/>
      <c r="I157" s="66"/>
      <c r="J157" s="66"/>
      <c r="K157" s="66"/>
      <c r="L157" s="66"/>
      <c r="M157" s="66"/>
      <c r="N157" s="66"/>
      <c r="O157" s="66"/>
      <c r="P157" s="66"/>
      <c r="Q157" s="66"/>
      <c r="R157" s="66"/>
      <c r="S157" s="66"/>
      <c r="T157" s="66"/>
      <c r="U157" s="66"/>
      <c r="V157" s="66"/>
      <c r="W157" s="66"/>
      <c r="X157" s="66"/>
      <c r="Y157" s="66"/>
      <c r="Z157" s="66">
        <v>29</v>
      </c>
      <c r="AA157" s="66"/>
      <c r="AB157" s="66"/>
      <c r="AC157" s="7"/>
      <c r="AD157" s="7"/>
      <c r="AE157" s="7" t="s">
        <v>566</v>
      </c>
      <c r="AF157" s="9" t="s">
        <v>567</v>
      </c>
      <c r="AG157" s="30" t="str">
        <f t="shared" si="2"/>
        <v>Non-blank</v>
      </c>
    </row>
    <row r="158" spans="1:33" s="28" customFormat="1" ht="30" hidden="1" x14ac:dyDescent="0.3">
      <c r="A158" s="93"/>
      <c r="B158" s="7" t="s">
        <v>417</v>
      </c>
      <c r="C158" s="7" t="s">
        <v>418</v>
      </c>
      <c r="D158" s="7" t="s">
        <v>702</v>
      </c>
      <c r="E158" s="7" t="s">
        <v>32</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75" x14ac:dyDescent="0.3">
      <c r="A159" s="93" t="s">
        <v>420</v>
      </c>
      <c r="B159" s="7" t="s">
        <v>421</v>
      </c>
      <c r="C159" s="7" t="s">
        <v>422</v>
      </c>
      <c r="D159" s="7" t="s">
        <v>702</v>
      </c>
      <c r="E159" s="7" t="s">
        <v>423</v>
      </c>
      <c r="F159" s="66"/>
      <c r="G159" s="66"/>
      <c r="H159" s="66"/>
      <c r="I159" s="66"/>
      <c r="J159" s="66"/>
      <c r="K159" s="66"/>
      <c r="L159" s="66"/>
      <c r="M159" s="66"/>
      <c r="N159" s="66"/>
      <c r="O159" s="66"/>
      <c r="P159" s="66"/>
      <c r="Q159" s="66"/>
      <c r="R159" s="66"/>
      <c r="S159" s="66">
        <v>32.1</v>
      </c>
      <c r="T159" s="66"/>
      <c r="U159" s="66"/>
      <c r="V159" s="66"/>
      <c r="W159" s="66"/>
      <c r="X159" s="66"/>
      <c r="Y159" s="66"/>
      <c r="Z159" s="66"/>
      <c r="AA159" s="66"/>
      <c r="AB159" s="66"/>
      <c r="AC159" s="7"/>
      <c r="AD159" s="7"/>
      <c r="AE159" s="7" t="s">
        <v>585</v>
      </c>
      <c r="AF159" s="9" t="s">
        <v>565</v>
      </c>
      <c r="AG159" s="30" t="str">
        <f t="shared" si="2"/>
        <v>Non-blank</v>
      </c>
    </row>
    <row r="160" spans="1:33" s="28" customFormat="1" ht="30" x14ac:dyDescent="0.3">
      <c r="A160" s="93"/>
      <c r="B160" s="7" t="s">
        <v>425</v>
      </c>
      <c r="C160" s="7" t="s">
        <v>426</v>
      </c>
      <c r="D160" s="7" t="s">
        <v>702</v>
      </c>
      <c r="E160" s="7" t="s">
        <v>178</v>
      </c>
      <c r="F160" s="66"/>
      <c r="G160" s="66"/>
      <c r="H160" s="66"/>
      <c r="I160" s="66"/>
      <c r="J160" s="66"/>
      <c r="K160" s="66"/>
      <c r="L160" s="66"/>
      <c r="M160" s="66"/>
      <c r="N160" s="66"/>
      <c r="O160" s="66"/>
      <c r="P160" s="66"/>
      <c r="Q160" s="66"/>
      <c r="R160" s="66"/>
      <c r="S160" s="66">
        <v>401.73292989129004</v>
      </c>
      <c r="T160" s="66"/>
      <c r="U160" s="66"/>
      <c r="V160" s="66"/>
      <c r="W160" s="66"/>
      <c r="X160" s="66"/>
      <c r="Y160" s="66"/>
      <c r="Z160" s="66"/>
      <c r="AA160" s="66"/>
      <c r="AB160" s="66"/>
      <c r="AC160" s="7"/>
      <c r="AD160" s="7"/>
      <c r="AE160" s="7" t="s">
        <v>586</v>
      </c>
      <c r="AF160" s="9"/>
      <c r="AG160" s="30" t="str">
        <f t="shared" si="2"/>
        <v>Non-blank</v>
      </c>
    </row>
    <row r="161" spans="1:33" s="28" customFormat="1" ht="16.8" hidden="1" x14ac:dyDescent="0.3">
      <c r="A161" s="93"/>
      <c r="B161" s="7" t="s">
        <v>428</v>
      </c>
      <c r="C161" s="7" t="s">
        <v>429</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10"/>
      <c r="AG161" s="30" t="str">
        <f t="shared" si="2"/>
        <v>X</v>
      </c>
    </row>
    <row r="162" spans="1:33" s="28" customFormat="1" ht="16.8" hidden="1" x14ac:dyDescent="0.3">
      <c r="A162" s="93"/>
      <c r="B162" s="7" t="s">
        <v>431</v>
      </c>
      <c r="C162" s="7" t="s">
        <v>432</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10"/>
      <c r="AG162" s="30" t="str">
        <f t="shared" si="2"/>
        <v>X</v>
      </c>
    </row>
    <row r="163" spans="1:33" s="28" customFormat="1" ht="30" hidden="1" x14ac:dyDescent="0.3">
      <c r="A163" s="93"/>
      <c r="B163" s="7" t="s">
        <v>434</v>
      </c>
      <c r="C163" s="7" t="s">
        <v>435</v>
      </c>
      <c r="D163" s="7" t="s">
        <v>703</v>
      </c>
      <c r="E163" s="7" t="s">
        <v>109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10"/>
      <c r="AG163" s="30" t="str">
        <f t="shared" si="2"/>
        <v>X</v>
      </c>
    </row>
    <row r="164" spans="1:33" s="28" customFormat="1" ht="30" hidden="1" x14ac:dyDescent="0.3">
      <c r="A164" s="93"/>
      <c r="B164" s="7" t="s">
        <v>439</v>
      </c>
      <c r="C164" s="7" t="s">
        <v>437</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441</v>
      </c>
      <c r="C165" s="7" t="s">
        <v>440</v>
      </c>
      <c r="D165" s="7" t="s">
        <v>703</v>
      </c>
      <c r="E165" s="7" t="s">
        <v>109</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x14ac:dyDescent="0.3">
      <c r="A166" s="93" t="s">
        <v>442</v>
      </c>
      <c r="B166" s="7" t="s">
        <v>443</v>
      </c>
      <c r="C166" s="7" t="s">
        <v>444</v>
      </c>
      <c r="D166" s="7" t="s">
        <v>702</v>
      </c>
      <c r="E166" s="7" t="s">
        <v>445</v>
      </c>
      <c r="F166" s="66"/>
      <c r="G166" s="66"/>
      <c r="H166" s="66"/>
      <c r="I166" s="66"/>
      <c r="J166" s="66"/>
      <c r="K166" s="66"/>
      <c r="L166" s="66"/>
      <c r="M166" s="66"/>
      <c r="N166" s="66"/>
      <c r="O166" s="66"/>
      <c r="P166" s="66"/>
      <c r="Q166" s="66"/>
      <c r="R166" s="66"/>
      <c r="S166" s="66"/>
      <c r="T166" s="66"/>
      <c r="U166" s="66"/>
      <c r="V166" s="66"/>
      <c r="W166" s="66"/>
      <c r="X166" s="66"/>
      <c r="Y166" s="66">
        <v>36.299999999999997</v>
      </c>
      <c r="Z166" s="66"/>
      <c r="AA166" s="66"/>
      <c r="AB166" s="66"/>
      <c r="AC166" s="7"/>
      <c r="AD166" s="7"/>
      <c r="AE166" s="7" t="s">
        <v>785</v>
      </c>
      <c r="AF166" s="9" t="s">
        <v>786</v>
      </c>
      <c r="AG166" s="30" t="str">
        <f t="shared" si="2"/>
        <v>Non-blank</v>
      </c>
    </row>
    <row r="167" spans="1:33" s="28" customFormat="1" ht="30" x14ac:dyDescent="0.3">
      <c r="A167" s="93"/>
      <c r="B167" s="7" t="s">
        <v>443</v>
      </c>
      <c r="C167" s="7" t="s">
        <v>444</v>
      </c>
      <c r="D167" s="7" t="s">
        <v>702</v>
      </c>
      <c r="E167" s="7" t="s">
        <v>445</v>
      </c>
      <c r="F167" s="66"/>
      <c r="G167" s="66"/>
      <c r="H167" s="66"/>
      <c r="I167" s="66"/>
      <c r="J167" s="66"/>
      <c r="K167" s="66"/>
      <c r="L167" s="66"/>
      <c r="M167" s="66"/>
      <c r="N167" s="66"/>
      <c r="O167" s="66"/>
      <c r="P167" s="66"/>
      <c r="Q167" s="66"/>
      <c r="R167" s="66"/>
      <c r="S167" s="66"/>
      <c r="T167" s="66"/>
      <c r="U167" s="66"/>
      <c r="V167" s="66"/>
      <c r="W167" s="66">
        <v>34</v>
      </c>
      <c r="X167" s="66">
        <v>26.1</v>
      </c>
      <c r="Y167" s="66">
        <v>25.9</v>
      </c>
      <c r="Z167" s="66">
        <v>29</v>
      </c>
      <c r="AA167" s="66">
        <v>31.7</v>
      </c>
      <c r="AB167" s="66"/>
      <c r="AC167" s="7"/>
      <c r="AD167" s="7"/>
      <c r="AE167" s="7" t="s">
        <v>616</v>
      </c>
      <c r="AF167" s="9" t="s">
        <v>617</v>
      </c>
      <c r="AG167" s="30" t="str">
        <f t="shared" si="2"/>
        <v>Non-blank</v>
      </c>
    </row>
    <row r="168" spans="1:33" s="28" customFormat="1" ht="30" x14ac:dyDescent="0.3">
      <c r="A168" s="93"/>
      <c r="B168" s="7" t="s">
        <v>443</v>
      </c>
      <c r="C168" s="7" t="s">
        <v>444</v>
      </c>
      <c r="D168" s="7" t="s">
        <v>702</v>
      </c>
      <c r="E168" s="7" t="s">
        <v>445</v>
      </c>
      <c r="F168" s="66">
        <v>24.66</v>
      </c>
      <c r="G168" s="66">
        <v>24.8</v>
      </c>
      <c r="H168" s="66">
        <v>23.43</v>
      </c>
      <c r="I168" s="66">
        <v>25.42</v>
      </c>
      <c r="J168" s="66">
        <v>22.01</v>
      </c>
      <c r="K168" s="66">
        <v>23.32</v>
      </c>
      <c r="L168" s="66">
        <v>23.51</v>
      </c>
      <c r="M168" s="66">
        <v>24.14</v>
      </c>
      <c r="N168" s="66">
        <v>28.23</v>
      </c>
      <c r="O168" s="66">
        <v>30.78</v>
      </c>
      <c r="P168" s="66">
        <v>28.19</v>
      </c>
      <c r="Q168" s="66">
        <v>30.76</v>
      </c>
      <c r="R168" s="66">
        <v>28.23</v>
      </c>
      <c r="S168" s="66">
        <v>28.49</v>
      </c>
      <c r="T168" s="66">
        <v>27.81</v>
      </c>
      <c r="U168" s="66">
        <v>28.36</v>
      </c>
      <c r="V168" s="66">
        <v>27.08</v>
      </c>
      <c r="W168" s="66">
        <v>26.2</v>
      </c>
      <c r="X168" s="66">
        <v>26.56</v>
      </c>
      <c r="Y168" s="66">
        <v>28.26</v>
      </c>
      <c r="Z168" s="66"/>
      <c r="AA168" s="66"/>
      <c r="AB168" s="66"/>
      <c r="AC168" s="7"/>
      <c r="AD168" s="7"/>
      <c r="AE168" s="7" t="s">
        <v>588</v>
      </c>
      <c r="AF168" s="9" t="s">
        <v>589</v>
      </c>
      <c r="AG168" s="30" t="str">
        <f t="shared" si="2"/>
        <v>Non-blank</v>
      </c>
    </row>
    <row r="169" spans="1:33" s="28" customFormat="1" ht="30" x14ac:dyDescent="0.3">
      <c r="A169" s="93"/>
      <c r="B169" s="7" t="s">
        <v>447</v>
      </c>
      <c r="C169" s="7" t="s">
        <v>448</v>
      </c>
      <c r="D169" s="7" t="s">
        <v>702</v>
      </c>
      <c r="E169" s="7" t="s">
        <v>449</v>
      </c>
      <c r="F169" s="66">
        <v>1420.1344159207999</v>
      </c>
      <c r="G169" s="66"/>
      <c r="H169" s="66"/>
      <c r="I169" s="66"/>
      <c r="J169" s="66"/>
      <c r="K169" s="66"/>
      <c r="L169" s="66"/>
      <c r="M169" s="66"/>
      <c r="N169" s="66"/>
      <c r="O169" s="66"/>
      <c r="P169" s="66"/>
      <c r="Q169" s="66"/>
      <c r="R169" s="66"/>
      <c r="S169" s="66"/>
      <c r="T169" s="66"/>
      <c r="U169" s="66">
        <v>2105.5138642675702</v>
      </c>
      <c r="V169" s="66"/>
      <c r="W169" s="66"/>
      <c r="X169" s="66"/>
      <c r="Y169" s="66"/>
      <c r="Z169" s="66"/>
      <c r="AA169" s="66"/>
      <c r="AB169" s="66"/>
      <c r="AC169" s="7"/>
      <c r="AD169" s="7"/>
      <c r="AE169" s="7" t="s">
        <v>560</v>
      </c>
      <c r="AF169" s="9" t="s">
        <v>561</v>
      </c>
      <c r="AG169" s="30" t="str">
        <f t="shared" si="2"/>
        <v>Non-blank</v>
      </c>
    </row>
    <row r="170" spans="1:33" s="28" customFormat="1" ht="45" x14ac:dyDescent="0.3">
      <c r="A170" s="93"/>
      <c r="B170" s="7" t="s">
        <v>451</v>
      </c>
      <c r="C170" s="7" t="s">
        <v>452</v>
      </c>
      <c r="D170" s="7" t="s">
        <v>702</v>
      </c>
      <c r="E170" s="7" t="s">
        <v>453</v>
      </c>
      <c r="F170" s="66">
        <v>143.79938944767008</v>
      </c>
      <c r="G170" s="66"/>
      <c r="H170" s="66"/>
      <c r="I170" s="66"/>
      <c r="J170" s="66"/>
      <c r="K170" s="66"/>
      <c r="L170" s="66"/>
      <c r="M170" s="66"/>
      <c r="N170" s="66"/>
      <c r="O170" s="66"/>
      <c r="P170" s="66"/>
      <c r="Q170" s="66"/>
      <c r="R170" s="66"/>
      <c r="S170" s="66"/>
      <c r="T170" s="66"/>
      <c r="U170" s="66">
        <v>168.23862325968207</v>
      </c>
      <c r="V170" s="66"/>
      <c r="W170" s="66"/>
      <c r="X170" s="66"/>
      <c r="Y170" s="66"/>
      <c r="Z170" s="66"/>
      <c r="AA170" s="66"/>
      <c r="AB170" s="66"/>
      <c r="AC170" s="7"/>
      <c r="AD170" s="7"/>
      <c r="AE170" s="7" t="s">
        <v>568</v>
      </c>
      <c r="AF170" s="9"/>
      <c r="AG170" s="30" t="str">
        <f t="shared" si="2"/>
        <v>Non-blank</v>
      </c>
    </row>
    <row r="171" spans="1:33" s="28" customFormat="1" ht="30" hidden="1" x14ac:dyDescent="0.3">
      <c r="A171" s="93"/>
      <c r="B171" s="7" t="s">
        <v>455</v>
      </c>
      <c r="C171" s="7" t="s">
        <v>456</v>
      </c>
      <c r="D171" s="7" t="s">
        <v>702</v>
      </c>
      <c r="E171" s="7" t="s">
        <v>32</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9"/>
      <c r="AG171" s="30" t="str">
        <f t="shared" si="2"/>
        <v>X</v>
      </c>
    </row>
    <row r="172" spans="1:33" s="28" customFormat="1" x14ac:dyDescent="0.3">
      <c r="A172" s="93"/>
      <c r="B172" s="7" t="s">
        <v>458</v>
      </c>
      <c r="C172" s="7" t="s">
        <v>459</v>
      </c>
      <c r="D172" s="7" t="s">
        <v>702</v>
      </c>
      <c r="E172" s="7" t="s">
        <v>32</v>
      </c>
      <c r="F172" s="66"/>
      <c r="G172" s="66"/>
      <c r="H172" s="66"/>
      <c r="I172" s="66"/>
      <c r="J172" s="66"/>
      <c r="K172" s="66"/>
      <c r="L172" s="66"/>
      <c r="M172" s="66"/>
      <c r="N172" s="66"/>
      <c r="O172" s="66"/>
      <c r="P172" s="66"/>
      <c r="Q172" s="66"/>
      <c r="R172" s="66"/>
      <c r="S172" s="66"/>
      <c r="T172" s="66"/>
      <c r="U172" s="66"/>
      <c r="V172" s="66"/>
      <c r="W172" s="66"/>
      <c r="X172" s="66"/>
      <c r="Y172" s="66"/>
      <c r="Z172" s="66"/>
      <c r="AA172" s="66">
        <v>14.4</v>
      </c>
      <c r="AB172" s="66"/>
      <c r="AC172" s="7"/>
      <c r="AD172" s="7"/>
      <c r="AE172" s="7" t="s">
        <v>785</v>
      </c>
      <c r="AF172" s="9" t="s">
        <v>786</v>
      </c>
      <c r="AG172" s="30" t="str">
        <f t="shared" si="2"/>
        <v>Non-blank</v>
      </c>
    </row>
    <row r="173" spans="1:33" s="28" customFormat="1" ht="30" x14ac:dyDescent="0.3">
      <c r="A173" s="93"/>
      <c r="B173" s="7" t="s">
        <v>461</v>
      </c>
      <c r="C173" s="7" t="s">
        <v>462</v>
      </c>
      <c r="D173" s="7" t="s">
        <v>702</v>
      </c>
      <c r="E173" s="7" t="s">
        <v>32</v>
      </c>
      <c r="F173" s="66"/>
      <c r="G173" s="66"/>
      <c r="H173" s="66"/>
      <c r="I173" s="66"/>
      <c r="J173" s="66"/>
      <c r="K173" s="66"/>
      <c r="L173" s="66"/>
      <c r="M173" s="66"/>
      <c r="N173" s="66"/>
      <c r="O173" s="66"/>
      <c r="P173" s="66"/>
      <c r="Q173" s="66"/>
      <c r="R173" s="66"/>
      <c r="S173" s="66"/>
      <c r="T173" s="66"/>
      <c r="U173" s="66"/>
      <c r="V173" s="66"/>
      <c r="W173" s="66"/>
      <c r="X173" s="66"/>
      <c r="Y173" s="66"/>
      <c r="Z173" s="66"/>
      <c r="AA173" s="66">
        <v>0.1</v>
      </c>
      <c r="AB173" s="66"/>
      <c r="AC173" s="7"/>
      <c r="AD173" s="7"/>
      <c r="AE173" s="7" t="s">
        <v>785</v>
      </c>
      <c r="AF173" s="9" t="s">
        <v>786</v>
      </c>
      <c r="AG173" s="30" t="str">
        <f t="shared" si="2"/>
        <v>Non-blank</v>
      </c>
    </row>
    <row r="174" spans="1:33" s="28" customFormat="1" ht="30" hidden="1" x14ac:dyDescent="0.3">
      <c r="A174" s="93"/>
      <c r="B174" s="7" t="s">
        <v>464</v>
      </c>
      <c r="C174" s="7" t="s">
        <v>465</v>
      </c>
      <c r="D174" s="7" t="s">
        <v>702</v>
      </c>
      <c r="E174" s="7" t="s">
        <v>445</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9"/>
      <c r="AG174" s="30" t="str">
        <f t="shared" si="2"/>
        <v>X</v>
      </c>
    </row>
    <row r="175" spans="1:33" s="28" customFormat="1" ht="30" hidden="1" x14ac:dyDescent="0.3">
      <c r="A175" s="93"/>
      <c r="B175" s="7" t="s">
        <v>467</v>
      </c>
      <c r="C175" s="7" t="s">
        <v>468</v>
      </c>
      <c r="D175" s="7" t="s">
        <v>702</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hidden="1" x14ac:dyDescent="0.3">
      <c r="A176" s="93"/>
      <c r="B176" s="7" t="s">
        <v>470</v>
      </c>
      <c r="C176" s="7" t="s">
        <v>471</v>
      </c>
      <c r="D176" s="7" t="s">
        <v>702</v>
      </c>
      <c r="E176" s="7" t="s">
        <v>445</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30" hidden="1" x14ac:dyDescent="0.3">
      <c r="A177" s="93"/>
      <c r="B177" s="7" t="s">
        <v>473</v>
      </c>
      <c r="C177" s="7" t="s">
        <v>474</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2"/>
        <v>X</v>
      </c>
    </row>
    <row r="178" spans="1:33" s="28" customFormat="1" ht="30" hidden="1" x14ac:dyDescent="0.3">
      <c r="A178" s="93"/>
      <c r="B178" s="7" t="s">
        <v>476</v>
      </c>
      <c r="C178" s="7" t="s">
        <v>477</v>
      </c>
      <c r="D178" s="7" t="s">
        <v>702</v>
      </c>
      <c r="E178" s="7" t="s">
        <v>445</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9"/>
      <c r="AG178" s="30" t="str">
        <f t="shared" si="2"/>
        <v>X</v>
      </c>
    </row>
    <row r="179" spans="1:33" s="28" customFormat="1" ht="30" x14ac:dyDescent="0.3">
      <c r="A179" s="93"/>
      <c r="B179" s="7" t="s">
        <v>479</v>
      </c>
      <c r="C179" s="7" t="s">
        <v>480</v>
      </c>
      <c r="D179" s="7" t="s">
        <v>702</v>
      </c>
      <c r="E179" s="7" t="s">
        <v>445</v>
      </c>
      <c r="F179" s="66">
        <v>20.02</v>
      </c>
      <c r="G179" s="66">
        <v>19.600000000000001</v>
      </c>
      <c r="H179" s="66">
        <v>19.170000000000002</v>
      </c>
      <c r="I179" s="66">
        <v>18.75</v>
      </c>
      <c r="J179" s="66">
        <v>18.32</v>
      </c>
      <c r="K179" s="66">
        <v>17.899999999999999</v>
      </c>
      <c r="L179" s="66">
        <v>18.87</v>
      </c>
      <c r="M179" s="66">
        <v>19.850000000000001</v>
      </c>
      <c r="N179" s="66">
        <v>20.82</v>
      </c>
      <c r="O179" s="66">
        <v>21.8</v>
      </c>
      <c r="P179" s="66">
        <v>22.78</v>
      </c>
      <c r="Q179" s="66">
        <v>21.1</v>
      </c>
      <c r="R179" s="66">
        <v>22.09</v>
      </c>
      <c r="S179" s="66">
        <v>22.35</v>
      </c>
      <c r="T179" s="66">
        <v>21.86</v>
      </c>
      <c r="U179" s="66">
        <v>21.45</v>
      </c>
      <c r="V179" s="66">
        <v>22.08</v>
      </c>
      <c r="W179" s="66">
        <v>21.67</v>
      </c>
      <c r="X179" s="66">
        <v>21.75</v>
      </c>
      <c r="Y179" s="66">
        <v>21.16</v>
      </c>
      <c r="Z179" s="66"/>
      <c r="AA179" s="66"/>
      <c r="AB179" s="66"/>
      <c r="AC179" s="7"/>
      <c r="AD179" s="7"/>
      <c r="AE179" s="7" t="s">
        <v>588</v>
      </c>
      <c r="AF179" s="9" t="s">
        <v>589</v>
      </c>
      <c r="AG179" s="30" t="str">
        <f t="shared" si="2"/>
        <v>Non-blank</v>
      </c>
    </row>
    <row r="180" spans="1:33" s="28" customFormat="1" ht="30" hidden="1" x14ac:dyDescent="0.3">
      <c r="A180" s="93"/>
      <c r="B180" s="7" t="s">
        <v>482</v>
      </c>
      <c r="C180" s="7" t="s">
        <v>483</v>
      </c>
      <c r="D180" s="7" t="s">
        <v>703</v>
      </c>
      <c r="E180" s="7" t="s">
        <v>445</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30" hidden="1" x14ac:dyDescent="0.3">
      <c r="A181" s="93"/>
      <c r="B181" s="7" t="s">
        <v>485</v>
      </c>
      <c r="C181" s="7" t="s">
        <v>486</v>
      </c>
      <c r="D181" s="7" t="s">
        <v>703</v>
      </c>
      <c r="E181" s="7" t="s">
        <v>445</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hidden="1" x14ac:dyDescent="0.3">
      <c r="A182" s="93"/>
      <c r="B182" s="7" t="s">
        <v>488</v>
      </c>
      <c r="C182" s="7" t="s">
        <v>489</v>
      </c>
      <c r="D182" s="7" t="s">
        <v>703</v>
      </c>
      <c r="E182" s="7" t="s">
        <v>445</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x14ac:dyDescent="0.3">
      <c r="A183" s="93" t="s">
        <v>491</v>
      </c>
      <c r="B183" s="7" t="s">
        <v>492</v>
      </c>
      <c r="C183" s="7" t="s">
        <v>493</v>
      </c>
      <c r="D183" s="7" t="s">
        <v>702</v>
      </c>
      <c r="E183" s="7" t="s">
        <v>494</v>
      </c>
      <c r="F183" s="66">
        <v>5054.5936776377803</v>
      </c>
      <c r="G183" s="66"/>
      <c r="H183" s="66"/>
      <c r="I183" s="66"/>
      <c r="J183" s="66"/>
      <c r="K183" s="66"/>
      <c r="L183" s="66"/>
      <c r="M183" s="66"/>
      <c r="N183" s="66"/>
      <c r="O183" s="66"/>
      <c r="P183" s="66"/>
      <c r="Q183" s="66"/>
      <c r="R183" s="66"/>
      <c r="S183" s="66"/>
      <c r="T183" s="66"/>
      <c r="U183" s="66">
        <v>9136.8563776581595</v>
      </c>
      <c r="V183" s="66"/>
      <c r="W183" s="66"/>
      <c r="X183" s="66"/>
      <c r="Y183" s="66"/>
      <c r="Z183" s="66"/>
      <c r="AA183" s="66"/>
      <c r="AB183" s="66"/>
      <c r="AC183" s="7"/>
      <c r="AD183" s="7"/>
      <c r="AE183" s="7" t="s">
        <v>560</v>
      </c>
      <c r="AF183" s="9" t="s">
        <v>561</v>
      </c>
      <c r="AG183" s="30" t="str">
        <f t="shared" si="2"/>
        <v>Non-blank</v>
      </c>
    </row>
    <row r="184" spans="1:33" s="28" customFormat="1" ht="30" x14ac:dyDescent="0.3">
      <c r="A184" s="93"/>
      <c r="B184" s="7" t="s">
        <v>496</v>
      </c>
      <c r="C184" s="7" t="s">
        <v>497</v>
      </c>
      <c r="D184" s="7" t="s">
        <v>702</v>
      </c>
      <c r="E184" s="7" t="s">
        <v>498</v>
      </c>
      <c r="F184" s="66">
        <v>511.81597784114393</v>
      </c>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t="s">
        <v>568</v>
      </c>
      <c r="AF184" s="9"/>
      <c r="AG184" s="30" t="str">
        <f t="shared" si="2"/>
        <v>Non-blank</v>
      </c>
    </row>
    <row r="185" spans="1:33" s="28" customFormat="1" ht="30" hidden="1" x14ac:dyDescent="0.3">
      <c r="A185" s="93"/>
      <c r="B185" s="7" t="s">
        <v>500</v>
      </c>
      <c r="C185" s="7" t="s">
        <v>501</v>
      </c>
      <c r="D185" s="7" t="s">
        <v>702</v>
      </c>
      <c r="E185" s="7" t="s">
        <v>502</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x14ac:dyDescent="0.3">
      <c r="A186" s="93"/>
      <c r="B186" s="7" t="s">
        <v>504</v>
      </c>
      <c r="C186" s="7" t="s">
        <v>505</v>
      </c>
      <c r="D186" s="7" t="s">
        <v>702</v>
      </c>
      <c r="E186" s="7" t="s">
        <v>16</v>
      </c>
      <c r="F186" s="66"/>
      <c r="G186" s="66"/>
      <c r="H186" s="66"/>
      <c r="I186" s="66"/>
      <c r="J186" s="66"/>
      <c r="K186" s="66"/>
      <c r="L186" s="66"/>
      <c r="M186" s="66"/>
      <c r="N186" s="66"/>
      <c r="O186" s="66"/>
      <c r="P186" s="66"/>
      <c r="Q186" s="66"/>
      <c r="R186" s="66"/>
      <c r="S186" s="66"/>
      <c r="T186" s="66"/>
      <c r="U186" s="66">
        <v>0</v>
      </c>
      <c r="V186" s="66"/>
      <c r="W186" s="66"/>
      <c r="X186" s="66"/>
      <c r="Y186" s="66"/>
      <c r="Z186" s="66"/>
      <c r="AA186" s="66"/>
      <c r="AB186" s="66"/>
      <c r="AC186" s="7"/>
      <c r="AD186" s="7"/>
      <c r="AE186" s="7" t="s">
        <v>560</v>
      </c>
      <c r="AF186" s="9" t="s">
        <v>561</v>
      </c>
      <c r="AG186" s="30" t="str">
        <f t="shared" si="2"/>
        <v>Non-blank</v>
      </c>
    </row>
    <row r="187" spans="1:33" s="28" customFormat="1" ht="30" x14ac:dyDescent="0.3">
      <c r="A187" s="93"/>
      <c r="B187" s="7" t="s">
        <v>507</v>
      </c>
      <c r="C187" s="7" t="s">
        <v>508</v>
      </c>
      <c r="D187" s="7" t="s">
        <v>702</v>
      </c>
      <c r="E187" s="7" t="s">
        <v>178</v>
      </c>
      <c r="F187" s="66">
        <v>0</v>
      </c>
      <c r="G187" s="66"/>
      <c r="H187" s="66"/>
      <c r="I187" s="66"/>
      <c r="J187" s="66"/>
      <c r="K187" s="66"/>
      <c r="L187" s="66"/>
      <c r="M187" s="66"/>
      <c r="N187" s="66"/>
      <c r="O187" s="66"/>
      <c r="P187" s="66"/>
      <c r="Q187" s="66"/>
      <c r="R187" s="66"/>
      <c r="S187" s="66"/>
      <c r="T187" s="66"/>
      <c r="U187" s="66">
        <v>0</v>
      </c>
      <c r="V187" s="66"/>
      <c r="W187" s="66"/>
      <c r="X187" s="66"/>
      <c r="Y187" s="66"/>
      <c r="Z187" s="66"/>
      <c r="AA187" s="66"/>
      <c r="AB187" s="66"/>
      <c r="AC187" s="7"/>
      <c r="AD187" s="7"/>
      <c r="AE187" s="7" t="s">
        <v>560</v>
      </c>
      <c r="AF187" s="9" t="s">
        <v>561</v>
      </c>
      <c r="AG187" s="30" t="str">
        <f t="shared" si="2"/>
        <v>Non-blank</v>
      </c>
    </row>
    <row r="188" spans="1:33" s="28" customFormat="1" ht="30" x14ac:dyDescent="0.3">
      <c r="A188" s="93"/>
      <c r="B188" s="7" t="s">
        <v>510</v>
      </c>
      <c r="C188" s="7" t="s">
        <v>511</v>
      </c>
      <c r="D188" s="7" t="s">
        <v>702</v>
      </c>
      <c r="E188" s="7" t="s">
        <v>32</v>
      </c>
      <c r="F188" s="66">
        <v>0</v>
      </c>
      <c r="G188" s="66"/>
      <c r="H188" s="66"/>
      <c r="I188" s="66"/>
      <c r="J188" s="66"/>
      <c r="K188" s="66"/>
      <c r="L188" s="66"/>
      <c r="M188" s="66"/>
      <c r="N188" s="66"/>
      <c r="O188" s="66"/>
      <c r="P188" s="66"/>
      <c r="Q188" s="66"/>
      <c r="R188" s="66"/>
      <c r="S188" s="66"/>
      <c r="T188" s="66"/>
      <c r="U188" s="66">
        <v>0</v>
      </c>
      <c r="V188" s="66"/>
      <c r="W188" s="66"/>
      <c r="X188" s="66"/>
      <c r="Y188" s="66"/>
      <c r="Z188" s="66"/>
      <c r="AA188" s="66"/>
      <c r="AB188" s="66"/>
      <c r="AC188" s="7"/>
      <c r="AD188" s="7"/>
      <c r="AE188" s="7" t="s">
        <v>568</v>
      </c>
      <c r="AF188" s="9"/>
      <c r="AG188" s="30" t="str">
        <f t="shared" si="2"/>
        <v>Non-blank</v>
      </c>
    </row>
    <row r="189" spans="1:33" s="28" customFormat="1" ht="30" x14ac:dyDescent="0.3">
      <c r="A189" s="93"/>
      <c r="B189" s="7" t="s">
        <v>513</v>
      </c>
      <c r="C189" s="7" t="s">
        <v>514</v>
      </c>
      <c r="D189" s="7" t="s">
        <v>702</v>
      </c>
      <c r="E189" s="7" t="s">
        <v>16</v>
      </c>
      <c r="F189" s="66"/>
      <c r="G189" s="66"/>
      <c r="H189" s="66"/>
      <c r="I189" s="66"/>
      <c r="J189" s="66"/>
      <c r="K189" s="66"/>
      <c r="L189" s="66"/>
      <c r="M189" s="66"/>
      <c r="N189" s="66"/>
      <c r="O189" s="66"/>
      <c r="P189" s="66"/>
      <c r="Q189" s="66"/>
      <c r="R189" s="66"/>
      <c r="S189" s="66"/>
      <c r="T189" s="66"/>
      <c r="U189" s="66">
        <v>0</v>
      </c>
      <c r="V189" s="66"/>
      <c r="W189" s="66"/>
      <c r="X189" s="66"/>
      <c r="Y189" s="66"/>
      <c r="Z189" s="66"/>
      <c r="AA189" s="66"/>
      <c r="AB189" s="66"/>
      <c r="AC189" s="7"/>
      <c r="AD189" s="7"/>
      <c r="AE189" s="7" t="s">
        <v>560</v>
      </c>
      <c r="AF189" s="9" t="s">
        <v>561</v>
      </c>
      <c r="AG189" s="30" t="str">
        <f t="shared" si="2"/>
        <v>Non-blank</v>
      </c>
    </row>
    <row r="190" spans="1:33" s="28" customFormat="1" ht="30" x14ac:dyDescent="0.3">
      <c r="A190" s="93"/>
      <c r="B190" s="7" t="s">
        <v>516</v>
      </c>
      <c r="C190" s="7" t="s">
        <v>517</v>
      </c>
      <c r="D190" s="7" t="s">
        <v>702</v>
      </c>
      <c r="E190" s="7" t="s">
        <v>178</v>
      </c>
      <c r="F190" s="66">
        <v>0</v>
      </c>
      <c r="G190" s="66"/>
      <c r="H190" s="66"/>
      <c r="I190" s="66"/>
      <c r="J190" s="66"/>
      <c r="K190" s="66"/>
      <c r="L190" s="66"/>
      <c r="M190" s="66"/>
      <c r="N190" s="66"/>
      <c r="O190" s="66"/>
      <c r="P190" s="66"/>
      <c r="Q190" s="66"/>
      <c r="R190" s="66"/>
      <c r="S190" s="66"/>
      <c r="T190" s="66"/>
      <c r="U190" s="66">
        <v>0</v>
      </c>
      <c r="V190" s="66"/>
      <c r="W190" s="66"/>
      <c r="X190" s="66"/>
      <c r="Y190" s="66"/>
      <c r="Z190" s="66"/>
      <c r="AA190" s="66"/>
      <c r="AB190" s="66"/>
      <c r="AC190" s="7"/>
      <c r="AD190" s="7"/>
      <c r="AE190" s="7" t="s">
        <v>560</v>
      </c>
      <c r="AF190" s="9" t="s">
        <v>561</v>
      </c>
      <c r="AG190" s="30" t="str">
        <f t="shared" si="2"/>
        <v>Non-blank</v>
      </c>
    </row>
    <row r="191" spans="1:33" s="28" customFormat="1" ht="30" x14ac:dyDescent="0.3">
      <c r="A191" s="93"/>
      <c r="B191" s="7" t="s">
        <v>519</v>
      </c>
      <c r="C191" s="7" t="s">
        <v>520</v>
      </c>
      <c r="D191" s="7" t="s">
        <v>702</v>
      </c>
      <c r="E191" s="7" t="s">
        <v>32</v>
      </c>
      <c r="F191" s="66">
        <v>0</v>
      </c>
      <c r="G191" s="66"/>
      <c r="H191" s="66"/>
      <c r="I191" s="66"/>
      <c r="J191" s="66"/>
      <c r="K191" s="66"/>
      <c r="L191" s="66"/>
      <c r="M191" s="66"/>
      <c r="N191" s="66"/>
      <c r="O191" s="66"/>
      <c r="P191" s="66"/>
      <c r="Q191" s="66"/>
      <c r="R191" s="66"/>
      <c r="S191" s="66"/>
      <c r="T191" s="66"/>
      <c r="U191" s="66">
        <v>0</v>
      </c>
      <c r="V191" s="66"/>
      <c r="W191" s="66"/>
      <c r="X191" s="66"/>
      <c r="Y191" s="66"/>
      <c r="Z191" s="66"/>
      <c r="AA191" s="66"/>
      <c r="AB191" s="66"/>
      <c r="AC191" s="7"/>
      <c r="AD191" s="7"/>
      <c r="AE191" s="7" t="s">
        <v>568</v>
      </c>
      <c r="AF191" s="9"/>
      <c r="AG191" s="30" t="str">
        <f t="shared" si="2"/>
        <v>Non-blank</v>
      </c>
    </row>
    <row r="192" spans="1:33" s="28" customFormat="1" ht="225" x14ac:dyDescent="0.3">
      <c r="A192" s="93"/>
      <c r="B192" s="7" t="s">
        <v>522</v>
      </c>
      <c r="C192" s="7" t="s">
        <v>523</v>
      </c>
      <c r="D192" s="7" t="s">
        <v>703</v>
      </c>
      <c r="E192" s="7" t="s">
        <v>524</v>
      </c>
      <c r="F192" s="66"/>
      <c r="G192" s="66"/>
      <c r="H192" s="66"/>
      <c r="I192" s="66"/>
      <c r="J192" s="66"/>
      <c r="K192" s="66"/>
      <c r="L192" s="66"/>
      <c r="M192" s="66"/>
      <c r="N192" s="66"/>
      <c r="O192" s="66"/>
      <c r="P192" s="66"/>
      <c r="Q192" s="66"/>
      <c r="R192" s="66"/>
      <c r="S192" s="66"/>
      <c r="T192" s="66"/>
      <c r="U192" s="66"/>
      <c r="V192" s="66"/>
      <c r="W192" s="66">
        <v>1264287</v>
      </c>
      <c r="X192" s="66"/>
      <c r="Y192" s="66"/>
      <c r="Z192" s="66"/>
      <c r="AA192" s="66"/>
      <c r="AB192" s="66"/>
      <c r="AC192" s="7" t="s">
        <v>1370</v>
      </c>
      <c r="AD192" s="7" t="s">
        <v>1363</v>
      </c>
      <c r="AE192" s="7"/>
      <c r="AF192" s="9" t="s">
        <v>1364</v>
      </c>
      <c r="AG192" s="30" t="str">
        <f t="shared" si="2"/>
        <v>Non-blank</v>
      </c>
    </row>
    <row r="193" spans="1:33" s="28" customFormat="1" ht="225" x14ac:dyDescent="0.3">
      <c r="A193" s="93"/>
      <c r="B193" s="7" t="s">
        <v>526</v>
      </c>
      <c r="C193" s="7" t="s">
        <v>527</v>
      </c>
      <c r="D193" s="7" t="s">
        <v>703</v>
      </c>
      <c r="E193" s="7" t="s">
        <v>524</v>
      </c>
      <c r="F193" s="66"/>
      <c r="G193" s="66"/>
      <c r="H193" s="66"/>
      <c r="I193" s="66"/>
      <c r="J193" s="66"/>
      <c r="K193" s="66"/>
      <c r="L193" s="66"/>
      <c r="M193" s="66"/>
      <c r="N193" s="66"/>
      <c r="O193" s="66"/>
      <c r="P193" s="66"/>
      <c r="Q193" s="66"/>
      <c r="R193" s="66"/>
      <c r="S193" s="66"/>
      <c r="T193" s="66"/>
      <c r="U193" s="66"/>
      <c r="V193" s="66"/>
      <c r="W193" s="66">
        <v>3298140</v>
      </c>
      <c r="X193" s="66"/>
      <c r="Y193" s="66"/>
      <c r="Z193" s="66"/>
      <c r="AA193" s="66"/>
      <c r="AB193" s="66"/>
      <c r="AC193" s="7" t="s">
        <v>1370</v>
      </c>
      <c r="AD193" s="7" t="s">
        <v>1363</v>
      </c>
      <c r="AE193" s="7"/>
      <c r="AF193" s="9" t="s">
        <v>1364</v>
      </c>
      <c r="AG193" s="30" t="str">
        <f t="shared" si="2"/>
        <v>Non-blank</v>
      </c>
    </row>
    <row r="194" spans="1:33" s="28" customFormat="1" ht="30" hidden="1" x14ac:dyDescent="0.3">
      <c r="A194" s="93"/>
      <c r="B194" s="7" t="s">
        <v>529</v>
      </c>
      <c r="C194" s="7" t="s">
        <v>530</v>
      </c>
      <c r="D194" s="7" t="s">
        <v>703</v>
      </c>
      <c r="E194" s="7" t="s">
        <v>531</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hidden="1" x14ac:dyDescent="0.3">
      <c r="A195" s="93" t="s">
        <v>533</v>
      </c>
      <c r="B195" s="7" t="s">
        <v>534</v>
      </c>
      <c r="C195" s="7" t="s">
        <v>535</v>
      </c>
      <c r="D195" s="7" t="s">
        <v>702</v>
      </c>
      <c r="E195" s="7" t="s">
        <v>32</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hidden="1" x14ac:dyDescent="0.3">
      <c r="A196" s="93"/>
      <c r="B196" s="7" t="s">
        <v>537</v>
      </c>
      <c r="C196" s="7" t="s">
        <v>538</v>
      </c>
      <c r="D196" s="7" t="s">
        <v>702</v>
      </c>
      <c r="E196" s="7" t="s">
        <v>32</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hidden="1" x14ac:dyDescent="0.3">
      <c r="A197" s="93"/>
      <c r="B197" s="7" t="s">
        <v>539</v>
      </c>
      <c r="C197" s="7" t="s">
        <v>540</v>
      </c>
      <c r="D197" s="7" t="s">
        <v>702</v>
      </c>
      <c r="E197" s="7" t="s">
        <v>32</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11" si="3">IF(COUNTA(F197:AB197)=0,"X","Non-blank")</f>
        <v>X</v>
      </c>
    </row>
    <row r="198" spans="1:33" s="28" customFormat="1" ht="90" x14ac:dyDescent="0.3">
      <c r="A198" s="93"/>
      <c r="B198" s="7" t="s">
        <v>541</v>
      </c>
      <c r="C198" s="7" t="s">
        <v>542</v>
      </c>
      <c r="D198" s="7" t="s">
        <v>702</v>
      </c>
      <c r="E198" s="7" t="s">
        <v>36</v>
      </c>
      <c r="F198" s="66"/>
      <c r="G198" s="66"/>
      <c r="H198" s="66"/>
      <c r="I198" s="66"/>
      <c r="J198" s="66"/>
      <c r="K198" s="66"/>
      <c r="L198" s="66"/>
      <c r="M198" s="66"/>
      <c r="N198" s="66"/>
      <c r="O198" s="66"/>
      <c r="P198" s="66"/>
      <c r="Q198" s="66"/>
      <c r="R198" s="66"/>
      <c r="S198" s="66"/>
      <c r="T198" s="66"/>
      <c r="U198" s="66"/>
      <c r="V198" s="66"/>
      <c r="W198" s="66"/>
      <c r="X198" s="66"/>
      <c r="Y198" s="66">
        <v>11</v>
      </c>
      <c r="Z198" s="66"/>
      <c r="AA198" s="66"/>
      <c r="AB198" s="66"/>
      <c r="AC198" s="7" t="s">
        <v>713</v>
      </c>
      <c r="AD198" s="7"/>
      <c r="AE198" s="7" t="s">
        <v>671</v>
      </c>
      <c r="AF198" s="9" t="s">
        <v>709</v>
      </c>
      <c r="AG198" s="30" t="str">
        <f t="shared" si="3"/>
        <v>Non-blank</v>
      </c>
    </row>
    <row r="199" spans="1:33" s="28" customFormat="1" ht="60" x14ac:dyDescent="0.3">
      <c r="A199" s="93"/>
      <c r="B199" s="7" t="s">
        <v>541</v>
      </c>
      <c r="C199" s="7" t="s">
        <v>542</v>
      </c>
      <c r="D199" s="7" t="s">
        <v>702</v>
      </c>
      <c r="E199" s="7" t="s">
        <v>36</v>
      </c>
      <c r="F199" s="66"/>
      <c r="G199" s="66"/>
      <c r="H199" s="66"/>
      <c r="I199" s="66"/>
      <c r="J199" s="66"/>
      <c r="K199" s="66"/>
      <c r="L199" s="66"/>
      <c r="M199" s="66"/>
      <c r="N199" s="66"/>
      <c r="O199" s="66"/>
      <c r="P199" s="66"/>
      <c r="Q199" s="66"/>
      <c r="R199" s="66"/>
      <c r="S199" s="66"/>
      <c r="T199" s="66"/>
      <c r="U199" s="66"/>
      <c r="V199" s="66"/>
      <c r="W199" s="66"/>
      <c r="X199" s="66"/>
      <c r="Y199" s="66">
        <v>37.4</v>
      </c>
      <c r="Z199" s="66"/>
      <c r="AA199" s="66"/>
      <c r="AB199" s="66"/>
      <c r="AC199" s="7" t="s">
        <v>714</v>
      </c>
      <c r="AD199" s="7"/>
      <c r="AE199" s="7" t="s">
        <v>671</v>
      </c>
      <c r="AF199" s="9" t="s">
        <v>709</v>
      </c>
      <c r="AG199" s="30" t="str">
        <f t="shared" si="3"/>
        <v>Non-blank</v>
      </c>
    </row>
    <row r="200" spans="1:33" s="28" customFormat="1" ht="45" x14ac:dyDescent="0.3">
      <c r="A200" s="93"/>
      <c r="B200" s="7" t="s">
        <v>541</v>
      </c>
      <c r="C200" s="7" t="s">
        <v>542</v>
      </c>
      <c r="D200" s="7" t="s">
        <v>702</v>
      </c>
      <c r="E200" s="7" t="s">
        <v>36</v>
      </c>
      <c r="F200" s="66"/>
      <c r="G200" s="66"/>
      <c r="H200" s="66"/>
      <c r="I200" s="66"/>
      <c r="J200" s="66"/>
      <c r="K200" s="66"/>
      <c r="L200" s="66"/>
      <c r="M200" s="66"/>
      <c r="N200" s="66"/>
      <c r="O200" s="66"/>
      <c r="P200" s="66"/>
      <c r="Q200" s="66"/>
      <c r="R200" s="66"/>
      <c r="S200" s="66"/>
      <c r="T200" s="66"/>
      <c r="U200" s="66"/>
      <c r="V200" s="66"/>
      <c r="W200" s="66"/>
      <c r="X200" s="66"/>
      <c r="Y200" s="66">
        <v>93.23</v>
      </c>
      <c r="Z200" s="66"/>
      <c r="AA200" s="66"/>
      <c r="AB200" s="66"/>
      <c r="AC200" s="7" t="s">
        <v>715</v>
      </c>
      <c r="AD200" s="7"/>
      <c r="AE200" s="7" t="s">
        <v>671</v>
      </c>
      <c r="AF200" s="9" t="s">
        <v>709</v>
      </c>
      <c r="AG200" s="30" t="str">
        <f t="shared" si="3"/>
        <v>Non-blank</v>
      </c>
    </row>
    <row r="201" spans="1:33" s="28" customFormat="1" ht="45" x14ac:dyDescent="0.3">
      <c r="A201" s="93"/>
      <c r="B201" s="7" t="s">
        <v>541</v>
      </c>
      <c r="C201" s="7" t="s">
        <v>542</v>
      </c>
      <c r="D201" s="7" t="s">
        <v>702</v>
      </c>
      <c r="E201" s="7" t="s">
        <v>36</v>
      </c>
      <c r="F201" s="66"/>
      <c r="G201" s="66"/>
      <c r="H201" s="66"/>
      <c r="I201" s="66"/>
      <c r="J201" s="66"/>
      <c r="K201" s="66"/>
      <c r="L201" s="66"/>
      <c r="M201" s="66"/>
      <c r="N201" s="66"/>
      <c r="O201" s="66"/>
      <c r="P201" s="66"/>
      <c r="Q201" s="66"/>
      <c r="R201" s="66"/>
      <c r="S201" s="66"/>
      <c r="T201" s="66"/>
      <c r="U201" s="66"/>
      <c r="V201" s="66"/>
      <c r="W201" s="66"/>
      <c r="X201" s="66"/>
      <c r="Y201" s="66">
        <v>62.01</v>
      </c>
      <c r="Z201" s="66"/>
      <c r="AA201" s="66"/>
      <c r="AB201" s="66"/>
      <c r="AC201" s="7" t="s">
        <v>716</v>
      </c>
      <c r="AD201" s="7"/>
      <c r="AE201" s="7" t="s">
        <v>671</v>
      </c>
      <c r="AF201" s="9" t="s">
        <v>709</v>
      </c>
      <c r="AG201" s="30" t="str">
        <f t="shared" si="3"/>
        <v>Non-blank</v>
      </c>
    </row>
    <row r="202" spans="1:33" s="28" customFormat="1" ht="45" x14ac:dyDescent="0.3">
      <c r="A202" s="93"/>
      <c r="B202" s="7" t="s">
        <v>541</v>
      </c>
      <c r="C202" s="7" t="s">
        <v>542</v>
      </c>
      <c r="D202" s="7" t="s">
        <v>702</v>
      </c>
      <c r="E202" s="7" t="s">
        <v>36</v>
      </c>
      <c r="F202" s="66"/>
      <c r="G202" s="66"/>
      <c r="H202" s="66"/>
      <c r="I202" s="66"/>
      <c r="J202" s="66"/>
      <c r="K202" s="66"/>
      <c r="L202" s="66"/>
      <c r="M202" s="66"/>
      <c r="N202" s="66"/>
      <c r="O202" s="66"/>
      <c r="P202" s="66"/>
      <c r="Q202" s="66"/>
      <c r="R202" s="66"/>
      <c r="S202" s="66"/>
      <c r="T202" s="66"/>
      <c r="U202" s="66"/>
      <c r="V202" s="66"/>
      <c r="W202" s="66"/>
      <c r="X202" s="66"/>
      <c r="Y202" s="66">
        <v>7.39</v>
      </c>
      <c r="Z202" s="66"/>
      <c r="AA202" s="66"/>
      <c r="AB202" s="66"/>
      <c r="AC202" s="7" t="s">
        <v>717</v>
      </c>
      <c r="AD202" s="7"/>
      <c r="AE202" s="7" t="s">
        <v>671</v>
      </c>
      <c r="AF202" s="9" t="s">
        <v>709</v>
      </c>
      <c r="AG202" s="30" t="str">
        <f t="shared" si="3"/>
        <v>Non-blank</v>
      </c>
    </row>
    <row r="203" spans="1:33" s="28" customFormat="1" ht="45" x14ac:dyDescent="0.3">
      <c r="A203" s="93"/>
      <c r="B203" s="7" t="s">
        <v>541</v>
      </c>
      <c r="C203" s="7" t="s">
        <v>542</v>
      </c>
      <c r="D203" s="7" t="s">
        <v>702</v>
      </c>
      <c r="E203" s="7" t="s">
        <v>36</v>
      </c>
      <c r="F203" s="66"/>
      <c r="G203" s="66"/>
      <c r="H203" s="66"/>
      <c r="I203" s="66"/>
      <c r="J203" s="66"/>
      <c r="K203" s="66"/>
      <c r="L203" s="66"/>
      <c r="M203" s="66"/>
      <c r="N203" s="66"/>
      <c r="O203" s="66"/>
      <c r="P203" s="66"/>
      <c r="Q203" s="66"/>
      <c r="R203" s="66"/>
      <c r="S203" s="66"/>
      <c r="T203" s="66"/>
      <c r="U203" s="66"/>
      <c r="V203" s="66"/>
      <c r="W203" s="66"/>
      <c r="X203" s="66"/>
      <c r="Y203" s="66">
        <v>2.81</v>
      </c>
      <c r="Z203" s="66"/>
      <c r="AA203" s="66"/>
      <c r="AB203" s="66"/>
      <c r="AC203" s="7" t="s">
        <v>718</v>
      </c>
      <c r="AD203" s="7"/>
      <c r="AE203" s="7" t="s">
        <v>671</v>
      </c>
      <c r="AF203" s="9" t="s">
        <v>709</v>
      </c>
      <c r="AG203" s="30" t="str">
        <f t="shared" si="3"/>
        <v>Non-blank</v>
      </c>
    </row>
    <row r="204" spans="1:33" s="28" customFormat="1" ht="45" x14ac:dyDescent="0.3">
      <c r="A204" s="93"/>
      <c r="B204" s="7" t="s">
        <v>541</v>
      </c>
      <c r="C204" s="7" t="s">
        <v>542</v>
      </c>
      <c r="D204" s="7" t="s">
        <v>702</v>
      </c>
      <c r="E204" s="7" t="s">
        <v>36</v>
      </c>
      <c r="F204" s="66"/>
      <c r="G204" s="66"/>
      <c r="H204" s="66"/>
      <c r="I204" s="66"/>
      <c r="J204" s="66"/>
      <c r="K204" s="66"/>
      <c r="L204" s="66"/>
      <c r="M204" s="66"/>
      <c r="N204" s="66"/>
      <c r="O204" s="66"/>
      <c r="P204" s="66"/>
      <c r="Q204" s="66"/>
      <c r="R204" s="66"/>
      <c r="S204" s="66"/>
      <c r="T204" s="66"/>
      <c r="U204" s="66"/>
      <c r="V204" s="66"/>
      <c r="W204" s="66"/>
      <c r="X204" s="66"/>
      <c r="Y204" s="66">
        <v>45.14</v>
      </c>
      <c r="Z204" s="66"/>
      <c r="AA204" s="66"/>
      <c r="AB204" s="66"/>
      <c r="AC204" s="7" t="s">
        <v>719</v>
      </c>
      <c r="AD204" s="7"/>
      <c r="AE204" s="7" t="s">
        <v>671</v>
      </c>
      <c r="AF204" s="9" t="s">
        <v>709</v>
      </c>
      <c r="AG204" s="30" t="str">
        <f t="shared" si="3"/>
        <v>Non-blank</v>
      </c>
    </row>
    <row r="205" spans="1:33" s="28" customFormat="1" ht="45" x14ac:dyDescent="0.3">
      <c r="A205" s="93"/>
      <c r="B205" s="7" t="s">
        <v>541</v>
      </c>
      <c r="C205" s="7" t="s">
        <v>542</v>
      </c>
      <c r="D205" s="7" t="s">
        <v>702</v>
      </c>
      <c r="E205" s="7" t="s">
        <v>36</v>
      </c>
      <c r="F205" s="66"/>
      <c r="G205" s="66"/>
      <c r="H205" s="66"/>
      <c r="I205" s="66"/>
      <c r="J205" s="66"/>
      <c r="K205" s="66"/>
      <c r="L205" s="66"/>
      <c r="M205" s="66"/>
      <c r="N205" s="66"/>
      <c r="O205" s="66"/>
      <c r="P205" s="66"/>
      <c r="Q205" s="66"/>
      <c r="R205" s="66"/>
      <c r="S205" s="66"/>
      <c r="T205" s="66"/>
      <c r="U205" s="66"/>
      <c r="V205" s="66"/>
      <c r="W205" s="66"/>
      <c r="X205" s="66"/>
      <c r="Y205" s="66">
        <v>21</v>
      </c>
      <c r="Z205" s="66"/>
      <c r="AA205" s="66"/>
      <c r="AB205" s="66"/>
      <c r="AC205" s="7" t="s">
        <v>720</v>
      </c>
      <c r="AD205" s="7"/>
      <c r="AE205" s="7" t="s">
        <v>671</v>
      </c>
      <c r="AF205" s="9" t="s">
        <v>709</v>
      </c>
      <c r="AG205" s="30" t="str">
        <f t="shared" si="3"/>
        <v>Non-blank</v>
      </c>
    </row>
    <row r="206" spans="1:33" s="28" customFormat="1" ht="30" x14ac:dyDescent="0.3">
      <c r="A206" s="93"/>
      <c r="B206" s="7" t="s">
        <v>541</v>
      </c>
      <c r="C206" s="7" t="s">
        <v>542</v>
      </c>
      <c r="D206" s="7" t="s">
        <v>702</v>
      </c>
      <c r="E206" s="7" t="s">
        <v>36</v>
      </c>
      <c r="F206" s="66"/>
      <c r="G206" s="66"/>
      <c r="H206" s="66"/>
      <c r="I206" s="66"/>
      <c r="J206" s="66"/>
      <c r="K206" s="66"/>
      <c r="L206" s="66"/>
      <c r="M206" s="66"/>
      <c r="N206" s="66"/>
      <c r="O206" s="66"/>
      <c r="P206" s="66"/>
      <c r="Q206" s="66"/>
      <c r="R206" s="66"/>
      <c r="S206" s="66"/>
      <c r="T206" s="66"/>
      <c r="U206" s="66"/>
      <c r="V206" s="66"/>
      <c r="W206" s="66"/>
      <c r="X206" s="66"/>
      <c r="Y206" s="66">
        <v>72.099999999999994</v>
      </c>
      <c r="Z206" s="66"/>
      <c r="AA206" s="66"/>
      <c r="AB206" s="66"/>
      <c r="AC206" s="7" t="s">
        <v>721</v>
      </c>
      <c r="AD206" s="7"/>
      <c r="AE206" s="7" t="s">
        <v>671</v>
      </c>
      <c r="AF206" s="9" t="s">
        <v>709</v>
      </c>
      <c r="AG206" s="30" t="str">
        <f t="shared" si="3"/>
        <v>Non-blank</v>
      </c>
    </row>
    <row r="207" spans="1:33" s="28" customFormat="1" ht="45" x14ac:dyDescent="0.3">
      <c r="A207" s="93"/>
      <c r="B207" s="7" t="s">
        <v>541</v>
      </c>
      <c r="C207" s="7" t="s">
        <v>542</v>
      </c>
      <c r="D207" s="7" t="s">
        <v>702</v>
      </c>
      <c r="E207" s="7" t="s">
        <v>36</v>
      </c>
      <c r="F207" s="66"/>
      <c r="G207" s="66"/>
      <c r="H207" s="66"/>
      <c r="I207" s="66"/>
      <c r="J207" s="66"/>
      <c r="K207" s="66"/>
      <c r="L207" s="66"/>
      <c r="M207" s="66"/>
      <c r="N207" s="66"/>
      <c r="O207" s="66"/>
      <c r="P207" s="66"/>
      <c r="Q207" s="66"/>
      <c r="R207" s="66"/>
      <c r="S207" s="66"/>
      <c r="T207" s="66"/>
      <c r="U207" s="66"/>
      <c r="V207" s="66"/>
      <c r="W207" s="66"/>
      <c r="X207" s="66"/>
      <c r="Y207" s="66">
        <v>1.23</v>
      </c>
      <c r="Z207" s="66"/>
      <c r="AA207" s="66"/>
      <c r="AB207" s="66"/>
      <c r="AC207" s="7" t="s">
        <v>722</v>
      </c>
      <c r="AD207" s="7"/>
      <c r="AE207" s="7" t="s">
        <v>671</v>
      </c>
      <c r="AF207" s="9" t="s">
        <v>709</v>
      </c>
      <c r="AG207" s="30" t="str">
        <f t="shared" si="3"/>
        <v>Non-blank</v>
      </c>
    </row>
    <row r="208" spans="1:33" s="28" customFormat="1" ht="30" x14ac:dyDescent="0.3">
      <c r="A208" s="93"/>
      <c r="B208" s="7" t="s">
        <v>541</v>
      </c>
      <c r="C208" s="7" t="s">
        <v>542</v>
      </c>
      <c r="D208" s="7" t="s">
        <v>702</v>
      </c>
      <c r="E208" s="7" t="s">
        <v>36</v>
      </c>
      <c r="F208" s="66"/>
      <c r="G208" s="66"/>
      <c r="H208" s="66"/>
      <c r="I208" s="66"/>
      <c r="J208" s="66"/>
      <c r="K208" s="66"/>
      <c r="L208" s="66"/>
      <c r="M208" s="66"/>
      <c r="N208" s="66"/>
      <c r="O208" s="66"/>
      <c r="P208" s="66"/>
      <c r="Q208" s="66"/>
      <c r="R208" s="66"/>
      <c r="S208" s="66"/>
      <c r="T208" s="66"/>
      <c r="U208" s="66"/>
      <c r="V208" s="66"/>
      <c r="W208" s="66"/>
      <c r="X208" s="66"/>
      <c r="Y208" s="66">
        <v>50.54</v>
      </c>
      <c r="Z208" s="66"/>
      <c r="AA208" s="66"/>
      <c r="AB208" s="66"/>
      <c r="AC208" s="7" t="s">
        <v>723</v>
      </c>
      <c r="AD208" s="7"/>
      <c r="AE208" s="7" t="s">
        <v>671</v>
      </c>
      <c r="AF208" s="9" t="s">
        <v>709</v>
      </c>
      <c r="AG208" s="30" t="str">
        <f t="shared" si="3"/>
        <v>Non-blank</v>
      </c>
    </row>
    <row r="209" spans="1:33" s="28" customFormat="1" ht="105" x14ac:dyDescent="0.3">
      <c r="A209" s="93"/>
      <c r="B209" s="7" t="s">
        <v>543</v>
      </c>
      <c r="C209" s="7" t="s">
        <v>544</v>
      </c>
      <c r="D209" s="7" t="s">
        <v>702</v>
      </c>
      <c r="E209" s="7" t="s">
        <v>545</v>
      </c>
      <c r="F209" s="66"/>
      <c r="G209" s="66"/>
      <c r="H209" s="66"/>
      <c r="I209" s="66"/>
      <c r="J209" s="66"/>
      <c r="K209" s="66"/>
      <c r="L209" s="66"/>
      <c r="M209" s="66"/>
      <c r="N209" s="66"/>
      <c r="O209" s="66"/>
      <c r="P209" s="66"/>
      <c r="Q209" s="66"/>
      <c r="R209" s="66"/>
      <c r="S209" s="66"/>
      <c r="T209" s="66"/>
      <c r="U209" s="66">
        <v>34.802183288000002</v>
      </c>
      <c r="V209" s="66"/>
      <c r="W209" s="66"/>
      <c r="X209" s="66"/>
      <c r="Y209" s="66"/>
      <c r="Z209" s="66"/>
      <c r="AA209" s="66"/>
      <c r="AB209" s="66"/>
      <c r="AC209" s="7"/>
      <c r="AD209" s="7"/>
      <c r="AE209" s="7" t="s">
        <v>560</v>
      </c>
      <c r="AF209" s="9" t="s">
        <v>561</v>
      </c>
      <c r="AG209" s="30" t="str">
        <f t="shared" si="3"/>
        <v>Non-blank</v>
      </c>
    </row>
    <row r="210" spans="1:33" s="28" customFormat="1" ht="30" hidden="1" x14ac:dyDescent="0.3">
      <c r="A210" s="93"/>
      <c r="B210" s="7" t="s">
        <v>547</v>
      </c>
      <c r="C210" s="7" t="s">
        <v>548</v>
      </c>
      <c r="D210" s="7" t="s">
        <v>702</v>
      </c>
      <c r="E210" s="7" t="s">
        <v>549</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9"/>
      <c r="AG210" s="30" t="str">
        <f t="shared" si="3"/>
        <v>X</v>
      </c>
    </row>
    <row r="211" spans="1:33" s="28" customFormat="1" ht="30" hidden="1" x14ac:dyDescent="0.3">
      <c r="A211" s="93"/>
      <c r="B211" s="7" t="s">
        <v>551</v>
      </c>
      <c r="C211" s="7" t="s">
        <v>552</v>
      </c>
      <c r="D211" s="7" t="s">
        <v>702</v>
      </c>
      <c r="E211" s="7" t="s">
        <v>36</v>
      </c>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7"/>
      <c r="AD211" s="7"/>
      <c r="AE211" s="7"/>
      <c r="AF211" s="9"/>
      <c r="AG211" s="30" t="str">
        <f t="shared" si="3"/>
        <v>X</v>
      </c>
    </row>
    <row r="212" spans="1:33" s="28" customFormat="1" x14ac:dyDescent="0.3">
      <c r="AF212" s="30"/>
      <c r="AG212" s="30"/>
    </row>
    <row r="213" spans="1:33" x14ac:dyDescent="0.3">
      <c r="B213" s="27">
        <f>COUNTA(B5:B211)</f>
        <v>207</v>
      </c>
      <c r="C213" s="28">
        <f>COUNTA(C5:C211)</f>
        <v>207</v>
      </c>
      <c r="D213" s="27">
        <f>COUNTA(D5:D211)</f>
        <v>207</v>
      </c>
      <c r="E213" s="27">
        <f>COUNTA(E5:E211)</f>
        <v>207</v>
      </c>
      <c r="AB213" s="64">
        <f>COUNTA(F5:AB211)</f>
        <v>236</v>
      </c>
      <c r="AG213" s="80">
        <f>COUNTIF(AG5:AG211,"Non-blank")</f>
        <v>100</v>
      </c>
    </row>
    <row r="215" spans="1:33" x14ac:dyDescent="0.3">
      <c r="D215" s="65" t="s">
        <v>701</v>
      </c>
      <c r="E215" s="1" t="s">
        <v>554</v>
      </c>
    </row>
    <row r="216" spans="1:33" x14ac:dyDescent="0.3">
      <c r="D216" s="65" t="s">
        <v>702</v>
      </c>
      <c r="E216" s="1" t="s">
        <v>555</v>
      </c>
    </row>
    <row r="217" spans="1:33" x14ac:dyDescent="0.3">
      <c r="D217" s="65" t="s">
        <v>703</v>
      </c>
      <c r="E217" s="1" t="s">
        <v>556</v>
      </c>
    </row>
  </sheetData>
  <autoFilter ref="A4:AG211" xr:uid="{E28FAD52-D3A4-432E-8BAA-7FE1CA046FB6}">
    <filterColumn colId="32">
      <filters>
        <filter val="Non-blank"/>
      </filters>
    </filterColumn>
  </autoFilter>
  <mergeCells count="10">
    <mergeCell ref="A81:A152"/>
    <mergeCell ref="A2:B2"/>
    <mergeCell ref="A5:A21"/>
    <mergeCell ref="A22:A39"/>
    <mergeCell ref="A40:A80"/>
    <mergeCell ref="A153:A158"/>
    <mergeCell ref="A159:A165"/>
    <mergeCell ref="A166:A182"/>
    <mergeCell ref="A183:A194"/>
    <mergeCell ref="A195:A211"/>
  </mergeCells>
  <hyperlinks>
    <hyperlink ref="A2:B2" location="TOC!A1" display="&lt;&lt;&lt; Table of Contents" xr:uid="{257F6509-7CD0-47FE-880A-A50F0A235A8B}"/>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A9339-2CED-4FF8-B786-7A2FFD1ECADF}">
  <sheetPr codeName="Sheet7" filterMode="1">
    <tabColor rgb="FFFFC000"/>
  </sheetPr>
  <dimension ref="A1:AG206"/>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787</v>
      </c>
      <c r="B1" s="58" t="s">
        <v>788</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29965512.5603</v>
      </c>
      <c r="G5" s="66"/>
      <c r="H5" s="66"/>
      <c r="I5" s="66"/>
      <c r="J5" s="66"/>
      <c r="K5" s="66"/>
      <c r="L5" s="66"/>
      <c r="M5" s="66"/>
      <c r="N5" s="66"/>
      <c r="O5" s="66"/>
      <c r="P5" s="66"/>
      <c r="Q5" s="66"/>
      <c r="R5" s="66"/>
      <c r="S5" s="66"/>
      <c r="T5" s="66"/>
      <c r="U5" s="66">
        <v>33028731.2212</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34449908</v>
      </c>
      <c r="G6" s="66"/>
      <c r="H6" s="66"/>
      <c r="I6" s="66"/>
      <c r="J6" s="66"/>
      <c r="K6" s="66">
        <v>35621544</v>
      </c>
      <c r="L6" s="66"/>
      <c r="M6" s="66"/>
      <c r="N6" s="66"/>
      <c r="O6" s="66"/>
      <c r="P6" s="66">
        <v>36859626</v>
      </c>
      <c r="Q6" s="66"/>
      <c r="R6" s="66"/>
      <c r="S6" s="66"/>
      <c r="T6" s="66"/>
      <c r="U6" s="66">
        <v>37256109</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37750000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v>12064101</v>
      </c>
      <c r="G8" s="66">
        <v>12178176</v>
      </c>
      <c r="H8" s="66">
        <v>12292467</v>
      </c>
      <c r="I8" s="66">
        <v>12388222</v>
      </c>
      <c r="J8" s="66">
        <v>12477934</v>
      </c>
      <c r="K8" s="66">
        <v>12576601</v>
      </c>
      <c r="L8" s="66">
        <v>12700327</v>
      </c>
      <c r="M8" s="66">
        <v>12835130</v>
      </c>
      <c r="N8" s="66">
        <v>12965871</v>
      </c>
      <c r="O8" s="66">
        <v>13077625</v>
      </c>
      <c r="P8" s="66">
        <v>13159388</v>
      </c>
      <c r="Q8" s="66">
        <v>13191203</v>
      </c>
      <c r="R8" s="66">
        <v>13225551</v>
      </c>
      <c r="S8" s="66">
        <v>13301154</v>
      </c>
      <c r="T8" s="66">
        <v>13398087</v>
      </c>
      <c r="U8" s="66">
        <v>13515271</v>
      </c>
      <c r="V8" s="66">
        <v>13651276</v>
      </c>
      <c r="W8" s="66">
        <v>13773187</v>
      </c>
      <c r="X8" s="66">
        <v>13888986</v>
      </c>
      <c r="Y8" s="66">
        <v>14004097</v>
      </c>
      <c r="Z8" s="66">
        <v>14047594</v>
      </c>
      <c r="AA8" s="66"/>
      <c r="AB8" s="66"/>
      <c r="AC8" s="7"/>
      <c r="AD8" s="7" t="s">
        <v>804</v>
      </c>
      <c r="AE8" s="7" t="s">
        <v>805</v>
      </c>
      <c r="AF8" s="10" t="s">
        <v>806</v>
      </c>
      <c r="AG8" s="30" t="str">
        <f t="shared" si="0"/>
        <v>Non-blank</v>
      </c>
    </row>
    <row r="9" spans="1:33" s="28" customFormat="1" ht="16.8" x14ac:dyDescent="0.3">
      <c r="A9" s="93"/>
      <c r="B9" s="7" t="s">
        <v>14</v>
      </c>
      <c r="C9" s="7" t="s">
        <v>15</v>
      </c>
      <c r="D9" s="7" t="s">
        <v>701</v>
      </c>
      <c r="E9" s="7" t="s">
        <v>16</v>
      </c>
      <c r="F9" s="66">
        <v>5210</v>
      </c>
      <c r="G9" s="66"/>
      <c r="H9" s="66"/>
      <c r="I9" s="66"/>
      <c r="J9" s="66"/>
      <c r="K9" s="66"/>
      <c r="L9" s="66"/>
      <c r="M9" s="66"/>
      <c r="N9" s="66"/>
      <c r="O9" s="66"/>
      <c r="P9" s="66"/>
      <c r="Q9" s="66"/>
      <c r="R9" s="66"/>
      <c r="S9" s="66"/>
      <c r="T9" s="66"/>
      <c r="U9" s="66">
        <v>5318</v>
      </c>
      <c r="V9" s="66"/>
      <c r="W9" s="66"/>
      <c r="X9" s="66"/>
      <c r="Y9" s="66"/>
      <c r="Z9" s="66"/>
      <c r="AA9" s="66"/>
      <c r="AB9" s="66"/>
      <c r="AC9" s="7"/>
      <c r="AD9" s="7"/>
      <c r="AE9" s="7" t="s">
        <v>560</v>
      </c>
      <c r="AF9" s="10" t="s">
        <v>561</v>
      </c>
      <c r="AG9" s="30" t="str">
        <f t="shared" si="0"/>
        <v>Non-blank</v>
      </c>
    </row>
    <row r="10" spans="1:33" s="28" customFormat="1" ht="30" x14ac:dyDescent="0.3">
      <c r="A10" s="93"/>
      <c r="B10" s="7" t="s">
        <v>14</v>
      </c>
      <c r="C10" s="7" t="s">
        <v>15</v>
      </c>
      <c r="D10" s="7" t="s">
        <v>701</v>
      </c>
      <c r="E10" s="7" t="s">
        <v>16</v>
      </c>
      <c r="F10" s="66"/>
      <c r="G10" s="66"/>
      <c r="H10" s="66"/>
      <c r="I10" s="66"/>
      <c r="J10" s="66"/>
      <c r="K10" s="66"/>
      <c r="L10" s="66"/>
      <c r="M10" s="66"/>
      <c r="N10" s="66"/>
      <c r="O10" s="66"/>
      <c r="P10" s="66"/>
      <c r="Q10" s="66"/>
      <c r="R10" s="66"/>
      <c r="S10" s="66"/>
      <c r="T10" s="66"/>
      <c r="U10" s="66"/>
      <c r="V10" s="66">
        <v>8547</v>
      </c>
      <c r="W10" s="66"/>
      <c r="X10" s="66"/>
      <c r="Y10" s="66"/>
      <c r="Z10" s="66"/>
      <c r="AA10" s="66"/>
      <c r="AB10" s="66"/>
      <c r="AC10" s="7"/>
      <c r="AD10" s="7"/>
      <c r="AE10" s="7" t="s">
        <v>564</v>
      </c>
      <c r="AF10" s="10" t="s">
        <v>565</v>
      </c>
      <c r="AG10" s="30" t="str">
        <f t="shared" si="0"/>
        <v>Non-blank</v>
      </c>
    </row>
    <row r="11" spans="1:33" s="28" customFormat="1" ht="30" x14ac:dyDescent="0.3">
      <c r="A11" s="93"/>
      <c r="B11" s="7" t="s">
        <v>14</v>
      </c>
      <c r="C11" s="7" t="s">
        <v>15</v>
      </c>
      <c r="D11" s="7" t="s">
        <v>701</v>
      </c>
      <c r="E11" s="7" t="s">
        <v>16</v>
      </c>
      <c r="F11" s="66"/>
      <c r="G11" s="66"/>
      <c r="H11" s="66"/>
      <c r="I11" s="66"/>
      <c r="J11" s="66"/>
      <c r="K11" s="66"/>
      <c r="L11" s="66"/>
      <c r="M11" s="66"/>
      <c r="N11" s="66"/>
      <c r="O11" s="66"/>
      <c r="P11" s="66">
        <v>2187</v>
      </c>
      <c r="Q11" s="66"/>
      <c r="R11" s="66"/>
      <c r="S11" s="66"/>
      <c r="T11" s="66"/>
      <c r="U11" s="66"/>
      <c r="V11" s="66"/>
      <c r="W11" s="66"/>
      <c r="X11" s="66"/>
      <c r="Y11" s="66"/>
      <c r="Z11" s="66"/>
      <c r="AA11" s="66"/>
      <c r="AB11" s="66"/>
      <c r="AC11" s="7"/>
      <c r="AD11" s="7" t="s">
        <v>804</v>
      </c>
      <c r="AE11" s="7" t="s">
        <v>805</v>
      </c>
      <c r="AF11" s="10" t="s">
        <v>807</v>
      </c>
      <c r="AG11" s="30" t="str">
        <f t="shared" si="0"/>
        <v>Non-blank</v>
      </c>
    </row>
    <row r="12" spans="1:33" s="28" customFormat="1" ht="30" x14ac:dyDescent="0.3">
      <c r="A12" s="93"/>
      <c r="B12" s="7" t="s">
        <v>18</v>
      </c>
      <c r="C12" s="7" t="s">
        <v>19</v>
      </c>
      <c r="D12" s="7" t="s">
        <v>702</v>
      </c>
      <c r="E12" s="7" t="s">
        <v>20</v>
      </c>
      <c r="F12" s="66">
        <v>5751.5379194433781</v>
      </c>
      <c r="G12" s="66"/>
      <c r="H12" s="66"/>
      <c r="I12" s="66"/>
      <c r="J12" s="66"/>
      <c r="K12" s="66"/>
      <c r="L12" s="66"/>
      <c r="M12" s="66"/>
      <c r="N12" s="66"/>
      <c r="O12" s="66"/>
      <c r="P12" s="66"/>
      <c r="Q12" s="66"/>
      <c r="R12" s="66"/>
      <c r="S12" s="66"/>
      <c r="T12" s="66"/>
      <c r="U12" s="66">
        <v>6210.7429900714551</v>
      </c>
      <c r="V12" s="66"/>
      <c r="W12" s="66"/>
      <c r="X12" s="66"/>
      <c r="Y12" s="66"/>
      <c r="Z12" s="66"/>
      <c r="AA12" s="66"/>
      <c r="AB12" s="66"/>
      <c r="AC12" s="7"/>
      <c r="AD12" s="7"/>
      <c r="AE12" s="7" t="s">
        <v>568</v>
      </c>
      <c r="AF12" s="10"/>
      <c r="AG12" s="30" t="str">
        <f t="shared" si="0"/>
        <v>Non-blank</v>
      </c>
    </row>
    <row r="13" spans="1:33" s="28" customFormat="1" ht="30" x14ac:dyDescent="0.3">
      <c r="A13" s="93"/>
      <c r="B13" s="7" t="s">
        <v>18</v>
      </c>
      <c r="C13" s="7" t="s">
        <v>19</v>
      </c>
      <c r="D13" s="7" t="s">
        <v>702</v>
      </c>
      <c r="E13" s="7" t="s">
        <v>20</v>
      </c>
      <c r="F13" s="66"/>
      <c r="G13" s="66"/>
      <c r="H13" s="66"/>
      <c r="I13" s="66"/>
      <c r="J13" s="66"/>
      <c r="K13" s="66"/>
      <c r="L13" s="66"/>
      <c r="M13" s="66"/>
      <c r="N13" s="66"/>
      <c r="O13" s="66"/>
      <c r="P13" s="66"/>
      <c r="Q13" s="66"/>
      <c r="R13" s="66"/>
      <c r="S13" s="66"/>
      <c r="T13" s="66"/>
      <c r="U13" s="66"/>
      <c r="V13" s="66"/>
      <c r="W13" s="66">
        <v>4416.7544167544165</v>
      </c>
      <c r="X13" s="66"/>
      <c r="Y13" s="66"/>
      <c r="Z13" s="66"/>
      <c r="AA13" s="66"/>
      <c r="AB13" s="66"/>
      <c r="AC13" s="7"/>
      <c r="AD13" s="7"/>
      <c r="AE13" s="7" t="s">
        <v>776</v>
      </c>
      <c r="AF13" s="10"/>
      <c r="AG13" s="30" t="str">
        <f t="shared" si="0"/>
        <v>Non-blank</v>
      </c>
    </row>
    <row r="14" spans="1:33" s="28" customFormat="1" ht="30" x14ac:dyDescent="0.3">
      <c r="A14" s="93"/>
      <c r="B14" s="7" t="s">
        <v>22</v>
      </c>
      <c r="C14" s="7" t="s">
        <v>23</v>
      </c>
      <c r="D14" s="7" t="s">
        <v>702</v>
      </c>
      <c r="E14" s="7" t="s">
        <v>24</v>
      </c>
      <c r="F14" s="66">
        <v>819.24233625600004</v>
      </c>
      <c r="G14" s="66"/>
      <c r="H14" s="66"/>
      <c r="I14" s="66"/>
      <c r="J14" s="66"/>
      <c r="K14" s="66"/>
      <c r="L14" s="66"/>
      <c r="M14" s="66"/>
      <c r="N14" s="66"/>
      <c r="O14" s="66"/>
      <c r="P14" s="66"/>
      <c r="Q14" s="66"/>
      <c r="R14" s="66"/>
      <c r="S14" s="66"/>
      <c r="T14" s="66"/>
      <c r="U14" s="66">
        <v>1007.7591961600001</v>
      </c>
      <c r="V14" s="66"/>
      <c r="W14" s="66"/>
      <c r="X14" s="66"/>
      <c r="Y14" s="66"/>
      <c r="Z14" s="66"/>
      <c r="AA14" s="66"/>
      <c r="AB14" s="66"/>
      <c r="AC14" s="7"/>
      <c r="AD14" s="7"/>
      <c r="AE14" s="7" t="s">
        <v>560</v>
      </c>
      <c r="AF14" s="10" t="s">
        <v>561</v>
      </c>
      <c r="AG14" s="30" t="str">
        <f t="shared" si="0"/>
        <v>Non-blank</v>
      </c>
    </row>
    <row r="15" spans="1:33" s="28" customFormat="1" ht="30" x14ac:dyDescent="0.3">
      <c r="A15" s="93"/>
      <c r="B15" s="7" t="s">
        <v>26</v>
      </c>
      <c r="C15" s="7" t="s">
        <v>27</v>
      </c>
      <c r="D15" s="7" t="s">
        <v>702</v>
      </c>
      <c r="E15" s="7" t="s">
        <v>28</v>
      </c>
      <c r="F15" s="66">
        <v>27339.506861677328</v>
      </c>
      <c r="G15" s="66"/>
      <c r="H15" s="66"/>
      <c r="I15" s="66"/>
      <c r="J15" s="66"/>
      <c r="K15" s="66"/>
      <c r="L15" s="66"/>
      <c r="M15" s="66"/>
      <c r="N15" s="66"/>
      <c r="O15" s="66"/>
      <c r="P15" s="66"/>
      <c r="Q15" s="66"/>
      <c r="R15" s="66"/>
      <c r="S15" s="66"/>
      <c r="T15" s="66"/>
      <c r="U15" s="66">
        <v>30511.59275271084</v>
      </c>
      <c r="V15" s="66"/>
      <c r="W15" s="66"/>
      <c r="X15" s="66"/>
      <c r="Y15" s="66"/>
      <c r="Z15" s="66"/>
      <c r="AA15" s="66"/>
      <c r="AB15" s="66"/>
      <c r="AC15" s="7"/>
      <c r="AD15" s="7"/>
      <c r="AE15" s="7" t="s">
        <v>568</v>
      </c>
      <c r="AF15" s="10"/>
      <c r="AG15" s="30" t="str">
        <f t="shared" si="0"/>
        <v>Non-blank</v>
      </c>
    </row>
    <row r="16" spans="1:33" s="28" customFormat="1" ht="16.8" x14ac:dyDescent="0.3">
      <c r="A16" s="93"/>
      <c r="B16" s="7" t="s">
        <v>30</v>
      </c>
      <c r="C16" s="7" t="s">
        <v>31</v>
      </c>
      <c r="D16" s="7" t="s">
        <v>702</v>
      </c>
      <c r="E16" s="7" t="s">
        <v>32</v>
      </c>
      <c r="F16" s="66"/>
      <c r="G16" s="66"/>
      <c r="H16" s="66"/>
      <c r="I16" s="66"/>
      <c r="J16" s="66"/>
      <c r="K16" s="66"/>
      <c r="L16" s="66"/>
      <c r="M16" s="66"/>
      <c r="N16" s="66"/>
      <c r="O16" s="66"/>
      <c r="P16" s="66"/>
      <c r="Q16" s="66"/>
      <c r="R16" s="66"/>
      <c r="S16" s="66"/>
      <c r="T16" s="66">
        <v>4</v>
      </c>
      <c r="U16" s="66"/>
      <c r="V16" s="66"/>
      <c r="W16" s="66"/>
      <c r="X16" s="66"/>
      <c r="Y16" s="66"/>
      <c r="Z16" s="66"/>
      <c r="AA16" s="66"/>
      <c r="AB16" s="66"/>
      <c r="AC16" s="7"/>
      <c r="AD16" s="7"/>
      <c r="AE16" s="7" t="s">
        <v>604</v>
      </c>
      <c r="AF16" s="10" t="s">
        <v>565</v>
      </c>
      <c r="AG16" s="30" t="str">
        <f t="shared" si="0"/>
        <v>Non-blank</v>
      </c>
    </row>
    <row r="17" spans="1:33" s="28" customFormat="1" ht="16.8" x14ac:dyDescent="0.3">
      <c r="A17" s="93"/>
      <c r="B17" s="7" t="s">
        <v>34</v>
      </c>
      <c r="C17" s="7" t="s">
        <v>35</v>
      </c>
      <c r="D17" s="7" t="s">
        <v>702</v>
      </c>
      <c r="E17" s="7" t="s">
        <v>36</v>
      </c>
      <c r="F17" s="66"/>
      <c r="G17" s="66"/>
      <c r="H17" s="66"/>
      <c r="I17" s="66"/>
      <c r="J17" s="66"/>
      <c r="K17" s="66"/>
      <c r="L17" s="66"/>
      <c r="M17" s="66"/>
      <c r="N17" s="66"/>
      <c r="O17" s="66"/>
      <c r="P17" s="66"/>
      <c r="Q17" s="66"/>
      <c r="R17" s="66"/>
      <c r="S17" s="66"/>
      <c r="T17" s="66"/>
      <c r="U17" s="66"/>
      <c r="V17" s="66">
        <v>99.81</v>
      </c>
      <c r="W17" s="66"/>
      <c r="X17" s="66"/>
      <c r="Y17" s="66"/>
      <c r="Z17" s="66"/>
      <c r="AA17" s="66"/>
      <c r="AB17" s="66"/>
      <c r="AC17" s="7"/>
      <c r="AD17" s="7"/>
      <c r="AE17" s="7" t="s">
        <v>601</v>
      </c>
      <c r="AF17" s="10" t="s">
        <v>565</v>
      </c>
      <c r="AG17" s="30" t="str">
        <f t="shared" si="0"/>
        <v>Non-blank</v>
      </c>
    </row>
    <row r="18" spans="1:33" s="28" customFormat="1" ht="30" hidden="1" x14ac:dyDescent="0.3">
      <c r="A18" s="93"/>
      <c r="B18" s="7" t="s">
        <v>38</v>
      </c>
      <c r="C18" s="7" t="s">
        <v>39</v>
      </c>
      <c r="D18" s="7" t="s">
        <v>703</v>
      </c>
      <c r="E18" s="7" t="s">
        <v>32</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10"/>
      <c r="AG18" s="30" t="str">
        <f t="shared" si="0"/>
        <v>X</v>
      </c>
    </row>
    <row r="19" spans="1:33" s="28" customFormat="1" ht="30" hidden="1" x14ac:dyDescent="0.3">
      <c r="A19" s="93"/>
      <c r="B19" s="7" t="s">
        <v>41</v>
      </c>
      <c r="C19" s="7" t="s">
        <v>42</v>
      </c>
      <c r="D19" s="7" t="s">
        <v>703</v>
      </c>
      <c r="E19" s="7" t="s">
        <v>43</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30" hidden="1" x14ac:dyDescent="0.3">
      <c r="A20" s="93"/>
      <c r="B20" s="7" t="s">
        <v>45</v>
      </c>
      <c r="C20" s="7" t="s">
        <v>46</v>
      </c>
      <c r="D20" s="7" t="s">
        <v>703</v>
      </c>
      <c r="E20" s="7" t="s">
        <v>12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30" hidden="1" x14ac:dyDescent="0.3">
      <c r="A21" s="93"/>
      <c r="B21" s="7" t="s">
        <v>49</v>
      </c>
      <c r="C21" s="7" t="s">
        <v>48</v>
      </c>
      <c r="D21" s="7" t="s">
        <v>703</v>
      </c>
      <c r="E21" s="7" t="s">
        <v>50</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9"/>
      <c r="AG21" s="30" t="str">
        <f t="shared" si="0"/>
        <v>X</v>
      </c>
    </row>
    <row r="22" spans="1:33" s="28" customFormat="1" ht="16.8" x14ac:dyDescent="0.3">
      <c r="A22" s="93" t="s">
        <v>52</v>
      </c>
      <c r="B22" s="7" t="s">
        <v>53</v>
      </c>
      <c r="C22" s="7" t="s">
        <v>54</v>
      </c>
      <c r="D22" s="7" t="s">
        <v>701</v>
      </c>
      <c r="E22" s="7" t="s">
        <v>16</v>
      </c>
      <c r="F22" s="66">
        <v>3568.1774902299999</v>
      </c>
      <c r="G22" s="66"/>
      <c r="H22" s="66"/>
      <c r="I22" s="66"/>
      <c r="J22" s="66"/>
      <c r="K22" s="66"/>
      <c r="L22" s="66"/>
      <c r="M22" s="66"/>
      <c r="N22" s="66"/>
      <c r="O22" s="66"/>
      <c r="P22" s="66"/>
      <c r="Q22" s="66"/>
      <c r="R22" s="66"/>
      <c r="S22" s="66"/>
      <c r="T22" s="66"/>
      <c r="U22" s="66">
        <v>3664.9123535200001</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56</v>
      </c>
      <c r="C23" s="7" t="s">
        <v>57</v>
      </c>
      <c r="D23" s="7" t="s">
        <v>702</v>
      </c>
      <c r="E23" s="7" t="s">
        <v>32</v>
      </c>
      <c r="F23" s="66">
        <v>68.487091942994198</v>
      </c>
      <c r="G23" s="66"/>
      <c r="H23" s="66"/>
      <c r="I23" s="66"/>
      <c r="J23" s="66"/>
      <c r="K23" s="66"/>
      <c r="L23" s="66"/>
      <c r="M23" s="66"/>
      <c r="N23" s="66"/>
      <c r="O23" s="66"/>
      <c r="P23" s="66"/>
      <c r="Q23" s="66"/>
      <c r="R23" s="66"/>
      <c r="S23" s="66"/>
      <c r="T23" s="66"/>
      <c r="U23" s="66">
        <v>68.915237937570495</v>
      </c>
      <c r="V23" s="66"/>
      <c r="W23" s="66"/>
      <c r="X23" s="66"/>
      <c r="Y23" s="66"/>
      <c r="Z23" s="66"/>
      <c r="AA23" s="66"/>
      <c r="AB23" s="66"/>
      <c r="AC23" s="7"/>
      <c r="AD23" s="7"/>
      <c r="AE23" s="7" t="s">
        <v>568</v>
      </c>
      <c r="AF23" s="9"/>
      <c r="AG23" s="30" t="str">
        <f t="shared" si="0"/>
        <v>Non-blank</v>
      </c>
    </row>
    <row r="24" spans="1:33" s="28" customFormat="1" ht="30" x14ac:dyDescent="0.3">
      <c r="A24" s="93"/>
      <c r="B24" s="7" t="s">
        <v>59</v>
      </c>
      <c r="C24" s="7" t="s">
        <v>60</v>
      </c>
      <c r="D24" s="7" t="s">
        <v>702</v>
      </c>
      <c r="E24" s="7" t="s">
        <v>61</v>
      </c>
      <c r="F24" s="66">
        <v>119.076137378</v>
      </c>
      <c r="G24" s="66"/>
      <c r="H24" s="66"/>
      <c r="I24" s="66"/>
      <c r="J24" s="66"/>
      <c r="K24" s="66"/>
      <c r="L24" s="66"/>
      <c r="M24" s="66"/>
      <c r="N24" s="66"/>
      <c r="O24" s="66"/>
      <c r="P24" s="66"/>
      <c r="Q24" s="66"/>
      <c r="R24" s="66"/>
      <c r="S24" s="66"/>
      <c r="T24" s="66"/>
      <c r="U24" s="66">
        <v>110.961342383</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63</v>
      </c>
      <c r="C25" s="7" t="s">
        <v>64</v>
      </c>
      <c r="D25" s="7" t="s">
        <v>702</v>
      </c>
      <c r="E25" s="7" t="s">
        <v>32</v>
      </c>
      <c r="F25" s="66"/>
      <c r="G25" s="66"/>
      <c r="H25" s="66"/>
      <c r="I25" s="66"/>
      <c r="J25" s="66"/>
      <c r="K25" s="66"/>
      <c r="L25" s="66"/>
      <c r="M25" s="66"/>
      <c r="N25" s="66"/>
      <c r="O25" s="66"/>
      <c r="P25" s="66"/>
      <c r="Q25" s="66"/>
      <c r="R25" s="66"/>
      <c r="S25" s="66"/>
      <c r="T25" s="66"/>
      <c r="U25" s="66">
        <v>10.4005789686</v>
      </c>
      <c r="V25" s="66"/>
      <c r="W25" s="66"/>
      <c r="X25" s="66"/>
      <c r="Y25" s="66"/>
      <c r="Z25" s="66"/>
      <c r="AA25" s="66"/>
      <c r="AB25" s="66"/>
      <c r="AC25" s="7"/>
      <c r="AD25" s="7"/>
      <c r="AE25" s="7" t="s">
        <v>560</v>
      </c>
      <c r="AF25" s="10" t="s">
        <v>561</v>
      </c>
      <c r="AG25" s="30" t="str">
        <f t="shared" si="0"/>
        <v>Non-blank</v>
      </c>
    </row>
    <row r="26" spans="1:33" s="28" customFormat="1" ht="30" x14ac:dyDescent="0.3">
      <c r="A26" s="93"/>
      <c r="B26" s="7" t="s">
        <v>66</v>
      </c>
      <c r="C26" s="7" t="s">
        <v>67</v>
      </c>
      <c r="D26" s="7" t="s">
        <v>702</v>
      </c>
      <c r="E26" s="7" t="s">
        <v>68</v>
      </c>
      <c r="F26" s="66"/>
      <c r="G26" s="66"/>
      <c r="H26" s="66"/>
      <c r="I26" s="66"/>
      <c r="J26" s="66"/>
      <c r="K26" s="66"/>
      <c r="L26" s="66"/>
      <c r="M26" s="66"/>
      <c r="N26" s="66"/>
      <c r="O26" s="66"/>
      <c r="P26" s="66"/>
      <c r="Q26" s="66"/>
      <c r="R26" s="66"/>
      <c r="S26" s="66"/>
      <c r="T26" s="66"/>
      <c r="U26" s="66"/>
      <c r="V26" s="66"/>
      <c r="W26" s="66"/>
      <c r="X26" s="66"/>
      <c r="Y26" s="66"/>
      <c r="Z26" s="66">
        <v>102</v>
      </c>
      <c r="AA26" s="66"/>
      <c r="AB26" s="66"/>
      <c r="AC26" s="7"/>
      <c r="AD26" s="7"/>
      <c r="AE26" s="7" t="s">
        <v>566</v>
      </c>
      <c r="AF26" s="9" t="s">
        <v>567</v>
      </c>
      <c r="AG26" s="30" t="str">
        <f t="shared" si="0"/>
        <v>Non-blank</v>
      </c>
    </row>
    <row r="27" spans="1:33" s="28" customFormat="1" ht="45" x14ac:dyDescent="0.3">
      <c r="A27" s="93"/>
      <c r="B27" s="7" t="s">
        <v>70</v>
      </c>
      <c r="C27" s="7" t="s">
        <v>71</v>
      </c>
      <c r="D27" s="7" t="s">
        <v>702</v>
      </c>
      <c r="E27" s="7" t="s">
        <v>72</v>
      </c>
      <c r="F27" s="66"/>
      <c r="G27" s="66"/>
      <c r="H27" s="66"/>
      <c r="I27" s="66"/>
      <c r="J27" s="66"/>
      <c r="K27" s="66"/>
      <c r="L27" s="66"/>
      <c r="M27" s="66"/>
      <c r="N27" s="66"/>
      <c r="O27" s="66"/>
      <c r="P27" s="66"/>
      <c r="Q27" s="66"/>
      <c r="R27" s="66"/>
      <c r="S27" s="66"/>
      <c r="T27" s="66"/>
      <c r="U27" s="66">
        <v>2.4879696436386105</v>
      </c>
      <c r="V27" s="66"/>
      <c r="W27" s="66"/>
      <c r="X27" s="66"/>
      <c r="Y27" s="66"/>
      <c r="Z27" s="66"/>
      <c r="AA27" s="66"/>
      <c r="AB27" s="66"/>
      <c r="AC27" s="7"/>
      <c r="AD27" s="7"/>
      <c r="AE27" s="7" t="s">
        <v>777</v>
      </c>
      <c r="AF27" s="9" t="s">
        <v>778</v>
      </c>
      <c r="AG27" s="30" t="str">
        <f t="shared" si="0"/>
        <v>Non-blank</v>
      </c>
    </row>
    <row r="28" spans="1:33" s="28" customFormat="1" ht="45" x14ac:dyDescent="0.3">
      <c r="A28" s="93"/>
      <c r="B28" s="7" t="s">
        <v>74</v>
      </c>
      <c r="C28" s="7" t="s">
        <v>75</v>
      </c>
      <c r="D28" s="7" t="s">
        <v>702</v>
      </c>
      <c r="E28" s="7" t="s">
        <v>32</v>
      </c>
      <c r="F28" s="66"/>
      <c r="G28" s="66"/>
      <c r="H28" s="66"/>
      <c r="I28" s="66"/>
      <c r="J28" s="66"/>
      <c r="K28" s="66"/>
      <c r="L28" s="66"/>
      <c r="M28" s="66"/>
      <c r="N28" s="66"/>
      <c r="O28" s="66"/>
      <c r="P28" s="66"/>
      <c r="Q28" s="66"/>
      <c r="R28" s="66"/>
      <c r="S28" s="66"/>
      <c r="T28" s="66"/>
      <c r="U28" s="66">
        <v>2.5</v>
      </c>
      <c r="V28" s="66"/>
      <c r="W28" s="66"/>
      <c r="X28" s="66"/>
      <c r="Y28" s="66"/>
      <c r="Z28" s="66"/>
      <c r="AA28" s="66"/>
      <c r="AB28" s="66"/>
      <c r="AC28" s="7"/>
      <c r="AD28" s="7"/>
      <c r="AE28" s="7" t="s">
        <v>777</v>
      </c>
      <c r="AF28" s="9" t="s">
        <v>778</v>
      </c>
      <c r="AG28" s="30" t="str">
        <f t="shared" si="0"/>
        <v>Non-blank</v>
      </c>
    </row>
    <row r="29" spans="1:33" s="28" customFormat="1" ht="45" x14ac:dyDescent="0.3">
      <c r="A29" s="93"/>
      <c r="B29" s="7" t="s">
        <v>77</v>
      </c>
      <c r="C29" s="7" t="s">
        <v>78</v>
      </c>
      <c r="D29" s="7" t="s">
        <v>702</v>
      </c>
      <c r="E29" s="7" t="s">
        <v>32</v>
      </c>
      <c r="F29" s="66"/>
      <c r="G29" s="66"/>
      <c r="H29" s="66"/>
      <c r="I29" s="66"/>
      <c r="J29" s="66"/>
      <c r="K29" s="66"/>
      <c r="L29" s="66"/>
      <c r="M29" s="66"/>
      <c r="N29" s="66"/>
      <c r="O29" s="66"/>
      <c r="P29" s="66"/>
      <c r="Q29" s="66"/>
      <c r="R29" s="66"/>
      <c r="S29" s="66"/>
      <c r="T29" s="66"/>
      <c r="U29" s="66">
        <v>55.872657882914801</v>
      </c>
      <c r="V29" s="66"/>
      <c r="W29" s="66"/>
      <c r="X29" s="66"/>
      <c r="Y29" s="66"/>
      <c r="Z29" s="66"/>
      <c r="AA29" s="66"/>
      <c r="AB29" s="66"/>
      <c r="AC29" s="7"/>
      <c r="AD29" s="7"/>
      <c r="AE29" s="7" t="s">
        <v>777</v>
      </c>
      <c r="AF29" s="9" t="s">
        <v>778</v>
      </c>
      <c r="AG29" s="30" t="str">
        <f t="shared" si="0"/>
        <v>Non-blank</v>
      </c>
    </row>
    <row r="30" spans="1:33" s="28" customFormat="1" ht="30" x14ac:dyDescent="0.3">
      <c r="A30" s="93"/>
      <c r="B30" s="7" t="s">
        <v>80</v>
      </c>
      <c r="C30" s="7" t="s">
        <v>81</v>
      </c>
      <c r="D30" s="7" t="s">
        <v>701</v>
      </c>
      <c r="E30" s="7" t="s">
        <v>32</v>
      </c>
      <c r="F30" s="66"/>
      <c r="G30" s="66"/>
      <c r="H30" s="66"/>
      <c r="I30" s="66"/>
      <c r="J30" s="66"/>
      <c r="K30" s="66"/>
      <c r="L30" s="66"/>
      <c r="M30" s="66"/>
      <c r="N30" s="66"/>
      <c r="O30" s="66"/>
      <c r="P30" s="66"/>
      <c r="Q30" s="66"/>
      <c r="R30" s="66"/>
      <c r="S30" s="66"/>
      <c r="T30" s="66"/>
      <c r="U30" s="66">
        <v>31.08</v>
      </c>
      <c r="V30" s="66"/>
      <c r="W30" s="66"/>
      <c r="X30" s="66"/>
      <c r="Y30" s="66"/>
      <c r="Z30" s="66"/>
      <c r="AA30" s="66"/>
      <c r="AB30" s="66"/>
      <c r="AC30" s="7"/>
      <c r="AD30" s="7"/>
      <c r="AE30" s="7" t="s">
        <v>560</v>
      </c>
      <c r="AF30" s="10" t="s">
        <v>561</v>
      </c>
      <c r="AG30" s="30" t="str">
        <f t="shared" si="0"/>
        <v>Non-blank</v>
      </c>
    </row>
    <row r="31" spans="1:33" s="28" customFormat="1" ht="30" x14ac:dyDescent="0.3">
      <c r="A31" s="93"/>
      <c r="B31" s="7" t="s">
        <v>83</v>
      </c>
      <c r="C31" s="7" t="s">
        <v>84</v>
      </c>
      <c r="D31" s="7" t="s">
        <v>702</v>
      </c>
      <c r="E31" s="7" t="s">
        <v>16</v>
      </c>
      <c r="F31" s="66"/>
      <c r="G31" s="66"/>
      <c r="H31" s="66"/>
      <c r="I31" s="66"/>
      <c r="J31" s="66"/>
      <c r="K31" s="66"/>
      <c r="L31" s="66"/>
      <c r="M31" s="66"/>
      <c r="N31" s="66"/>
      <c r="O31" s="66"/>
      <c r="P31" s="66"/>
      <c r="Q31" s="66"/>
      <c r="R31" s="66"/>
      <c r="S31" s="66"/>
      <c r="T31" s="66"/>
      <c r="U31" s="66">
        <v>1652.8343999999997</v>
      </c>
      <c r="V31" s="66"/>
      <c r="W31" s="66"/>
      <c r="X31" s="66"/>
      <c r="Y31" s="66"/>
      <c r="Z31" s="66"/>
      <c r="AA31" s="66"/>
      <c r="AB31" s="66"/>
      <c r="AC31" s="7"/>
      <c r="AD31" s="7"/>
      <c r="AE31" s="7" t="s">
        <v>568</v>
      </c>
      <c r="AF31" s="10"/>
      <c r="AG31" s="30" t="str">
        <f t="shared" si="0"/>
        <v>Non-blank</v>
      </c>
    </row>
    <row r="32" spans="1:33" s="28" customFormat="1" ht="30" hidden="1" x14ac:dyDescent="0.3">
      <c r="A32" s="93"/>
      <c r="B32" s="7" t="s">
        <v>86</v>
      </c>
      <c r="C32" s="7" t="s">
        <v>87</v>
      </c>
      <c r="D32" s="7" t="s">
        <v>702</v>
      </c>
      <c r="E32" s="7" t="s">
        <v>88</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10"/>
      <c r="AG32" s="30" t="str">
        <f t="shared" si="0"/>
        <v>X</v>
      </c>
    </row>
    <row r="33" spans="1:33" s="28" customFormat="1" ht="16.8" x14ac:dyDescent="0.3">
      <c r="A33" s="93"/>
      <c r="B33" s="7" t="s">
        <v>90</v>
      </c>
      <c r="C33" s="7" t="s">
        <v>91</v>
      </c>
      <c r="D33" s="7" t="s">
        <v>702</v>
      </c>
      <c r="E33" s="7" t="s">
        <v>92</v>
      </c>
      <c r="F33" s="66"/>
      <c r="G33" s="66"/>
      <c r="H33" s="66"/>
      <c r="I33" s="66"/>
      <c r="J33" s="66"/>
      <c r="K33" s="66"/>
      <c r="L33" s="66"/>
      <c r="M33" s="66"/>
      <c r="N33" s="66"/>
      <c r="O33" s="66"/>
      <c r="P33" s="66"/>
      <c r="Q33" s="66"/>
      <c r="R33" s="66"/>
      <c r="S33" s="66"/>
      <c r="T33" s="66"/>
      <c r="U33" s="66"/>
      <c r="V33" s="66"/>
      <c r="W33" s="66">
        <v>1</v>
      </c>
      <c r="X33" s="66"/>
      <c r="Y33" s="66"/>
      <c r="Z33" s="66"/>
      <c r="AA33" s="66"/>
      <c r="AB33" s="66"/>
      <c r="AC33" s="7"/>
      <c r="AD33" s="7"/>
      <c r="AE33" s="7" t="s">
        <v>569</v>
      </c>
      <c r="AF33" s="10" t="s">
        <v>565</v>
      </c>
      <c r="AG33" s="30" t="str">
        <f t="shared" si="0"/>
        <v>Non-blank</v>
      </c>
    </row>
    <row r="34" spans="1:33" s="28" customFormat="1" ht="16.8" x14ac:dyDescent="0.3">
      <c r="A34" s="93"/>
      <c r="B34" s="7" t="s">
        <v>94</v>
      </c>
      <c r="C34" s="7" t="s">
        <v>95</v>
      </c>
      <c r="D34" s="7" t="s">
        <v>702</v>
      </c>
      <c r="E34" s="7" t="s">
        <v>92</v>
      </c>
      <c r="F34" s="66"/>
      <c r="G34" s="66"/>
      <c r="H34" s="66"/>
      <c r="I34" s="66"/>
      <c r="J34" s="66"/>
      <c r="K34" s="66"/>
      <c r="L34" s="66"/>
      <c r="M34" s="66"/>
      <c r="N34" s="66"/>
      <c r="O34" s="66"/>
      <c r="P34" s="66"/>
      <c r="Q34" s="66"/>
      <c r="R34" s="66"/>
      <c r="S34" s="66"/>
      <c r="T34" s="66"/>
      <c r="U34" s="66"/>
      <c r="V34" s="66"/>
      <c r="W34" s="66"/>
      <c r="X34" s="66"/>
      <c r="Y34" s="66">
        <v>0.51809427320000001</v>
      </c>
      <c r="Z34" s="66"/>
      <c r="AA34" s="66"/>
      <c r="AB34" s="66"/>
      <c r="AC34" s="7"/>
      <c r="AD34" s="7"/>
      <c r="AE34" s="7" t="s">
        <v>569</v>
      </c>
      <c r="AF34" s="10" t="s">
        <v>565</v>
      </c>
      <c r="AG34" s="30" t="str">
        <f t="shared" si="0"/>
        <v>Non-blank</v>
      </c>
    </row>
    <row r="35" spans="1:33" s="28" customFormat="1" ht="16.8" hidden="1" x14ac:dyDescent="0.3">
      <c r="A35" s="93"/>
      <c r="B35" s="7" t="s">
        <v>98</v>
      </c>
      <c r="C35" s="7" t="s">
        <v>97</v>
      </c>
      <c r="D35" s="7" t="s">
        <v>703</v>
      </c>
      <c r="E35" s="7" t="s">
        <v>32</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c r="B36" s="7" t="s">
        <v>100</v>
      </c>
      <c r="C36" s="7" t="s">
        <v>99</v>
      </c>
      <c r="D36" s="7" t="s">
        <v>703</v>
      </c>
      <c r="E36" s="7" t="s">
        <v>32</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699</v>
      </c>
      <c r="C37" s="7" t="s">
        <v>101</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105</v>
      </c>
      <c r="C38" s="7" t="s">
        <v>102</v>
      </c>
      <c r="D38" s="7" t="s">
        <v>703</v>
      </c>
      <c r="E38" s="7" t="s">
        <v>103</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c r="B39" s="7" t="s">
        <v>108</v>
      </c>
      <c r="C39" s="7" t="s">
        <v>106</v>
      </c>
      <c r="D39" s="7" t="s">
        <v>703</v>
      </c>
      <c r="E39" s="7" t="s">
        <v>109</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150" x14ac:dyDescent="0.3">
      <c r="A40" s="93" t="s">
        <v>111</v>
      </c>
      <c r="B40" s="7" t="s">
        <v>112</v>
      </c>
      <c r="C40" s="7" t="s">
        <v>113</v>
      </c>
      <c r="D40" s="7" t="s">
        <v>701</v>
      </c>
      <c r="E40" s="7" t="s">
        <v>114</v>
      </c>
      <c r="F40" s="66">
        <v>23610</v>
      </c>
      <c r="G40" s="66">
        <v>23658</v>
      </c>
      <c r="H40" s="66">
        <v>23751</v>
      </c>
      <c r="I40" s="66">
        <v>23847</v>
      </c>
      <c r="J40" s="66">
        <v>23964</v>
      </c>
      <c r="K40" s="66">
        <v>24052</v>
      </c>
      <c r="L40" s="66">
        <v>24104</v>
      </c>
      <c r="M40" s="66">
        <v>24166</v>
      </c>
      <c r="N40" s="66">
        <v>24255</v>
      </c>
      <c r="O40" s="66">
        <v>24327</v>
      </c>
      <c r="P40" s="66">
        <v>24341</v>
      </c>
      <c r="Q40" s="66">
        <v>24405</v>
      </c>
      <c r="R40" s="66">
        <v>24431</v>
      </c>
      <c r="S40" s="66">
        <v>24466</v>
      </c>
      <c r="T40" s="66">
        <v>24498</v>
      </c>
      <c r="U40" s="66">
        <v>24522</v>
      </c>
      <c r="V40" s="66">
        <v>24557</v>
      </c>
      <c r="W40" s="66">
        <v>24622</v>
      </c>
      <c r="X40" s="66">
        <v>24647</v>
      </c>
      <c r="Y40" s="66">
        <v>24711</v>
      </c>
      <c r="Z40" s="66">
        <v>24730</v>
      </c>
      <c r="AA40" s="66"/>
      <c r="AB40" s="66"/>
      <c r="AC40" s="7" t="s">
        <v>808</v>
      </c>
      <c r="AD40" s="7" t="s">
        <v>809</v>
      </c>
      <c r="AE40" s="7" t="s">
        <v>805</v>
      </c>
      <c r="AF40" s="10" t="s">
        <v>810</v>
      </c>
      <c r="AG40" s="30" t="str">
        <f t="shared" si="0"/>
        <v>Non-blank</v>
      </c>
    </row>
    <row r="41" spans="1:33" s="28" customFormat="1" ht="16.8" hidden="1" x14ac:dyDescent="0.3">
      <c r="A41" s="93"/>
      <c r="B41" s="7" t="s">
        <v>116</v>
      </c>
      <c r="C41" s="7" t="s">
        <v>117</v>
      </c>
      <c r="D41" s="7" t="s">
        <v>702</v>
      </c>
      <c r="E41" s="7" t="s">
        <v>118</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30" hidden="1" x14ac:dyDescent="0.3">
      <c r="A42" s="93"/>
      <c r="B42" s="7" t="s">
        <v>120</v>
      </c>
      <c r="C42" s="7" t="s">
        <v>121</v>
      </c>
      <c r="D42" s="7" t="s">
        <v>702</v>
      </c>
      <c r="E42" s="7" t="s">
        <v>118</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16.8" hidden="1" x14ac:dyDescent="0.3">
      <c r="A43" s="93"/>
      <c r="B43" s="7" t="s">
        <v>123</v>
      </c>
      <c r="C43" s="7" t="s">
        <v>124</v>
      </c>
      <c r="D43" s="7" t="s">
        <v>702</v>
      </c>
      <c r="E43" s="7" t="s">
        <v>125</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30" x14ac:dyDescent="0.3">
      <c r="A44" s="93"/>
      <c r="B44" s="7" t="s">
        <v>127</v>
      </c>
      <c r="C44" s="7" t="s">
        <v>128</v>
      </c>
      <c r="D44" s="7" t="s">
        <v>702</v>
      </c>
      <c r="E44" s="7" t="s">
        <v>114</v>
      </c>
      <c r="F44" s="66"/>
      <c r="G44" s="66"/>
      <c r="H44" s="66"/>
      <c r="I44" s="66"/>
      <c r="J44" s="66"/>
      <c r="K44" s="66"/>
      <c r="L44" s="66"/>
      <c r="M44" s="66"/>
      <c r="N44" s="66"/>
      <c r="O44" s="66"/>
      <c r="P44" s="66"/>
      <c r="Q44" s="66"/>
      <c r="R44" s="66"/>
      <c r="S44" s="66"/>
      <c r="T44" s="66"/>
      <c r="U44" s="66"/>
      <c r="V44" s="66"/>
      <c r="W44" s="66"/>
      <c r="X44" s="66"/>
      <c r="Y44" s="66"/>
      <c r="Z44" s="66"/>
      <c r="AA44" s="66">
        <v>57.228073305473501</v>
      </c>
      <c r="AB44" s="66"/>
      <c r="AC44" s="7"/>
      <c r="AD44" s="7"/>
      <c r="AE44" s="7" t="s">
        <v>577</v>
      </c>
      <c r="AF44" s="10" t="s">
        <v>578</v>
      </c>
      <c r="AG44" s="30" t="str">
        <f t="shared" si="0"/>
        <v>Non-blank</v>
      </c>
    </row>
    <row r="45" spans="1:33" s="28" customFormat="1" ht="45" x14ac:dyDescent="0.3">
      <c r="A45" s="93"/>
      <c r="B45" s="7" t="s">
        <v>130</v>
      </c>
      <c r="C45" s="7" t="s">
        <v>131</v>
      </c>
      <c r="D45" s="7" t="s">
        <v>702</v>
      </c>
      <c r="E45" s="7" t="s">
        <v>132</v>
      </c>
      <c r="F45" s="66"/>
      <c r="G45" s="66"/>
      <c r="H45" s="66"/>
      <c r="I45" s="66"/>
      <c r="J45" s="66"/>
      <c r="K45" s="66"/>
      <c r="L45" s="66"/>
      <c r="M45" s="66"/>
      <c r="N45" s="66"/>
      <c r="O45" s="66"/>
      <c r="P45" s="66"/>
      <c r="Q45" s="66"/>
      <c r="R45" s="66"/>
      <c r="S45" s="66"/>
      <c r="T45" s="66"/>
      <c r="U45" s="66"/>
      <c r="V45" s="66"/>
      <c r="W45" s="66"/>
      <c r="X45" s="66"/>
      <c r="Y45" s="66"/>
      <c r="Z45" s="66"/>
      <c r="AA45" s="66">
        <v>1732.6754976509901</v>
      </c>
      <c r="AB45" s="66"/>
      <c r="AC45" s="7" t="s">
        <v>579</v>
      </c>
      <c r="AD45" s="7"/>
      <c r="AE45" s="7" t="s">
        <v>580</v>
      </c>
      <c r="AF45" s="10"/>
      <c r="AG45" s="30" t="str">
        <f t="shared" si="0"/>
        <v>Non-blank</v>
      </c>
    </row>
    <row r="46" spans="1:33" s="28" customFormat="1" ht="45" x14ac:dyDescent="0.3">
      <c r="A46" s="93"/>
      <c r="B46" s="7" t="s">
        <v>134</v>
      </c>
      <c r="C46" s="7" t="s">
        <v>135</v>
      </c>
      <c r="D46" s="7" t="s">
        <v>702</v>
      </c>
      <c r="E46" s="7" t="s">
        <v>136</v>
      </c>
      <c r="F46" s="66"/>
      <c r="G46" s="66"/>
      <c r="H46" s="66"/>
      <c r="I46" s="66"/>
      <c r="J46" s="66"/>
      <c r="K46" s="66"/>
      <c r="L46" s="66"/>
      <c r="M46" s="66"/>
      <c r="N46" s="66"/>
      <c r="O46" s="66"/>
      <c r="P46" s="66"/>
      <c r="Q46" s="66"/>
      <c r="R46" s="66"/>
      <c r="S46" s="66"/>
      <c r="T46" s="66"/>
      <c r="U46" s="66">
        <v>4.9973742659437619</v>
      </c>
      <c r="V46" s="66"/>
      <c r="W46" s="66"/>
      <c r="X46" s="66"/>
      <c r="Y46" s="66"/>
      <c r="Z46" s="66"/>
      <c r="AA46" s="66"/>
      <c r="AB46" s="66"/>
      <c r="AC46" s="7"/>
      <c r="AD46" s="7"/>
      <c r="AE46" s="7" t="s">
        <v>777</v>
      </c>
      <c r="AF46" s="9" t="s">
        <v>778</v>
      </c>
      <c r="AG46" s="30" t="str">
        <f t="shared" si="0"/>
        <v>Non-blank</v>
      </c>
    </row>
    <row r="47" spans="1:33" s="28" customFormat="1" ht="45" x14ac:dyDescent="0.3">
      <c r="A47" s="93"/>
      <c r="B47" s="7" t="s">
        <v>138</v>
      </c>
      <c r="C47" s="7" t="s">
        <v>139</v>
      </c>
      <c r="D47" s="7" t="s">
        <v>702</v>
      </c>
      <c r="E47" s="7" t="s">
        <v>140</v>
      </c>
      <c r="F47" s="66"/>
      <c r="G47" s="66"/>
      <c r="H47" s="66"/>
      <c r="I47" s="66"/>
      <c r="J47" s="66"/>
      <c r="K47" s="66"/>
      <c r="L47" s="66"/>
      <c r="M47" s="66"/>
      <c r="N47" s="66"/>
      <c r="O47" s="66"/>
      <c r="P47" s="66"/>
      <c r="Q47" s="66"/>
      <c r="R47" s="66"/>
      <c r="S47" s="66"/>
      <c r="T47" s="66"/>
      <c r="U47" s="66">
        <v>1.73</v>
      </c>
      <c r="V47" s="66"/>
      <c r="W47" s="66"/>
      <c r="X47" s="66"/>
      <c r="Y47" s="66"/>
      <c r="Z47" s="66"/>
      <c r="AA47" s="66"/>
      <c r="AB47" s="66"/>
      <c r="AC47" s="7"/>
      <c r="AD47" s="7"/>
      <c r="AE47" s="7" t="s">
        <v>777</v>
      </c>
      <c r="AF47" s="9" t="s">
        <v>778</v>
      </c>
      <c r="AG47" s="30" t="str">
        <f t="shared" si="0"/>
        <v>Non-blank</v>
      </c>
    </row>
    <row r="48" spans="1:33" s="28" customFormat="1" ht="45" x14ac:dyDescent="0.3">
      <c r="A48" s="93"/>
      <c r="B48" s="7" t="s">
        <v>142</v>
      </c>
      <c r="C48" s="7" t="s">
        <v>143</v>
      </c>
      <c r="D48" s="7" t="s">
        <v>702</v>
      </c>
      <c r="E48" s="7" t="s">
        <v>32</v>
      </c>
      <c r="F48" s="66"/>
      <c r="G48" s="66"/>
      <c r="H48" s="66"/>
      <c r="I48" s="66"/>
      <c r="J48" s="66"/>
      <c r="K48" s="66"/>
      <c r="L48" s="66"/>
      <c r="M48" s="66"/>
      <c r="N48" s="66"/>
      <c r="O48" s="66"/>
      <c r="P48" s="66"/>
      <c r="Q48" s="66"/>
      <c r="R48" s="66"/>
      <c r="S48" s="66"/>
      <c r="T48" s="66"/>
      <c r="U48" s="66">
        <v>24.7667223314841</v>
      </c>
      <c r="V48" s="66"/>
      <c r="W48" s="66"/>
      <c r="X48" s="66"/>
      <c r="Y48" s="66"/>
      <c r="Z48" s="66"/>
      <c r="AA48" s="66"/>
      <c r="AB48" s="66"/>
      <c r="AC48" s="7"/>
      <c r="AD48" s="7"/>
      <c r="AE48" s="7" t="s">
        <v>777</v>
      </c>
      <c r="AF48" s="9" t="s">
        <v>778</v>
      </c>
      <c r="AG48" s="30" t="str">
        <f t="shared" si="0"/>
        <v>Non-blank</v>
      </c>
    </row>
    <row r="49" spans="1:33" s="28" customFormat="1" ht="30" x14ac:dyDescent="0.3">
      <c r="A49" s="93"/>
      <c r="B49" s="7" t="s">
        <v>145</v>
      </c>
      <c r="C49" s="7" t="s">
        <v>146</v>
      </c>
      <c r="D49" s="7" t="s">
        <v>702</v>
      </c>
      <c r="E49" s="7" t="s">
        <v>32</v>
      </c>
      <c r="F49" s="66"/>
      <c r="G49" s="66"/>
      <c r="H49" s="66"/>
      <c r="I49" s="66"/>
      <c r="J49" s="66"/>
      <c r="K49" s="66"/>
      <c r="L49" s="66"/>
      <c r="M49" s="66"/>
      <c r="N49" s="66"/>
      <c r="O49" s="66"/>
      <c r="P49" s="66"/>
      <c r="Q49" s="66"/>
      <c r="R49" s="66"/>
      <c r="S49" s="66"/>
      <c r="T49" s="66">
        <v>12.4</v>
      </c>
      <c r="U49" s="66"/>
      <c r="V49" s="66"/>
      <c r="W49" s="66"/>
      <c r="X49" s="66"/>
      <c r="Y49" s="66"/>
      <c r="Z49" s="66"/>
      <c r="AA49" s="66"/>
      <c r="AB49" s="66"/>
      <c r="AC49" s="7"/>
      <c r="AD49" s="7"/>
      <c r="AE49" s="7" t="s">
        <v>583</v>
      </c>
      <c r="AF49" s="10" t="s">
        <v>789</v>
      </c>
      <c r="AG49" s="30" t="str">
        <f t="shared" si="0"/>
        <v>Non-blank</v>
      </c>
    </row>
    <row r="50" spans="1:33" s="28" customFormat="1" ht="45" x14ac:dyDescent="0.3">
      <c r="A50" s="93"/>
      <c r="B50" s="7" t="s">
        <v>148</v>
      </c>
      <c r="C50" s="7" t="s">
        <v>149</v>
      </c>
      <c r="D50" s="7" t="s">
        <v>702</v>
      </c>
      <c r="E50" s="7" t="s">
        <v>16</v>
      </c>
      <c r="F50" s="66"/>
      <c r="G50" s="66"/>
      <c r="H50" s="66"/>
      <c r="I50" s="66"/>
      <c r="J50" s="66"/>
      <c r="K50" s="66"/>
      <c r="L50" s="66"/>
      <c r="M50" s="66"/>
      <c r="N50" s="66"/>
      <c r="O50" s="66"/>
      <c r="P50" s="66"/>
      <c r="Q50" s="66"/>
      <c r="R50" s="66"/>
      <c r="S50" s="66"/>
      <c r="T50" s="66">
        <v>659.43200000000002</v>
      </c>
      <c r="U50" s="66"/>
      <c r="V50" s="66"/>
      <c r="W50" s="66"/>
      <c r="X50" s="66"/>
      <c r="Y50" s="66"/>
      <c r="Z50" s="66"/>
      <c r="AA50" s="66"/>
      <c r="AB50" s="66"/>
      <c r="AC50" s="7" t="s">
        <v>791</v>
      </c>
      <c r="AD50" s="7"/>
      <c r="AE50" s="7" t="s">
        <v>790</v>
      </c>
      <c r="AF50" s="10"/>
      <c r="AG50" s="30" t="str">
        <f t="shared" si="0"/>
        <v>Non-blank</v>
      </c>
    </row>
    <row r="51" spans="1:33" s="28" customFormat="1" ht="45" x14ac:dyDescent="0.3">
      <c r="A51" s="93"/>
      <c r="B51" s="7" t="s">
        <v>151</v>
      </c>
      <c r="C51" s="7" t="s">
        <v>152</v>
      </c>
      <c r="D51" s="7" t="s">
        <v>702</v>
      </c>
      <c r="E51" s="7" t="s">
        <v>32</v>
      </c>
      <c r="F51" s="66"/>
      <c r="G51" s="66"/>
      <c r="H51" s="66"/>
      <c r="I51" s="66"/>
      <c r="J51" s="66"/>
      <c r="K51" s="66"/>
      <c r="L51" s="66"/>
      <c r="M51" s="66"/>
      <c r="N51" s="66"/>
      <c r="O51" s="66"/>
      <c r="P51" s="66"/>
      <c r="Q51" s="66"/>
      <c r="R51" s="66"/>
      <c r="S51" s="66"/>
      <c r="T51" s="66"/>
      <c r="U51" s="66">
        <v>51.127022401354701</v>
      </c>
      <c r="V51" s="66"/>
      <c r="W51" s="66"/>
      <c r="X51" s="66"/>
      <c r="Y51" s="66"/>
      <c r="Z51" s="66"/>
      <c r="AA51" s="66"/>
      <c r="AB51" s="66"/>
      <c r="AC51" s="7"/>
      <c r="AD51" s="7"/>
      <c r="AE51" s="7" t="s">
        <v>777</v>
      </c>
      <c r="AF51" s="9" t="s">
        <v>778</v>
      </c>
      <c r="AG51" s="30" t="str">
        <f t="shared" si="0"/>
        <v>Non-blank</v>
      </c>
    </row>
    <row r="52" spans="1:33" s="28" customFormat="1" ht="45" x14ac:dyDescent="0.3">
      <c r="A52" s="93"/>
      <c r="B52" s="7" t="s">
        <v>154</v>
      </c>
      <c r="C52" s="7" t="s">
        <v>155</v>
      </c>
      <c r="D52" s="7" t="s">
        <v>702</v>
      </c>
      <c r="E52" s="7" t="s">
        <v>32</v>
      </c>
      <c r="F52" s="66"/>
      <c r="G52" s="66"/>
      <c r="H52" s="66"/>
      <c r="I52" s="66"/>
      <c r="J52" s="66"/>
      <c r="K52" s="66"/>
      <c r="L52" s="66"/>
      <c r="M52" s="66"/>
      <c r="N52" s="66"/>
      <c r="O52" s="66"/>
      <c r="P52" s="66"/>
      <c r="Q52" s="66"/>
      <c r="R52" s="66"/>
      <c r="S52" s="66"/>
      <c r="T52" s="66"/>
      <c r="U52" s="66">
        <v>2.7260360565733501</v>
      </c>
      <c r="V52" s="66"/>
      <c r="W52" s="66"/>
      <c r="X52" s="66"/>
      <c r="Y52" s="66"/>
      <c r="Z52" s="66"/>
      <c r="AA52" s="66"/>
      <c r="AB52" s="66"/>
      <c r="AC52" s="7"/>
      <c r="AD52" s="7"/>
      <c r="AE52" s="7" t="s">
        <v>777</v>
      </c>
      <c r="AF52" s="9" t="s">
        <v>778</v>
      </c>
      <c r="AG52" s="30" t="str">
        <f t="shared" si="0"/>
        <v>Non-blank</v>
      </c>
    </row>
    <row r="53" spans="1:33" s="28" customFormat="1" ht="16.8" x14ac:dyDescent="0.3">
      <c r="A53" s="93"/>
      <c r="B53" s="7" t="s">
        <v>157</v>
      </c>
      <c r="C53" s="7" t="s">
        <v>158</v>
      </c>
      <c r="D53" s="7" t="s">
        <v>701</v>
      </c>
      <c r="E53" s="7" t="s">
        <v>114</v>
      </c>
      <c r="F53" s="66">
        <v>744.39999999999895</v>
      </c>
      <c r="G53" s="66">
        <v>744.39999999999895</v>
      </c>
      <c r="H53" s="66">
        <v>744.39999999999895</v>
      </c>
      <c r="I53" s="66">
        <v>750.49999999999898</v>
      </c>
      <c r="J53" s="66">
        <v>754.599999999999</v>
      </c>
      <c r="K53" s="66">
        <v>754.599999999999</v>
      </c>
      <c r="L53" s="66">
        <v>754.599999999999</v>
      </c>
      <c r="M53" s="66">
        <v>754.599999999999</v>
      </c>
      <c r="N53" s="66">
        <v>776.599999999999</v>
      </c>
      <c r="O53" s="66">
        <v>776.599999999999</v>
      </c>
      <c r="P53" s="66">
        <v>776.599999999999</v>
      </c>
      <c r="Q53" s="66">
        <v>776.599999999999</v>
      </c>
      <c r="R53" s="66">
        <v>776.599999999999</v>
      </c>
      <c r="S53" s="66">
        <v>776.599999999999</v>
      </c>
      <c r="T53" s="66">
        <v>776.599999999999</v>
      </c>
      <c r="U53" s="66">
        <v>776.599999999999</v>
      </c>
      <c r="V53" s="66">
        <v>776.599999999999</v>
      </c>
      <c r="W53" s="66">
        <v>776.599999999999</v>
      </c>
      <c r="X53" s="66">
        <v>776.599999999999</v>
      </c>
      <c r="Y53" s="66">
        <v>776.599999999999</v>
      </c>
      <c r="Z53" s="66">
        <v>776.599999999999</v>
      </c>
      <c r="AA53" s="66">
        <v>776.599999999999</v>
      </c>
      <c r="AB53" s="66"/>
      <c r="AC53" s="7"/>
      <c r="AD53" s="7"/>
      <c r="AE53" s="7" t="s">
        <v>566</v>
      </c>
      <c r="AF53" s="10" t="s">
        <v>602</v>
      </c>
      <c r="AG53" s="30" t="str">
        <f t="shared" si="0"/>
        <v>Non-blank</v>
      </c>
    </row>
    <row r="54" spans="1:33" s="28" customFormat="1" ht="16.8" x14ac:dyDescent="0.3">
      <c r="A54" s="93"/>
      <c r="B54" s="7" t="s">
        <v>160</v>
      </c>
      <c r="C54" s="7" t="s">
        <v>161</v>
      </c>
      <c r="D54" s="7" t="s">
        <v>702</v>
      </c>
      <c r="E54" s="7" t="s">
        <v>118</v>
      </c>
      <c r="F54" s="66">
        <v>142.87907869481745</v>
      </c>
      <c r="G54" s="66"/>
      <c r="H54" s="66"/>
      <c r="I54" s="66"/>
      <c r="J54" s="66"/>
      <c r="K54" s="66"/>
      <c r="L54" s="66"/>
      <c r="M54" s="66"/>
      <c r="N54" s="66"/>
      <c r="O54" s="66"/>
      <c r="P54" s="66"/>
      <c r="Q54" s="66"/>
      <c r="R54" s="66"/>
      <c r="S54" s="66"/>
      <c r="T54" s="66"/>
      <c r="U54" s="66">
        <v>146.03234298608479</v>
      </c>
      <c r="V54" s="66"/>
      <c r="W54" s="66"/>
      <c r="X54" s="66"/>
      <c r="Y54" s="66"/>
      <c r="Z54" s="66"/>
      <c r="AA54" s="66"/>
      <c r="AB54" s="66"/>
      <c r="AC54" s="7"/>
      <c r="AD54" s="7"/>
      <c r="AE54" s="7" t="s">
        <v>603</v>
      </c>
      <c r="AF54" s="10"/>
      <c r="AG54" s="30" t="str">
        <f t="shared" si="0"/>
        <v>Non-blank</v>
      </c>
    </row>
    <row r="55" spans="1:33" s="28" customFormat="1" ht="16.8" hidden="1" x14ac:dyDescent="0.3">
      <c r="A55" s="93"/>
      <c r="B55" s="7" t="s">
        <v>163</v>
      </c>
      <c r="C55" s="7" t="s">
        <v>164</v>
      </c>
      <c r="D55" s="7" t="s">
        <v>701</v>
      </c>
      <c r="E55" s="7" t="s">
        <v>114</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16.8" hidden="1" x14ac:dyDescent="0.3">
      <c r="A56" s="93"/>
      <c r="B56" s="7" t="s">
        <v>166</v>
      </c>
      <c r="C56" s="7" t="s">
        <v>167</v>
      </c>
      <c r="D56" s="7" t="s">
        <v>702</v>
      </c>
      <c r="E56" s="7" t="s">
        <v>118</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169</v>
      </c>
      <c r="C57" s="7" t="s">
        <v>170</v>
      </c>
      <c r="D57" s="7" t="s">
        <v>701</v>
      </c>
      <c r="E57" s="7" t="s">
        <v>109</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60" hidden="1" x14ac:dyDescent="0.3">
      <c r="A58" s="93"/>
      <c r="B58" s="7" t="s">
        <v>172</v>
      </c>
      <c r="C58" s="7" t="s">
        <v>173</v>
      </c>
      <c r="D58" s="7" t="s">
        <v>702</v>
      </c>
      <c r="E58" s="7" t="s">
        <v>174</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176</v>
      </c>
      <c r="C59" s="7" t="s">
        <v>177</v>
      </c>
      <c r="D59" s="7" t="s">
        <v>702</v>
      </c>
      <c r="E59" s="7" t="s">
        <v>178</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30" hidden="1" x14ac:dyDescent="0.3">
      <c r="A60" s="93"/>
      <c r="B60" s="7" t="s">
        <v>180</v>
      </c>
      <c r="C60" s="7" t="s">
        <v>181</v>
      </c>
      <c r="D60" s="7" t="s">
        <v>702</v>
      </c>
      <c r="E60" s="7" t="s">
        <v>88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183</v>
      </c>
      <c r="C61" s="7" t="s">
        <v>184</v>
      </c>
      <c r="D61" s="7" t="s">
        <v>701</v>
      </c>
      <c r="E61" s="7" t="s">
        <v>114</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186</v>
      </c>
      <c r="C62" s="7" t="s">
        <v>187</v>
      </c>
      <c r="D62" s="7" t="s">
        <v>702</v>
      </c>
      <c r="E62" s="7" t="s">
        <v>118</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x14ac:dyDescent="0.3">
      <c r="A63" s="93"/>
      <c r="B63" s="7" t="s">
        <v>189</v>
      </c>
      <c r="C63" s="7" t="s">
        <v>190</v>
      </c>
      <c r="D63" s="7" t="s">
        <v>702</v>
      </c>
      <c r="E63" s="7" t="s">
        <v>114</v>
      </c>
      <c r="F63" s="66">
        <v>744.39999999999895</v>
      </c>
      <c r="G63" s="66">
        <v>744.39999999999895</v>
      </c>
      <c r="H63" s="66">
        <v>744.39999999999895</v>
      </c>
      <c r="I63" s="66">
        <v>750.49999999999898</v>
      </c>
      <c r="J63" s="66">
        <v>754.599999999999</v>
      </c>
      <c r="K63" s="66">
        <v>754.599999999999</v>
      </c>
      <c r="L63" s="66">
        <v>754.599999999999</v>
      </c>
      <c r="M63" s="66">
        <v>754.599999999999</v>
      </c>
      <c r="N63" s="66">
        <v>776.599999999999</v>
      </c>
      <c r="O63" s="66">
        <v>776.599999999999</v>
      </c>
      <c r="P63" s="66">
        <v>776.599999999999</v>
      </c>
      <c r="Q63" s="66">
        <v>776.599999999999</v>
      </c>
      <c r="R63" s="66">
        <v>776.599999999999</v>
      </c>
      <c r="S63" s="66">
        <v>776.599999999999</v>
      </c>
      <c r="T63" s="66">
        <v>776.599999999999</v>
      </c>
      <c r="U63" s="66">
        <v>776.599999999999</v>
      </c>
      <c r="V63" s="66">
        <v>776.599999999999</v>
      </c>
      <c r="W63" s="66">
        <v>776.599999999999</v>
      </c>
      <c r="X63" s="66">
        <v>776.599999999999</v>
      </c>
      <c r="Y63" s="66">
        <v>776.599999999999</v>
      </c>
      <c r="Z63" s="66"/>
      <c r="AA63" s="66"/>
      <c r="AB63" s="66"/>
      <c r="AC63" s="7"/>
      <c r="AD63" s="7"/>
      <c r="AE63" s="7" t="s">
        <v>603</v>
      </c>
      <c r="AF63" s="10"/>
      <c r="AG63" s="30" t="str">
        <f t="shared" si="0"/>
        <v>Non-blank</v>
      </c>
    </row>
    <row r="64" spans="1:33" s="28" customFormat="1" ht="45" x14ac:dyDescent="0.3">
      <c r="A64" s="93"/>
      <c r="B64" s="7" t="s">
        <v>192</v>
      </c>
      <c r="C64" s="7" t="s">
        <v>193</v>
      </c>
      <c r="D64" s="7" t="s">
        <v>702</v>
      </c>
      <c r="E64" s="7" t="s">
        <v>194</v>
      </c>
      <c r="F64" s="66">
        <v>21.608127721335201</v>
      </c>
      <c r="G64" s="66">
        <v>21.462098234364699</v>
      </c>
      <c r="H64" s="66">
        <v>21.318029256446302</v>
      </c>
      <c r="I64" s="66">
        <v>21.349407735284402</v>
      </c>
      <c r="J64" s="66">
        <v>21.323853553222001</v>
      </c>
      <c r="K64" s="66">
        <v>21.183538262871199</v>
      </c>
      <c r="L64" s="66">
        <v>21.037312933514698</v>
      </c>
      <c r="M64" s="66">
        <v>20.893092487789701</v>
      </c>
      <c r="N64" s="66">
        <v>21.355816613868299</v>
      </c>
      <c r="O64" s="66">
        <v>21.211392861434899</v>
      </c>
      <c r="P64" s="66">
        <v>21.068909386869201</v>
      </c>
      <c r="Q64" s="66">
        <v>21.0237363018148</v>
      </c>
      <c r="R64" s="66">
        <v>20.9787565102759</v>
      </c>
      <c r="S64" s="66">
        <v>20.9339687742603</v>
      </c>
      <c r="T64" s="66">
        <v>20.889371866325199</v>
      </c>
      <c r="U64" s="66">
        <v>20.844964569465301</v>
      </c>
      <c r="V64" s="66">
        <v>20.829645364961301</v>
      </c>
      <c r="W64" s="66">
        <v>20.8143486604414</v>
      </c>
      <c r="X64" s="66">
        <v>20.799074406372</v>
      </c>
      <c r="Y64" s="66">
        <v>20.783822553364502</v>
      </c>
      <c r="Z64" s="66">
        <v>20.7685930521755</v>
      </c>
      <c r="AA64" s="66">
        <v>20.808325473720299</v>
      </c>
      <c r="AB64" s="66"/>
      <c r="AC64" s="7"/>
      <c r="AD64" s="7"/>
      <c r="AE64" s="7" t="s">
        <v>566</v>
      </c>
      <c r="AF64" s="10" t="s">
        <v>602</v>
      </c>
      <c r="AG64" s="30" t="str">
        <f t="shared" si="0"/>
        <v>Non-blank</v>
      </c>
    </row>
    <row r="65" spans="1:33" s="28" customFormat="1" ht="16.8" x14ac:dyDescent="0.3">
      <c r="A65" s="93"/>
      <c r="B65" s="7" t="s">
        <v>196</v>
      </c>
      <c r="C65" s="7" t="s">
        <v>197</v>
      </c>
      <c r="D65" s="7" t="s">
        <v>701</v>
      </c>
      <c r="E65" s="7" t="s">
        <v>109</v>
      </c>
      <c r="F65" s="66"/>
      <c r="G65" s="66"/>
      <c r="H65" s="66"/>
      <c r="I65" s="66"/>
      <c r="J65" s="66"/>
      <c r="K65" s="66"/>
      <c r="L65" s="66"/>
      <c r="M65" s="66"/>
      <c r="N65" s="66"/>
      <c r="O65" s="66"/>
      <c r="P65" s="66"/>
      <c r="Q65" s="66"/>
      <c r="R65" s="66"/>
      <c r="S65" s="66"/>
      <c r="T65" s="66">
        <v>2</v>
      </c>
      <c r="U65" s="66"/>
      <c r="V65" s="66"/>
      <c r="W65" s="66"/>
      <c r="X65" s="66"/>
      <c r="Y65" s="66"/>
      <c r="Z65" s="66"/>
      <c r="AA65" s="66"/>
      <c r="AB65" s="66"/>
      <c r="AC65" s="7"/>
      <c r="AD65" s="7"/>
      <c r="AE65" s="7" t="s">
        <v>779</v>
      </c>
      <c r="AF65" s="10" t="s">
        <v>780</v>
      </c>
      <c r="AG65" s="30" t="str">
        <f t="shared" si="0"/>
        <v>Non-blank</v>
      </c>
    </row>
    <row r="66" spans="1:33" s="28" customFormat="1" ht="16.8" x14ac:dyDescent="0.3">
      <c r="A66" s="93"/>
      <c r="B66" s="7" t="s">
        <v>196</v>
      </c>
      <c r="C66" s="7" t="s">
        <v>197</v>
      </c>
      <c r="D66" s="7" t="s">
        <v>701</v>
      </c>
      <c r="E66" s="7" t="s">
        <v>109</v>
      </c>
      <c r="F66" s="66"/>
      <c r="G66" s="66"/>
      <c r="H66" s="66"/>
      <c r="I66" s="66"/>
      <c r="J66" s="66"/>
      <c r="K66" s="66"/>
      <c r="L66" s="66"/>
      <c r="M66" s="66"/>
      <c r="N66" s="66"/>
      <c r="O66" s="66"/>
      <c r="P66" s="66"/>
      <c r="Q66" s="66"/>
      <c r="R66" s="66"/>
      <c r="S66" s="66"/>
      <c r="T66" s="66"/>
      <c r="U66" s="66"/>
      <c r="V66" s="66"/>
      <c r="W66" s="66"/>
      <c r="X66" s="66"/>
      <c r="Y66" s="66">
        <v>2</v>
      </c>
      <c r="Z66" s="66"/>
      <c r="AA66" s="66"/>
      <c r="AB66" s="66"/>
      <c r="AC66" s="7"/>
      <c r="AD66" s="7" t="s">
        <v>804</v>
      </c>
      <c r="AE66" s="7" t="s">
        <v>819</v>
      </c>
      <c r="AF66" s="10" t="s">
        <v>820</v>
      </c>
      <c r="AG66" s="30" t="str">
        <f t="shared" si="0"/>
        <v>Non-blank</v>
      </c>
    </row>
    <row r="67" spans="1:33" s="28" customFormat="1" ht="16.8" x14ac:dyDescent="0.3">
      <c r="A67" s="93"/>
      <c r="B67" s="7" t="s">
        <v>199</v>
      </c>
      <c r="C67" s="7" t="s">
        <v>200</v>
      </c>
      <c r="D67" s="7" t="s">
        <v>701</v>
      </c>
      <c r="E67" s="7" t="s">
        <v>109</v>
      </c>
      <c r="F67" s="66"/>
      <c r="G67" s="66"/>
      <c r="H67" s="66"/>
      <c r="I67" s="66"/>
      <c r="J67" s="66"/>
      <c r="K67" s="66"/>
      <c r="L67" s="66"/>
      <c r="M67" s="66"/>
      <c r="N67" s="66"/>
      <c r="O67" s="66"/>
      <c r="P67" s="66"/>
      <c r="Q67" s="66"/>
      <c r="R67" s="66"/>
      <c r="S67" s="66"/>
      <c r="T67" s="66">
        <v>1</v>
      </c>
      <c r="U67" s="66"/>
      <c r="V67" s="66"/>
      <c r="W67" s="66"/>
      <c r="X67" s="66"/>
      <c r="Y67" s="66"/>
      <c r="Z67" s="66"/>
      <c r="AA67" s="66"/>
      <c r="AB67" s="66"/>
      <c r="AC67" s="7"/>
      <c r="AD67" s="7"/>
      <c r="AE67" s="7" t="s">
        <v>779</v>
      </c>
      <c r="AF67" s="10" t="s">
        <v>780</v>
      </c>
      <c r="AG67" s="30" t="str">
        <f t="shared" si="0"/>
        <v>Non-blank</v>
      </c>
    </row>
    <row r="68" spans="1:33" s="28" customFormat="1" ht="16.8" x14ac:dyDescent="0.3">
      <c r="A68" s="93"/>
      <c r="B68" s="7" t="s">
        <v>199</v>
      </c>
      <c r="C68" s="7" t="s">
        <v>200</v>
      </c>
      <c r="D68" s="7" t="s">
        <v>701</v>
      </c>
      <c r="E68" s="7" t="s">
        <v>109</v>
      </c>
      <c r="F68" s="66"/>
      <c r="G68" s="66"/>
      <c r="H68" s="66"/>
      <c r="I68" s="66"/>
      <c r="J68" s="66"/>
      <c r="K68" s="66"/>
      <c r="L68" s="66"/>
      <c r="M68" s="66"/>
      <c r="N68" s="66"/>
      <c r="O68" s="66"/>
      <c r="P68" s="66"/>
      <c r="Q68" s="66"/>
      <c r="R68" s="66"/>
      <c r="S68" s="66"/>
      <c r="T68" s="66"/>
      <c r="U68" s="66"/>
      <c r="V68" s="66"/>
      <c r="W68" s="66"/>
      <c r="X68" s="66"/>
      <c r="Y68" s="66">
        <v>1</v>
      </c>
      <c r="Z68" s="66"/>
      <c r="AA68" s="66"/>
      <c r="AB68" s="66"/>
      <c r="AC68" s="7"/>
      <c r="AD68" s="7" t="s">
        <v>804</v>
      </c>
      <c r="AE68" s="7" t="s">
        <v>821</v>
      </c>
      <c r="AF68" s="10" t="s">
        <v>822</v>
      </c>
      <c r="AG68" s="30" t="str">
        <f t="shared" si="0"/>
        <v>Non-blank</v>
      </c>
    </row>
    <row r="69" spans="1:33" s="28" customFormat="1" ht="30" x14ac:dyDescent="0.3">
      <c r="A69" s="93"/>
      <c r="B69" s="7" t="s">
        <v>202</v>
      </c>
      <c r="C69" s="7" t="s">
        <v>203</v>
      </c>
      <c r="D69" s="7" t="s">
        <v>702</v>
      </c>
      <c r="E69" s="7" t="s">
        <v>36</v>
      </c>
      <c r="F69" s="66"/>
      <c r="G69" s="66"/>
      <c r="H69" s="66"/>
      <c r="I69" s="66"/>
      <c r="J69" s="66"/>
      <c r="K69" s="66"/>
      <c r="L69" s="66"/>
      <c r="M69" s="66"/>
      <c r="N69" s="66"/>
      <c r="O69" s="66"/>
      <c r="P69" s="66"/>
      <c r="Q69" s="66"/>
      <c r="R69" s="66"/>
      <c r="S69" s="66"/>
      <c r="T69" s="66">
        <v>0.98599999999999999</v>
      </c>
      <c r="U69" s="66"/>
      <c r="V69" s="66"/>
      <c r="W69" s="66"/>
      <c r="X69" s="66"/>
      <c r="Y69" s="66"/>
      <c r="Z69" s="66"/>
      <c r="AA69" s="66"/>
      <c r="AB69" s="66"/>
      <c r="AC69" s="7" t="s">
        <v>793</v>
      </c>
      <c r="AD69" s="7"/>
      <c r="AE69" s="7" t="s">
        <v>583</v>
      </c>
      <c r="AF69" s="10" t="s">
        <v>792</v>
      </c>
      <c r="AG69" s="30" t="str">
        <f t="shared" ref="AG69:AG132" si="1">IF(COUNTA(F69:AB69)=0,"X","Non-blank")</f>
        <v>Non-blank</v>
      </c>
    </row>
    <row r="70" spans="1:33" s="28" customFormat="1" ht="60" x14ac:dyDescent="0.3">
      <c r="A70" s="93"/>
      <c r="B70" s="7" t="s">
        <v>205</v>
      </c>
      <c r="C70" s="7" t="s">
        <v>206</v>
      </c>
      <c r="D70" s="7" t="s">
        <v>702</v>
      </c>
      <c r="E70" s="7" t="s">
        <v>207</v>
      </c>
      <c r="F70" s="66"/>
      <c r="G70" s="66"/>
      <c r="H70" s="66"/>
      <c r="I70" s="66"/>
      <c r="J70" s="66"/>
      <c r="K70" s="66"/>
      <c r="L70" s="66"/>
      <c r="M70" s="66"/>
      <c r="N70" s="66"/>
      <c r="O70" s="66"/>
      <c r="P70" s="66"/>
      <c r="Q70" s="66"/>
      <c r="R70" s="66"/>
      <c r="S70" s="66"/>
      <c r="T70" s="66"/>
      <c r="U70" s="66"/>
      <c r="V70" s="66"/>
      <c r="W70" s="66">
        <v>0.75496688700000003</v>
      </c>
      <c r="X70" s="66"/>
      <c r="Y70" s="66"/>
      <c r="Z70" s="66"/>
      <c r="AA70" s="66"/>
      <c r="AB70" s="66"/>
      <c r="AC70" s="7"/>
      <c r="AD70" s="7"/>
      <c r="AE70" s="7" t="s">
        <v>604</v>
      </c>
      <c r="AF70" s="10" t="s">
        <v>605</v>
      </c>
      <c r="AG70" s="30" t="str">
        <f t="shared" si="1"/>
        <v>Non-blank</v>
      </c>
    </row>
    <row r="71" spans="1:33" s="28" customFormat="1" ht="60" hidden="1" x14ac:dyDescent="0.3">
      <c r="A71" s="93"/>
      <c r="B71" s="7" t="s">
        <v>209</v>
      </c>
      <c r="C71" s="7" t="s">
        <v>210</v>
      </c>
      <c r="D71" s="7" t="s">
        <v>702</v>
      </c>
      <c r="E71" s="7" t="s">
        <v>207</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60" hidden="1" x14ac:dyDescent="0.3">
      <c r="A72" s="93"/>
      <c r="B72" s="7" t="s">
        <v>212</v>
      </c>
      <c r="C72" s="7" t="s">
        <v>213</v>
      </c>
      <c r="D72" s="7" t="s">
        <v>702</v>
      </c>
      <c r="E72" s="7" t="s">
        <v>207</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30" x14ac:dyDescent="0.3">
      <c r="A73" s="93"/>
      <c r="B73" s="7" t="s">
        <v>215</v>
      </c>
      <c r="C73" s="7" t="s">
        <v>216</v>
      </c>
      <c r="D73" s="7" t="s">
        <v>703</v>
      </c>
      <c r="E73" s="7" t="s">
        <v>114</v>
      </c>
      <c r="F73" s="66"/>
      <c r="G73" s="66"/>
      <c r="H73" s="66"/>
      <c r="I73" s="66"/>
      <c r="J73" s="66"/>
      <c r="K73" s="66"/>
      <c r="L73" s="66"/>
      <c r="M73" s="66"/>
      <c r="N73" s="66"/>
      <c r="O73" s="66"/>
      <c r="P73" s="66"/>
      <c r="Q73" s="66"/>
      <c r="R73" s="66"/>
      <c r="S73" s="66"/>
      <c r="T73" s="66"/>
      <c r="U73" s="66">
        <v>2705</v>
      </c>
      <c r="V73" s="66"/>
      <c r="W73" s="66"/>
      <c r="X73" s="66"/>
      <c r="Y73" s="66"/>
      <c r="Z73" s="66"/>
      <c r="AA73" s="66"/>
      <c r="AB73" s="66"/>
      <c r="AC73" s="7" t="s">
        <v>811</v>
      </c>
      <c r="AD73" s="7" t="s">
        <v>812</v>
      </c>
      <c r="AE73" s="7" t="s">
        <v>813</v>
      </c>
      <c r="AF73" s="10" t="s">
        <v>814</v>
      </c>
      <c r="AG73" s="30" t="str">
        <f t="shared" si="1"/>
        <v>Non-blank</v>
      </c>
    </row>
    <row r="74" spans="1:33" s="28" customFormat="1" ht="16.8" hidden="1" x14ac:dyDescent="0.3">
      <c r="A74" s="93"/>
      <c r="B74" s="7" t="s">
        <v>218</v>
      </c>
      <c r="C74" s="7" t="s">
        <v>219</v>
      </c>
      <c r="D74" s="7" t="s">
        <v>703</v>
      </c>
      <c r="E74" s="7" t="s">
        <v>109</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30" x14ac:dyDescent="0.3">
      <c r="A75" s="93"/>
      <c r="B75" s="7" t="s">
        <v>221</v>
      </c>
      <c r="C75" s="7" t="s">
        <v>222</v>
      </c>
      <c r="D75" s="7" t="s">
        <v>703</v>
      </c>
      <c r="E75" s="7" t="s">
        <v>114</v>
      </c>
      <c r="F75" s="66"/>
      <c r="G75" s="66"/>
      <c r="H75" s="66"/>
      <c r="I75" s="66"/>
      <c r="J75" s="66"/>
      <c r="K75" s="66"/>
      <c r="L75" s="66"/>
      <c r="M75" s="66"/>
      <c r="N75" s="66"/>
      <c r="O75" s="66"/>
      <c r="P75" s="66"/>
      <c r="Q75" s="66"/>
      <c r="R75" s="66"/>
      <c r="S75" s="66"/>
      <c r="T75" s="66"/>
      <c r="U75" s="66"/>
      <c r="V75" s="66"/>
      <c r="W75" s="66"/>
      <c r="X75" s="66"/>
      <c r="Y75" s="66">
        <v>40</v>
      </c>
      <c r="Z75" s="66"/>
      <c r="AA75" s="66"/>
      <c r="AB75" s="66"/>
      <c r="AC75" s="7" t="s">
        <v>815</v>
      </c>
      <c r="AD75" s="7" t="s">
        <v>816</v>
      </c>
      <c r="AE75" s="7" t="s">
        <v>817</v>
      </c>
      <c r="AF75" s="10" t="s">
        <v>818</v>
      </c>
      <c r="AG75" s="30" t="str">
        <f t="shared" si="1"/>
        <v>Non-blank</v>
      </c>
    </row>
    <row r="76" spans="1:33" s="28" customFormat="1" ht="45" x14ac:dyDescent="0.3">
      <c r="A76" s="93"/>
      <c r="B76" s="7" t="s">
        <v>221</v>
      </c>
      <c r="C76" s="7" t="s">
        <v>222</v>
      </c>
      <c r="D76" s="7" t="s">
        <v>703</v>
      </c>
      <c r="E76" s="7" t="s">
        <v>114</v>
      </c>
      <c r="F76" s="66"/>
      <c r="G76" s="66"/>
      <c r="H76" s="66"/>
      <c r="I76" s="66"/>
      <c r="J76" s="66"/>
      <c r="K76" s="66"/>
      <c r="L76" s="66"/>
      <c r="M76" s="66"/>
      <c r="N76" s="66"/>
      <c r="O76" s="66"/>
      <c r="P76" s="66"/>
      <c r="Q76" s="66"/>
      <c r="R76" s="66"/>
      <c r="S76" s="66"/>
      <c r="T76" s="66"/>
      <c r="U76" s="66"/>
      <c r="V76" s="66"/>
      <c r="W76" s="66"/>
      <c r="X76" s="66"/>
      <c r="Y76" s="66"/>
      <c r="Z76" s="66"/>
      <c r="AA76" s="66"/>
      <c r="AB76" s="66">
        <v>339</v>
      </c>
      <c r="AC76" s="7"/>
      <c r="AD76" s="7" t="s">
        <v>2028</v>
      </c>
      <c r="AE76" s="7"/>
      <c r="AF76" s="10" t="s">
        <v>2027</v>
      </c>
      <c r="AG76" s="30" t="str">
        <f t="shared" si="1"/>
        <v>Non-blank</v>
      </c>
    </row>
    <row r="77" spans="1:33" s="28" customFormat="1" ht="16.8" hidden="1" x14ac:dyDescent="0.3">
      <c r="A77" s="93"/>
      <c r="B77" s="7" t="s">
        <v>224</v>
      </c>
      <c r="C77" s="7" t="s">
        <v>225</v>
      </c>
      <c r="D77" s="7" t="s">
        <v>703</v>
      </c>
      <c r="E77" s="7" t="s">
        <v>114</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30" hidden="1" x14ac:dyDescent="0.3">
      <c r="A78" s="93"/>
      <c r="B78" s="7" t="s">
        <v>228</v>
      </c>
      <c r="C78" s="7" t="s">
        <v>227</v>
      </c>
      <c r="D78" s="7" t="s">
        <v>703</v>
      </c>
      <c r="E78" s="7" t="s">
        <v>109</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16.8" hidden="1" x14ac:dyDescent="0.3">
      <c r="A79" s="93"/>
      <c r="B79" s="7" t="s">
        <v>231</v>
      </c>
      <c r="C79" s="7" t="s">
        <v>229</v>
      </c>
      <c r="D79" s="7" t="s">
        <v>703</v>
      </c>
      <c r="E79" s="7" t="s">
        <v>109</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30" hidden="1" x14ac:dyDescent="0.3">
      <c r="A80" s="93" t="s">
        <v>592</v>
      </c>
      <c r="B80" s="7" t="s">
        <v>233</v>
      </c>
      <c r="C80" s="7" t="s">
        <v>234</v>
      </c>
      <c r="D80" s="7" t="s">
        <v>701</v>
      </c>
      <c r="E80" s="7" t="s">
        <v>32</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30" x14ac:dyDescent="0.3">
      <c r="A81" s="93"/>
      <c r="B81" s="7" t="s">
        <v>236</v>
      </c>
      <c r="C81" s="7" t="s">
        <v>237</v>
      </c>
      <c r="D81" s="7" t="s">
        <v>701</v>
      </c>
      <c r="E81" s="7" t="s">
        <v>32</v>
      </c>
      <c r="F81" s="66"/>
      <c r="G81" s="66"/>
      <c r="H81" s="66"/>
      <c r="I81" s="66"/>
      <c r="J81" s="66"/>
      <c r="K81" s="66"/>
      <c r="L81" s="66"/>
      <c r="M81" s="66"/>
      <c r="N81" s="66"/>
      <c r="O81" s="66"/>
      <c r="P81" s="66"/>
      <c r="Q81" s="66"/>
      <c r="R81" s="66"/>
      <c r="S81" s="66"/>
      <c r="T81" s="66"/>
      <c r="U81" s="66"/>
      <c r="V81" s="66"/>
      <c r="W81" s="66">
        <v>51</v>
      </c>
      <c r="X81" s="66"/>
      <c r="Y81" s="66"/>
      <c r="Z81" s="66"/>
      <c r="AA81" s="66"/>
      <c r="AB81" s="66"/>
      <c r="AC81" s="7"/>
      <c r="AD81" s="7"/>
      <c r="AE81" s="7" t="s">
        <v>606</v>
      </c>
      <c r="AF81" s="10" t="s">
        <v>565</v>
      </c>
      <c r="AG81" s="30" t="str">
        <f t="shared" si="1"/>
        <v>Non-blank</v>
      </c>
    </row>
    <row r="82" spans="1:33" s="28" customFormat="1" ht="30" x14ac:dyDescent="0.3">
      <c r="A82" s="93"/>
      <c r="B82" s="7" t="s">
        <v>236</v>
      </c>
      <c r="C82" s="7" t="s">
        <v>237</v>
      </c>
      <c r="D82" s="7" t="s">
        <v>701</v>
      </c>
      <c r="E82" s="7" t="s">
        <v>32</v>
      </c>
      <c r="F82" s="66"/>
      <c r="G82" s="66"/>
      <c r="H82" s="66"/>
      <c r="I82" s="66"/>
      <c r="J82" s="66"/>
      <c r="K82" s="66"/>
      <c r="L82" s="66"/>
      <c r="M82" s="66"/>
      <c r="N82" s="66">
        <v>51</v>
      </c>
      <c r="O82" s="66"/>
      <c r="P82" s="66"/>
      <c r="Q82" s="66"/>
      <c r="R82" s="66"/>
      <c r="S82" s="66"/>
      <c r="T82" s="66"/>
      <c r="U82" s="66"/>
      <c r="V82" s="66"/>
      <c r="W82" s="66"/>
      <c r="X82" s="66"/>
      <c r="Y82" s="66"/>
      <c r="Z82" s="66"/>
      <c r="AA82" s="66"/>
      <c r="AB82" s="66"/>
      <c r="AC82" s="7"/>
      <c r="AD82" s="7"/>
      <c r="AE82" s="7" t="s">
        <v>1992</v>
      </c>
      <c r="AF82" s="10"/>
      <c r="AG82" s="30" t="str">
        <f t="shared" si="1"/>
        <v>Non-blank</v>
      </c>
    </row>
    <row r="83" spans="1:33" s="28" customFormat="1" ht="30" x14ac:dyDescent="0.3">
      <c r="A83" s="93"/>
      <c r="B83" s="7" t="s">
        <v>239</v>
      </c>
      <c r="C83" s="7" t="s">
        <v>240</v>
      </c>
      <c r="D83" s="7" t="s">
        <v>701</v>
      </c>
      <c r="E83" s="7" t="s">
        <v>32</v>
      </c>
      <c r="F83" s="66"/>
      <c r="G83" s="66"/>
      <c r="H83" s="66"/>
      <c r="I83" s="66"/>
      <c r="J83" s="66"/>
      <c r="K83" s="66"/>
      <c r="L83" s="66"/>
      <c r="M83" s="66"/>
      <c r="N83" s="66"/>
      <c r="O83" s="66"/>
      <c r="P83" s="66"/>
      <c r="Q83" s="66"/>
      <c r="R83" s="66"/>
      <c r="S83" s="66"/>
      <c r="T83" s="66"/>
      <c r="U83" s="66"/>
      <c r="V83" s="66"/>
      <c r="W83" s="66">
        <v>15</v>
      </c>
      <c r="X83" s="66"/>
      <c r="Y83" s="66"/>
      <c r="Z83" s="66"/>
      <c r="AA83" s="66"/>
      <c r="AB83" s="66"/>
      <c r="AC83" s="7"/>
      <c r="AD83" s="7"/>
      <c r="AE83" s="7" t="s">
        <v>606</v>
      </c>
      <c r="AF83" s="10" t="s">
        <v>565</v>
      </c>
      <c r="AG83" s="30" t="str">
        <f t="shared" si="1"/>
        <v>Non-blank</v>
      </c>
    </row>
    <row r="84" spans="1:33" s="28" customFormat="1" ht="30" x14ac:dyDescent="0.3">
      <c r="A84" s="93"/>
      <c r="B84" s="7" t="s">
        <v>239</v>
      </c>
      <c r="C84" s="7" t="s">
        <v>240</v>
      </c>
      <c r="D84" s="7" t="s">
        <v>701</v>
      </c>
      <c r="E84" s="7" t="s">
        <v>32</v>
      </c>
      <c r="F84" s="66"/>
      <c r="G84" s="66"/>
      <c r="H84" s="66"/>
      <c r="I84" s="66"/>
      <c r="J84" s="66"/>
      <c r="K84" s="66"/>
      <c r="L84" s="66"/>
      <c r="M84" s="66"/>
      <c r="N84" s="66"/>
      <c r="O84" s="66"/>
      <c r="P84" s="66"/>
      <c r="Q84" s="66"/>
      <c r="R84" s="66"/>
      <c r="S84" s="66"/>
      <c r="T84" s="66"/>
      <c r="U84" s="66">
        <v>18.7</v>
      </c>
      <c r="V84" s="66"/>
      <c r="W84" s="66"/>
      <c r="X84" s="66"/>
      <c r="Y84" s="66"/>
      <c r="Z84" s="66"/>
      <c r="AA84" s="66"/>
      <c r="AB84" s="66"/>
      <c r="AC84" s="7"/>
      <c r="AD84" s="7"/>
      <c r="AE84" s="7" t="s">
        <v>609</v>
      </c>
      <c r="AF84" s="10" t="s">
        <v>610</v>
      </c>
      <c r="AG84" s="30" t="str">
        <f t="shared" si="1"/>
        <v>Non-blank</v>
      </c>
    </row>
    <row r="85" spans="1:33" s="28" customFormat="1" ht="30" x14ac:dyDescent="0.3">
      <c r="A85" s="93"/>
      <c r="B85" s="7" t="s">
        <v>242</v>
      </c>
      <c r="C85" s="7" t="s">
        <v>243</v>
      </c>
      <c r="D85" s="7" t="s">
        <v>701</v>
      </c>
      <c r="E85" s="7" t="s">
        <v>32</v>
      </c>
      <c r="F85" s="66"/>
      <c r="G85" s="66"/>
      <c r="H85" s="66"/>
      <c r="I85" s="66"/>
      <c r="J85" s="66"/>
      <c r="K85" s="66"/>
      <c r="L85" s="66"/>
      <c r="M85" s="66"/>
      <c r="N85" s="66"/>
      <c r="O85" s="66"/>
      <c r="P85" s="66"/>
      <c r="Q85" s="66"/>
      <c r="R85" s="66"/>
      <c r="S85" s="66"/>
      <c r="T85" s="66"/>
      <c r="U85" s="66"/>
      <c r="V85" s="66"/>
      <c r="W85" s="66">
        <v>23</v>
      </c>
      <c r="X85" s="66"/>
      <c r="Y85" s="66"/>
      <c r="Z85" s="66"/>
      <c r="AA85" s="66"/>
      <c r="AB85" s="66"/>
      <c r="AC85" s="7"/>
      <c r="AD85" s="7"/>
      <c r="AE85" s="7" t="s">
        <v>606</v>
      </c>
      <c r="AF85" s="10" t="s">
        <v>565</v>
      </c>
      <c r="AG85" s="30" t="str">
        <f t="shared" si="1"/>
        <v>Non-blank</v>
      </c>
    </row>
    <row r="86" spans="1:33" s="28" customFormat="1" ht="30" hidden="1" x14ac:dyDescent="0.3">
      <c r="A86" s="93"/>
      <c r="B86" s="7" t="s">
        <v>245</v>
      </c>
      <c r="C86" s="7" t="s">
        <v>246</v>
      </c>
      <c r="D86" s="7" t="s">
        <v>701</v>
      </c>
      <c r="E86" s="7" t="s">
        <v>32</v>
      </c>
      <c r="F86" s="66"/>
      <c r="G86" s="66"/>
      <c r="H86" s="66"/>
      <c r="I86" s="66"/>
      <c r="J86" s="66"/>
      <c r="K86" s="66"/>
      <c r="L86" s="66"/>
      <c r="M86" s="66"/>
      <c r="N86" s="66"/>
      <c r="O86" s="66"/>
      <c r="P86" s="66"/>
      <c r="Q86" s="66"/>
      <c r="R86" s="66"/>
      <c r="S86" s="66"/>
      <c r="T86" s="66"/>
      <c r="U86" s="66"/>
      <c r="V86" s="66"/>
      <c r="W86" s="66"/>
      <c r="X86" s="66"/>
      <c r="Y86" s="66"/>
      <c r="Z86" s="66"/>
      <c r="AA86" s="66"/>
      <c r="AB86" s="66"/>
      <c r="AC86" s="7"/>
      <c r="AD86" s="7"/>
      <c r="AE86" s="7"/>
      <c r="AF86" s="10"/>
      <c r="AG86" s="30" t="str">
        <f t="shared" si="1"/>
        <v>X</v>
      </c>
    </row>
    <row r="87" spans="1:33" s="28" customFormat="1" ht="30" hidden="1" x14ac:dyDescent="0.3">
      <c r="A87" s="93"/>
      <c r="B87" s="7" t="s">
        <v>248</v>
      </c>
      <c r="C87" s="7" t="s">
        <v>249</v>
      </c>
      <c r="D87" s="7" t="s">
        <v>701</v>
      </c>
      <c r="E87" s="7" t="s">
        <v>32</v>
      </c>
      <c r="F87" s="66"/>
      <c r="G87" s="66"/>
      <c r="H87" s="66"/>
      <c r="I87" s="66"/>
      <c r="J87" s="66"/>
      <c r="K87" s="66"/>
      <c r="L87" s="66"/>
      <c r="M87" s="66"/>
      <c r="N87" s="66"/>
      <c r="O87" s="66"/>
      <c r="P87" s="66"/>
      <c r="Q87" s="66"/>
      <c r="R87" s="66"/>
      <c r="S87" s="66"/>
      <c r="T87" s="66"/>
      <c r="U87" s="66"/>
      <c r="V87" s="66"/>
      <c r="W87" s="66"/>
      <c r="X87" s="66"/>
      <c r="Y87" s="66"/>
      <c r="Z87" s="66"/>
      <c r="AA87" s="66"/>
      <c r="AB87" s="66"/>
      <c r="AC87" s="7"/>
      <c r="AD87" s="7"/>
      <c r="AE87" s="7"/>
      <c r="AF87" s="10"/>
      <c r="AG87" s="30" t="str">
        <f t="shared" si="1"/>
        <v>X</v>
      </c>
    </row>
    <row r="88" spans="1:33" s="28" customFormat="1" ht="30" hidden="1" x14ac:dyDescent="0.3">
      <c r="A88" s="93"/>
      <c r="B88" s="7" t="s">
        <v>251</v>
      </c>
      <c r="C88" s="7" t="s">
        <v>252</v>
      </c>
      <c r="D88" s="7" t="s">
        <v>702</v>
      </c>
      <c r="E88" s="7" t="s">
        <v>253</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30" x14ac:dyDescent="0.3">
      <c r="A89" s="93"/>
      <c r="B89" s="7" t="s">
        <v>255</v>
      </c>
      <c r="C89" s="7" t="s">
        <v>256</v>
      </c>
      <c r="D89" s="7" t="s">
        <v>702</v>
      </c>
      <c r="E89" s="7" t="s">
        <v>92</v>
      </c>
      <c r="F89" s="66"/>
      <c r="G89" s="66"/>
      <c r="H89" s="66"/>
      <c r="I89" s="66"/>
      <c r="J89" s="66"/>
      <c r="K89" s="66"/>
      <c r="L89" s="66"/>
      <c r="M89" s="66"/>
      <c r="N89" s="66"/>
      <c r="O89" s="66"/>
      <c r="P89" s="66"/>
      <c r="Q89" s="66"/>
      <c r="R89" s="66"/>
      <c r="S89" s="66"/>
      <c r="T89" s="66"/>
      <c r="U89" s="66">
        <v>205.13296090302214</v>
      </c>
      <c r="V89" s="66"/>
      <c r="W89" s="66"/>
      <c r="X89" s="66"/>
      <c r="Y89" s="66"/>
      <c r="Z89" s="66"/>
      <c r="AA89" s="66"/>
      <c r="AB89" s="66"/>
      <c r="AC89" s="7"/>
      <c r="AD89" s="7"/>
      <c r="AE89" s="7" t="s">
        <v>568</v>
      </c>
      <c r="AF89" s="10"/>
      <c r="AG89" s="30" t="str">
        <f t="shared" si="1"/>
        <v>Non-blank</v>
      </c>
    </row>
    <row r="90" spans="1:33" s="28" customFormat="1" ht="45" x14ac:dyDescent="0.3">
      <c r="A90" s="93"/>
      <c r="B90" s="7" t="s">
        <v>255</v>
      </c>
      <c r="C90" s="7" t="s">
        <v>256</v>
      </c>
      <c r="D90" s="7" t="s">
        <v>702</v>
      </c>
      <c r="E90" s="7" t="s">
        <v>92</v>
      </c>
      <c r="F90" s="66"/>
      <c r="G90" s="66"/>
      <c r="H90" s="66"/>
      <c r="I90" s="66"/>
      <c r="J90" s="66"/>
      <c r="K90" s="66"/>
      <c r="L90" s="66"/>
      <c r="M90" s="66"/>
      <c r="N90" s="66"/>
      <c r="O90" s="66"/>
      <c r="P90" s="66"/>
      <c r="Q90" s="66"/>
      <c r="R90" s="66"/>
      <c r="S90" s="66"/>
      <c r="T90" s="66"/>
      <c r="U90" s="66"/>
      <c r="V90" s="66"/>
      <c r="W90" s="66">
        <v>166.73247923247922</v>
      </c>
      <c r="X90" s="66"/>
      <c r="Y90" s="66"/>
      <c r="Z90" s="66"/>
      <c r="AA90" s="66"/>
      <c r="AB90" s="66"/>
      <c r="AC90" s="7"/>
      <c r="AD90" s="7"/>
      <c r="AE90" s="7" t="s">
        <v>611</v>
      </c>
      <c r="AF90" s="10"/>
      <c r="AG90" s="30" t="str">
        <f t="shared" si="1"/>
        <v>Non-blank</v>
      </c>
    </row>
    <row r="91" spans="1:33" s="28" customFormat="1" ht="16.8" x14ac:dyDescent="0.3">
      <c r="A91" s="93"/>
      <c r="B91" s="7" t="s">
        <v>258</v>
      </c>
      <c r="C91" s="7" t="s">
        <v>259</v>
      </c>
      <c r="D91" s="7" t="s">
        <v>702</v>
      </c>
      <c r="E91" s="7" t="s">
        <v>32</v>
      </c>
      <c r="F91" s="66"/>
      <c r="G91" s="66"/>
      <c r="H91" s="66"/>
      <c r="I91" s="66"/>
      <c r="J91" s="66"/>
      <c r="K91" s="66"/>
      <c r="L91" s="66"/>
      <c r="M91" s="66"/>
      <c r="N91" s="66"/>
      <c r="O91" s="66"/>
      <c r="P91" s="66"/>
      <c r="Q91" s="66"/>
      <c r="R91" s="66"/>
      <c r="S91" s="66"/>
      <c r="T91" s="66"/>
      <c r="U91" s="66"/>
      <c r="V91" s="66"/>
      <c r="W91" s="66"/>
      <c r="X91" s="66"/>
      <c r="Y91" s="66"/>
      <c r="Z91" s="66"/>
      <c r="AA91" s="66">
        <v>43</v>
      </c>
      <c r="AB91" s="66"/>
      <c r="AC91" s="7"/>
      <c r="AD91" s="7"/>
      <c r="AE91" s="7" t="s">
        <v>612</v>
      </c>
      <c r="AF91" s="10" t="s">
        <v>613</v>
      </c>
      <c r="AG91" s="30" t="str">
        <f t="shared" si="1"/>
        <v>Non-blank</v>
      </c>
    </row>
    <row r="92" spans="1:33" s="28" customFormat="1" ht="16.8" x14ac:dyDescent="0.3">
      <c r="A92" s="93"/>
      <c r="B92" s="7" t="s">
        <v>261</v>
      </c>
      <c r="C92" s="7" t="s">
        <v>262</v>
      </c>
      <c r="D92" s="7" t="s">
        <v>702</v>
      </c>
      <c r="E92" s="7" t="s">
        <v>263</v>
      </c>
      <c r="F92" s="66"/>
      <c r="G92" s="66"/>
      <c r="H92" s="66"/>
      <c r="I92" s="66"/>
      <c r="J92" s="66"/>
      <c r="K92" s="66"/>
      <c r="L92" s="66"/>
      <c r="M92" s="66"/>
      <c r="N92" s="66"/>
      <c r="O92" s="66"/>
      <c r="P92" s="66"/>
      <c r="Q92" s="66"/>
      <c r="R92" s="66"/>
      <c r="S92" s="66"/>
      <c r="T92" s="66"/>
      <c r="U92" s="66"/>
      <c r="V92" s="66"/>
      <c r="W92" s="66"/>
      <c r="X92" s="66"/>
      <c r="Y92" s="66"/>
      <c r="Z92" s="66"/>
      <c r="AA92" s="66">
        <v>17</v>
      </c>
      <c r="AB92" s="66"/>
      <c r="AC92" s="7"/>
      <c r="AD92" s="7"/>
      <c r="AE92" s="7" t="s">
        <v>612</v>
      </c>
      <c r="AF92" s="10" t="s">
        <v>613</v>
      </c>
      <c r="AG92" s="30" t="str">
        <f t="shared" si="1"/>
        <v>Non-blank</v>
      </c>
    </row>
    <row r="93" spans="1:33" s="28" customFormat="1" ht="16.8" x14ac:dyDescent="0.3">
      <c r="A93" s="93"/>
      <c r="B93" s="7" t="s">
        <v>265</v>
      </c>
      <c r="C93" s="7" t="s">
        <v>266</v>
      </c>
      <c r="D93" s="7" t="s">
        <v>702</v>
      </c>
      <c r="E93" s="7" t="s">
        <v>36</v>
      </c>
      <c r="F93" s="66"/>
      <c r="G93" s="66"/>
      <c r="H93" s="66"/>
      <c r="I93" s="66"/>
      <c r="J93" s="66"/>
      <c r="K93" s="66"/>
      <c r="L93" s="66"/>
      <c r="M93" s="66"/>
      <c r="N93" s="66"/>
      <c r="O93" s="66"/>
      <c r="P93" s="66"/>
      <c r="Q93" s="66"/>
      <c r="R93" s="66"/>
      <c r="S93" s="66"/>
      <c r="T93" s="66"/>
      <c r="U93" s="66"/>
      <c r="V93" s="66"/>
      <c r="W93" s="66"/>
      <c r="X93" s="66">
        <v>140.11000000000001</v>
      </c>
      <c r="Y93" s="66"/>
      <c r="Z93" s="66"/>
      <c r="AA93" s="66"/>
      <c r="AB93" s="66"/>
      <c r="AC93" s="7"/>
      <c r="AD93" s="7"/>
      <c r="AE93" s="7" t="s">
        <v>614</v>
      </c>
      <c r="AF93" s="10" t="s">
        <v>615</v>
      </c>
      <c r="AG93" s="30" t="str">
        <f t="shared" si="1"/>
        <v>Non-blank</v>
      </c>
    </row>
    <row r="94" spans="1:33" s="28" customFormat="1" ht="16.8" x14ac:dyDescent="0.3">
      <c r="A94" s="93"/>
      <c r="B94" s="7" t="s">
        <v>268</v>
      </c>
      <c r="C94" s="7" t="s">
        <v>269</v>
      </c>
      <c r="D94" s="7" t="s">
        <v>702</v>
      </c>
      <c r="E94" s="7" t="s">
        <v>270</v>
      </c>
      <c r="F94" s="66"/>
      <c r="G94" s="66"/>
      <c r="H94" s="66"/>
      <c r="I94" s="66"/>
      <c r="J94" s="66"/>
      <c r="K94" s="66"/>
      <c r="L94" s="66"/>
      <c r="M94" s="66"/>
      <c r="N94" s="66"/>
      <c r="O94" s="66"/>
      <c r="P94" s="66"/>
      <c r="Q94" s="66"/>
      <c r="R94" s="66"/>
      <c r="S94" s="66"/>
      <c r="T94" s="66"/>
      <c r="U94" s="66"/>
      <c r="V94" s="66"/>
      <c r="W94" s="66"/>
      <c r="X94" s="66">
        <v>43.64</v>
      </c>
      <c r="Y94" s="66"/>
      <c r="Z94" s="66"/>
      <c r="AA94" s="66"/>
      <c r="AB94" s="66"/>
      <c r="AC94" s="7"/>
      <c r="AD94" s="7"/>
      <c r="AE94" s="7" t="s">
        <v>614</v>
      </c>
      <c r="AF94" s="10" t="s">
        <v>615</v>
      </c>
      <c r="AG94" s="30" t="str">
        <f t="shared" si="1"/>
        <v>Non-blank</v>
      </c>
    </row>
    <row r="95" spans="1:33" s="28" customFormat="1" ht="16.8" x14ac:dyDescent="0.3">
      <c r="A95" s="93"/>
      <c r="B95" s="7" t="s">
        <v>272</v>
      </c>
      <c r="C95" s="7" t="s">
        <v>273</v>
      </c>
      <c r="D95" s="7" t="s">
        <v>702</v>
      </c>
      <c r="E95" s="7" t="s">
        <v>92</v>
      </c>
      <c r="F95" s="66"/>
      <c r="G95" s="66"/>
      <c r="H95" s="66"/>
      <c r="I95" s="66"/>
      <c r="J95" s="66"/>
      <c r="K95" s="66"/>
      <c r="L95" s="66"/>
      <c r="M95" s="66"/>
      <c r="N95" s="66"/>
      <c r="O95" s="66"/>
      <c r="P95" s="66"/>
      <c r="Q95" s="66"/>
      <c r="R95" s="66"/>
      <c r="S95" s="66"/>
      <c r="T95" s="66"/>
      <c r="U95" s="66"/>
      <c r="V95" s="66"/>
      <c r="W95" s="66"/>
      <c r="X95" s="66"/>
      <c r="Y95" s="66">
        <v>0.64254710790000003</v>
      </c>
      <c r="Z95" s="66"/>
      <c r="AA95" s="66"/>
      <c r="AB95" s="66"/>
      <c r="AC95" s="7"/>
      <c r="AD95" s="7"/>
      <c r="AE95" s="7" t="s">
        <v>582</v>
      </c>
      <c r="AF95" s="10" t="s">
        <v>565</v>
      </c>
      <c r="AG95" s="30" t="str">
        <f t="shared" si="1"/>
        <v>Non-blank</v>
      </c>
    </row>
    <row r="96" spans="1:33" s="28" customFormat="1" ht="16.8" hidden="1" x14ac:dyDescent="0.3">
      <c r="A96" s="93"/>
      <c r="B96" s="7" t="s">
        <v>275</v>
      </c>
      <c r="C96" s="7" t="s">
        <v>276</v>
      </c>
      <c r="D96" s="7" t="s">
        <v>702</v>
      </c>
      <c r="E96" s="7" t="s">
        <v>114</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16.8" hidden="1" x14ac:dyDescent="0.3">
      <c r="A97" s="93"/>
      <c r="B97" s="7" t="s">
        <v>278</v>
      </c>
      <c r="C97" s="7" t="s">
        <v>279</v>
      </c>
      <c r="D97" s="7" t="s">
        <v>702</v>
      </c>
      <c r="E97" s="7" t="s">
        <v>270</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30" hidden="1" x14ac:dyDescent="0.3">
      <c r="A98" s="93"/>
      <c r="B98" s="7" t="s">
        <v>281</v>
      </c>
      <c r="C98" s="7" t="s">
        <v>282</v>
      </c>
      <c r="D98" s="7" t="s">
        <v>703</v>
      </c>
      <c r="E98" s="7" t="s">
        <v>32</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30" hidden="1" x14ac:dyDescent="0.3">
      <c r="A99" s="93"/>
      <c r="B99" s="7" t="s">
        <v>284</v>
      </c>
      <c r="C99" s="7" t="s">
        <v>285</v>
      </c>
      <c r="D99" s="7" t="s">
        <v>703</v>
      </c>
      <c r="E99" s="7" t="s">
        <v>32</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30" hidden="1" x14ac:dyDescent="0.3">
      <c r="A100" s="93"/>
      <c r="B100" s="7" t="s">
        <v>287</v>
      </c>
      <c r="C100" s="7" t="s">
        <v>288</v>
      </c>
      <c r="D100" s="7" t="s">
        <v>703</v>
      </c>
      <c r="E100" s="7" t="s">
        <v>32</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30" hidden="1" x14ac:dyDescent="0.3">
      <c r="A101" s="93"/>
      <c r="B101" s="7" t="s">
        <v>290</v>
      </c>
      <c r="C101" s="7" t="s">
        <v>291</v>
      </c>
      <c r="D101" s="7" t="s">
        <v>703</v>
      </c>
      <c r="E101" s="7" t="s">
        <v>32</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30" hidden="1" x14ac:dyDescent="0.3">
      <c r="A102" s="93"/>
      <c r="B102" s="7" t="s">
        <v>293</v>
      </c>
      <c r="C102" s="7" t="s">
        <v>294</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30" hidden="1" x14ac:dyDescent="0.3">
      <c r="A103" s="93"/>
      <c r="B103" s="7" t="s">
        <v>296</v>
      </c>
      <c r="C103" s="7" t="s">
        <v>297</v>
      </c>
      <c r="D103" s="7" t="s">
        <v>703</v>
      </c>
      <c r="E103" s="7" t="s">
        <v>32</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30" x14ac:dyDescent="0.3">
      <c r="A104" s="93"/>
      <c r="B104" s="7" t="s">
        <v>299</v>
      </c>
      <c r="C104" s="7" t="s">
        <v>300</v>
      </c>
      <c r="D104" s="7" t="s">
        <v>703</v>
      </c>
      <c r="E104" s="7" t="s">
        <v>32</v>
      </c>
      <c r="F104" s="66"/>
      <c r="G104" s="66"/>
      <c r="H104" s="66"/>
      <c r="I104" s="66"/>
      <c r="J104" s="66"/>
      <c r="K104" s="66"/>
      <c r="L104" s="66"/>
      <c r="M104" s="66"/>
      <c r="N104" s="66">
        <v>12</v>
      </c>
      <c r="O104" s="66"/>
      <c r="P104" s="66"/>
      <c r="Q104" s="66"/>
      <c r="R104" s="66"/>
      <c r="S104" s="66"/>
      <c r="T104" s="66"/>
      <c r="U104" s="66"/>
      <c r="V104" s="66"/>
      <c r="W104" s="66"/>
      <c r="X104" s="66"/>
      <c r="Y104" s="66"/>
      <c r="Z104" s="66"/>
      <c r="AA104" s="66"/>
      <c r="AB104" s="66"/>
      <c r="AC104" s="7"/>
      <c r="AD104" s="7"/>
      <c r="AE104" s="7" t="s">
        <v>1992</v>
      </c>
      <c r="AF104" s="10"/>
      <c r="AG104" s="30" t="str">
        <f t="shared" si="1"/>
        <v>Non-blank</v>
      </c>
    </row>
    <row r="105" spans="1:33" s="28" customFormat="1" ht="30" x14ac:dyDescent="0.3">
      <c r="A105" s="93"/>
      <c r="B105" s="7" t="s">
        <v>302</v>
      </c>
      <c r="C105" s="7" t="s">
        <v>303</v>
      </c>
      <c r="D105" s="7" t="s">
        <v>703</v>
      </c>
      <c r="E105" s="7" t="s">
        <v>32</v>
      </c>
      <c r="F105" s="66"/>
      <c r="G105" s="66"/>
      <c r="H105" s="66"/>
      <c r="I105" s="66"/>
      <c r="J105" s="66"/>
      <c r="K105" s="66"/>
      <c r="L105" s="66"/>
      <c r="M105" s="66"/>
      <c r="N105" s="66">
        <v>37</v>
      </c>
      <c r="O105" s="66"/>
      <c r="P105" s="66"/>
      <c r="Q105" s="66"/>
      <c r="R105" s="66"/>
      <c r="S105" s="66"/>
      <c r="T105" s="66"/>
      <c r="U105" s="66"/>
      <c r="V105" s="66"/>
      <c r="W105" s="66"/>
      <c r="X105" s="66"/>
      <c r="Y105" s="66"/>
      <c r="Z105" s="66"/>
      <c r="AA105" s="66"/>
      <c r="AB105" s="66"/>
      <c r="AC105" s="7"/>
      <c r="AD105" s="7"/>
      <c r="AE105" s="7" t="s">
        <v>1992</v>
      </c>
      <c r="AF105" s="10"/>
      <c r="AG105" s="30" t="str">
        <f t="shared" si="1"/>
        <v>Non-blank</v>
      </c>
    </row>
    <row r="106" spans="1:33" s="28" customFormat="1" ht="30" hidden="1" x14ac:dyDescent="0.3">
      <c r="A106" s="93"/>
      <c r="B106" s="7" t="s">
        <v>329</v>
      </c>
      <c r="C106" s="7" t="s">
        <v>305</v>
      </c>
      <c r="D106" s="7" t="s">
        <v>703</v>
      </c>
      <c r="E106" s="7" t="s">
        <v>32</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9"/>
      <c r="AG106" s="30" t="str">
        <f t="shared" si="1"/>
        <v>X</v>
      </c>
    </row>
    <row r="107" spans="1:33" s="28" customFormat="1" hidden="1" x14ac:dyDescent="0.3">
      <c r="A107" s="93"/>
      <c r="B107" s="7" t="s">
        <v>332</v>
      </c>
      <c r="C107" s="7" t="s">
        <v>306</v>
      </c>
      <c r="D107" s="7" t="s">
        <v>703</v>
      </c>
      <c r="E107" s="7" t="s">
        <v>114</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9"/>
      <c r="AG107" s="30" t="str">
        <f t="shared" si="1"/>
        <v>X</v>
      </c>
    </row>
    <row r="108" spans="1:33" s="28" customFormat="1" ht="45" x14ac:dyDescent="0.3">
      <c r="A108" s="93"/>
      <c r="B108" s="7" t="s">
        <v>334</v>
      </c>
      <c r="C108" s="7" t="s">
        <v>307</v>
      </c>
      <c r="D108" s="7" t="s">
        <v>703</v>
      </c>
      <c r="E108" s="7" t="s">
        <v>336</v>
      </c>
      <c r="F108" s="66"/>
      <c r="G108" s="66"/>
      <c r="H108" s="66"/>
      <c r="I108" s="66"/>
      <c r="J108" s="66"/>
      <c r="K108" s="66"/>
      <c r="L108" s="66"/>
      <c r="M108" s="66"/>
      <c r="N108" s="66"/>
      <c r="O108" s="66"/>
      <c r="P108" s="66"/>
      <c r="Q108" s="66"/>
      <c r="R108" s="66"/>
      <c r="S108" s="66"/>
      <c r="T108" s="66"/>
      <c r="U108" s="66"/>
      <c r="V108" s="66"/>
      <c r="W108" s="66"/>
      <c r="X108" s="66"/>
      <c r="Y108" s="66">
        <v>6.84</v>
      </c>
      <c r="Z108" s="66"/>
      <c r="AA108" s="66"/>
      <c r="AB108" s="66"/>
      <c r="AC108" s="7"/>
      <c r="AD108" s="7" t="s">
        <v>823</v>
      </c>
      <c r="AE108" s="7" t="s">
        <v>824</v>
      </c>
      <c r="AF108" s="10" t="s">
        <v>825</v>
      </c>
      <c r="AG108" s="30" t="str">
        <f t="shared" si="1"/>
        <v>Non-blank</v>
      </c>
    </row>
    <row r="109" spans="1:33" s="28" customFormat="1" ht="45" hidden="1" x14ac:dyDescent="0.3">
      <c r="A109" s="93"/>
      <c r="B109" s="7" t="s">
        <v>338</v>
      </c>
      <c r="C109" s="7" t="s">
        <v>308</v>
      </c>
      <c r="D109" s="7" t="s">
        <v>703</v>
      </c>
      <c r="E109" s="7" t="s">
        <v>336</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45" hidden="1" x14ac:dyDescent="0.3">
      <c r="A110" s="93"/>
      <c r="B110" s="7" t="s">
        <v>340</v>
      </c>
      <c r="C110" s="7" t="s">
        <v>309</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9"/>
      <c r="AG110" s="30" t="str">
        <f t="shared" si="1"/>
        <v>X</v>
      </c>
    </row>
    <row r="111" spans="1:33" s="28" customFormat="1" ht="45" hidden="1" x14ac:dyDescent="0.3">
      <c r="A111" s="93"/>
      <c r="B111" s="7" t="s">
        <v>342</v>
      </c>
      <c r="C111" s="7" t="s">
        <v>310</v>
      </c>
      <c r="D111" s="7" t="s">
        <v>703</v>
      </c>
      <c r="E111" s="7" t="s">
        <v>336</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45" hidden="1" x14ac:dyDescent="0.3">
      <c r="A112" s="93"/>
      <c r="B112" s="7" t="s">
        <v>344</v>
      </c>
      <c r="C112" s="7" t="s">
        <v>311</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9"/>
      <c r="AG112" s="30" t="str">
        <f t="shared" si="1"/>
        <v>X</v>
      </c>
    </row>
    <row r="113" spans="1:33" s="28" customFormat="1" ht="45" x14ac:dyDescent="0.3">
      <c r="A113" s="93"/>
      <c r="B113" s="7" t="s">
        <v>346</v>
      </c>
      <c r="C113" s="7" t="s">
        <v>312</v>
      </c>
      <c r="D113" s="7" t="s">
        <v>703</v>
      </c>
      <c r="E113" s="7" t="s">
        <v>336</v>
      </c>
      <c r="F113" s="66"/>
      <c r="G113" s="66"/>
      <c r="H113" s="66"/>
      <c r="I113" s="66"/>
      <c r="J113" s="66"/>
      <c r="K113" s="66"/>
      <c r="L113" s="66"/>
      <c r="M113" s="66"/>
      <c r="N113" s="66"/>
      <c r="O113" s="66"/>
      <c r="P113" s="66"/>
      <c r="Q113" s="66">
        <v>203</v>
      </c>
      <c r="R113" s="66">
        <v>211</v>
      </c>
      <c r="S113" s="66">
        <v>212</v>
      </c>
      <c r="T113" s="66">
        <v>214</v>
      </c>
      <c r="U113" s="66">
        <v>217</v>
      </c>
      <c r="V113" s="66">
        <v>219</v>
      </c>
      <c r="W113" s="66">
        <v>231</v>
      </c>
      <c r="X113" s="66">
        <v>233</v>
      </c>
      <c r="Y113" s="66">
        <v>231</v>
      </c>
      <c r="Z113" s="66">
        <v>183</v>
      </c>
      <c r="AA113" s="66"/>
      <c r="AB113" s="66"/>
      <c r="AC113" s="7" t="s">
        <v>2053</v>
      </c>
      <c r="AD113" s="7" t="s">
        <v>804</v>
      </c>
      <c r="AE113" s="7" t="s">
        <v>826</v>
      </c>
      <c r="AF113" s="10" t="s">
        <v>827</v>
      </c>
      <c r="AG113" s="30" t="str">
        <f t="shared" si="1"/>
        <v>Non-blank</v>
      </c>
    </row>
    <row r="114" spans="1:33" s="28" customFormat="1" ht="45" hidden="1" x14ac:dyDescent="0.3">
      <c r="A114" s="93"/>
      <c r="B114" s="7" t="s">
        <v>348</v>
      </c>
      <c r="C114" s="7" t="s">
        <v>313</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9"/>
      <c r="AD114" s="7"/>
      <c r="AE114" s="7"/>
      <c r="AF114" s="10"/>
      <c r="AG114" s="30" t="str">
        <f t="shared" si="1"/>
        <v>X</v>
      </c>
    </row>
    <row r="115" spans="1:33" s="28" customFormat="1" ht="45" hidden="1" x14ac:dyDescent="0.3">
      <c r="A115" s="93"/>
      <c r="B115" s="7" t="s">
        <v>350</v>
      </c>
      <c r="C115" s="7" t="s">
        <v>314</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1"/>
        <v>X</v>
      </c>
    </row>
    <row r="116" spans="1:33" s="28" customFormat="1" ht="45" hidden="1" x14ac:dyDescent="0.3">
      <c r="A116" s="93"/>
      <c r="B116" s="7" t="s">
        <v>354</v>
      </c>
      <c r="C116" s="7" t="s">
        <v>315</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1"/>
        <v>X</v>
      </c>
    </row>
    <row r="117" spans="1:33" s="28" customFormat="1" ht="45" hidden="1" x14ac:dyDescent="0.3">
      <c r="A117" s="93"/>
      <c r="B117" s="7" t="s">
        <v>2034</v>
      </c>
      <c r="C117" s="7" t="s">
        <v>316</v>
      </c>
      <c r="D117" s="7" t="s">
        <v>703</v>
      </c>
      <c r="E117" s="7" t="s">
        <v>336</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16.8" hidden="1" x14ac:dyDescent="0.3">
      <c r="A118" s="93"/>
      <c r="B118" s="7" t="s">
        <v>358</v>
      </c>
      <c r="C118" s="7" t="s">
        <v>317</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16.8" hidden="1" x14ac:dyDescent="0.3">
      <c r="A119" s="93"/>
      <c r="B119" s="7" t="s">
        <v>361</v>
      </c>
      <c r="C119" s="7" t="s">
        <v>318</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1"/>
        <v>X</v>
      </c>
    </row>
    <row r="120" spans="1:33" s="28" customFormat="1" ht="16.8" hidden="1" x14ac:dyDescent="0.3">
      <c r="A120" s="93"/>
      <c r="B120" s="7" t="s">
        <v>363</v>
      </c>
      <c r="C120" s="7" t="s">
        <v>319</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365</v>
      </c>
      <c r="C121" s="7" t="s">
        <v>320</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30" hidden="1" x14ac:dyDescent="0.3">
      <c r="A122" s="93"/>
      <c r="B122" s="7" t="s">
        <v>367</v>
      </c>
      <c r="C122" s="7" t="s">
        <v>321</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idden="1" x14ac:dyDescent="0.3">
      <c r="A123" s="93"/>
      <c r="B123" s="7" t="s">
        <v>369</v>
      </c>
      <c r="C123" s="7" t="s">
        <v>322</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9"/>
      <c r="AG123" s="30" t="str">
        <f t="shared" si="1"/>
        <v>X</v>
      </c>
    </row>
    <row r="124" spans="1:33" s="28" customFormat="1" ht="16.8" hidden="1" x14ac:dyDescent="0.3">
      <c r="A124" s="93"/>
      <c r="B124" s="7" t="s">
        <v>371</v>
      </c>
      <c r="C124" s="7" t="s">
        <v>323</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16.8" hidden="1" x14ac:dyDescent="0.3">
      <c r="A125" s="93"/>
      <c r="B125" s="7" t="s">
        <v>373</v>
      </c>
      <c r="C125" s="7" t="s">
        <v>324</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t="30" hidden="1" x14ac:dyDescent="0.3">
      <c r="A126" s="93"/>
      <c r="B126" s="7" t="s">
        <v>375</v>
      </c>
      <c r="C126" s="7" t="s">
        <v>325</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9"/>
      <c r="AG126" s="30" t="str">
        <f t="shared" si="1"/>
        <v>X</v>
      </c>
    </row>
    <row r="127" spans="1:33" s="28" customFormat="1" ht="16.8" hidden="1" x14ac:dyDescent="0.3">
      <c r="A127" s="93"/>
      <c r="B127" s="7" t="s">
        <v>377</v>
      </c>
      <c r="C127" s="7" t="s">
        <v>326</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16.8" hidden="1" x14ac:dyDescent="0.3">
      <c r="A128" s="93"/>
      <c r="B128" s="7" t="s">
        <v>378</v>
      </c>
      <c r="C128" s="7" t="s">
        <v>327</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16.8" hidden="1" x14ac:dyDescent="0.3">
      <c r="A129" s="93"/>
      <c r="B129" s="7" t="s">
        <v>379</v>
      </c>
      <c r="C129" s="7" t="s">
        <v>328</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idden="1" x14ac:dyDescent="0.3">
      <c r="A130" s="93"/>
      <c r="B130" s="7" t="s">
        <v>380</v>
      </c>
      <c r="C130" s="7" t="s">
        <v>330</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9"/>
      <c r="AG130" s="30" t="str">
        <f t="shared" si="1"/>
        <v>X</v>
      </c>
    </row>
    <row r="131" spans="1:33" s="28" customFormat="1" ht="30" x14ac:dyDescent="0.3">
      <c r="A131" s="93"/>
      <c r="B131" s="7" t="s">
        <v>381</v>
      </c>
      <c r="C131" s="7" t="s">
        <v>333</v>
      </c>
      <c r="D131" s="7" t="s">
        <v>703</v>
      </c>
      <c r="E131" s="7" t="s">
        <v>109</v>
      </c>
      <c r="F131" s="66"/>
      <c r="G131" s="66">
        <v>2948007</v>
      </c>
      <c r="H131" s="66">
        <v>2942688</v>
      </c>
      <c r="I131" s="66">
        <v>2931318</v>
      </c>
      <c r="J131" s="66">
        <v>2931421</v>
      </c>
      <c r="K131" s="66">
        <v>2926116</v>
      </c>
      <c r="L131" s="66">
        <v>2892691</v>
      </c>
      <c r="M131" s="66">
        <v>2857418</v>
      </c>
      <c r="N131" s="66">
        <v>2799037</v>
      </c>
      <c r="O131" s="66">
        <v>2765299</v>
      </c>
      <c r="P131" s="66">
        <v>2732674</v>
      </c>
      <c r="Q131" s="66">
        <v>2719711</v>
      </c>
      <c r="R131" s="66">
        <v>2701602</v>
      </c>
      <c r="S131" s="66">
        <v>2687593</v>
      </c>
      <c r="T131" s="66">
        <v>2664688</v>
      </c>
      <c r="U131" s="66">
        <v>2655581</v>
      </c>
      <c r="V131" s="66">
        <v>2658868</v>
      </c>
      <c r="W131" s="66">
        <v>2654110</v>
      </c>
      <c r="X131" s="66">
        <v>2639726</v>
      </c>
      <c r="Y131" s="66">
        <v>2619244</v>
      </c>
      <c r="Z131" s="66">
        <v>2604749</v>
      </c>
      <c r="AA131" s="66"/>
      <c r="AB131" s="66"/>
      <c r="AC131" s="7"/>
      <c r="AD131" s="7" t="s">
        <v>832</v>
      </c>
      <c r="AE131" s="7" t="s">
        <v>830</v>
      </c>
      <c r="AF131" s="10" t="s">
        <v>831</v>
      </c>
      <c r="AG131" s="30" t="str">
        <f t="shared" si="1"/>
        <v>Non-blank</v>
      </c>
    </row>
    <row r="132" spans="1:33" s="28" customFormat="1" ht="16.8" hidden="1" x14ac:dyDescent="0.3">
      <c r="A132" s="93"/>
      <c r="B132" s="7" t="s">
        <v>383</v>
      </c>
      <c r="C132" s="7" t="s">
        <v>335</v>
      </c>
      <c r="D132" s="7" t="s">
        <v>703</v>
      </c>
      <c r="E132" s="7" t="s">
        <v>109</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30" hidden="1" x14ac:dyDescent="0.3">
      <c r="A133" s="93"/>
      <c r="B133" s="7" t="s">
        <v>384</v>
      </c>
      <c r="C133" s="7" t="s">
        <v>339</v>
      </c>
      <c r="D133" s="7" t="s">
        <v>703</v>
      </c>
      <c r="E133" s="7" t="s">
        <v>109</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t="30" x14ac:dyDescent="0.3">
      <c r="A134" s="93"/>
      <c r="B134" s="7" t="s">
        <v>385</v>
      </c>
      <c r="C134" s="7" t="s">
        <v>341</v>
      </c>
      <c r="D134" s="7" t="s">
        <v>703</v>
      </c>
      <c r="E134" s="7" t="s">
        <v>109</v>
      </c>
      <c r="F134" s="66"/>
      <c r="G134" s="66"/>
      <c r="H134" s="66">
        <v>169455</v>
      </c>
      <c r="I134" s="66">
        <v>171252</v>
      </c>
      <c r="J134" s="66">
        <v>173802</v>
      </c>
      <c r="K134" s="66">
        <v>176279</v>
      </c>
      <c r="L134" s="66">
        <v>177732</v>
      </c>
      <c r="M134" s="66">
        <v>178580</v>
      </c>
      <c r="N134" s="66">
        <v>177047</v>
      </c>
      <c r="O134" s="66">
        <v>175832</v>
      </c>
      <c r="P134" s="66">
        <v>173125</v>
      </c>
      <c r="Q134" s="66">
        <v>170378</v>
      </c>
      <c r="R134" s="66">
        <v>169802</v>
      </c>
      <c r="S134" s="66">
        <v>170101</v>
      </c>
      <c r="T134" s="66">
        <v>169497</v>
      </c>
      <c r="U134" s="66">
        <v>169715</v>
      </c>
      <c r="V134" s="66">
        <v>169306</v>
      </c>
      <c r="W134" s="66">
        <v>169673</v>
      </c>
      <c r="X134" s="66">
        <v>169915</v>
      </c>
      <c r="Y134" s="66">
        <v>171660</v>
      </c>
      <c r="Z134" s="66">
        <v>174342</v>
      </c>
      <c r="AA134" s="66"/>
      <c r="AB134" s="66"/>
      <c r="AC134" s="7"/>
      <c r="AD134" s="7" t="s">
        <v>832</v>
      </c>
      <c r="AE134" s="7" t="s">
        <v>830</v>
      </c>
      <c r="AF134" s="10" t="s">
        <v>831</v>
      </c>
      <c r="AG134" s="30" t="str">
        <f t="shared" si="2"/>
        <v>Non-blank</v>
      </c>
    </row>
    <row r="135" spans="1:33" s="28" customFormat="1" ht="16.8" hidden="1" x14ac:dyDescent="0.3">
      <c r="A135" s="93"/>
      <c r="B135" s="7" t="s">
        <v>386</v>
      </c>
      <c r="C135" s="7" t="s">
        <v>343</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10"/>
      <c r="AG135" s="30" t="str">
        <f t="shared" si="2"/>
        <v>X</v>
      </c>
    </row>
    <row r="136" spans="1:33" s="28" customFormat="1" ht="30" x14ac:dyDescent="0.3">
      <c r="A136" s="93"/>
      <c r="B136" s="7" t="s">
        <v>387</v>
      </c>
      <c r="C136" s="7" t="s">
        <v>345</v>
      </c>
      <c r="D136" s="7" t="s">
        <v>703</v>
      </c>
      <c r="E136" s="7" t="s">
        <v>109</v>
      </c>
      <c r="F136" s="66"/>
      <c r="G136" s="66"/>
      <c r="H136" s="66">
        <v>14012</v>
      </c>
      <c r="I136" s="66">
        <v>13692</v>
      </c>
      <c r="J136" s="66">
        <v>13989</v>
      </c>
      <c r="K136" s="66">
        <v>14132</v>
      </c>
      <c r="L136" s="66">
        <v>14179</v>
      </c>
      <c r="M136" s="66">
        <v>14401</v>
      </c>
      <c r="N136" s="66">
        <v>14524</v>
      </c>
      <c r="O136" s="66">
        <v>14631</v>
      </c>
      <c r="P136" s="66">
        <v>14742</v>
      </c>
      <c r="Q136" s="66">
        <v>14862</v>
      </c>
      <c r="R136" s="66">
        <v>15018</v>
      </c>
      <c r="S136" s="66">
        <v>15169</v>
      </c>
      <c r="T136" s="66">
        <v>15484</v>
      </c>
      <c r="U136" s="66">
        <v>15796</v>
      </c>
      <c r="V136" s="66">
        <v>16154</v>
      </c>
      <c r="W136" s="66">
        <v>16272</v>
      </c>
      <c r="X136" s="66">
        <v>16442</v>
      </c>
      <c r="Y136" s="66">
        <v>16628</v>
      </c>
      <c r="Z136" s="66">
        <v>16058</v>
      </c>
      <c r="AA136" s="66"/>
      <c r="AB136" s="66"/>
      <c r="AC136" s="7"/>
      <c r="AD136" s="7" t="s">
        <v>832</v>
      </c>
      <c r="AE136" s="7" t="s">
        <v>830</v>
      </c>
      <c r="AF136" s="9" t="s">
        <v>831</v>
      </c>
      <c r="AG136" s="30" t="str">
        <f t="shared" si="2"/>
        <v>Non-blank</v>
      </c>
    </row>
    <row r="137" spans="1:33" s="28" customFormat="1" ht="30" x14ac:dyDescent="0.3">
      <c r="A137" s="93"/>
      <c r="B137" s="7" t="s">
        <v>388</v>
      </c>
      <c r="C137" s="7" t="s">
        <v>347</v>
      </c>
      <c r="D137" s="7" t="s">
        <v>703</v>
      </c>
      <c r="E137" s="7" t="s">
        <v>109</v>
      </c>
      <c r="F137" s="66"/>
      <c r="G137" s="66"/>
      <c r="H137" s="66">
        <v>533261</v>
      </c>
      <c r="I137" s="66">
        <v>501940</v>
      </c>
      <c r="J137" s="66">
        <v>488862</v>
      </c>
      <c r="K137" s="66">
        <v>473982</v>
      </c>
      <c r="L137" s="66">
        <v>458063</v>
      </c>
      <c r="M137" s="66">
        <v>450726</v>
      </c>
      <c r="N137" s="66">
        <v>430953</v>
      </c>
      <c r="O137" s="66">
        <v>416822</v>
      </c>
      <c r="P137" s="66">
        <v>406948</v>
      </c>
      <c r="Q137" s="66">
        <v>400477</v>
      </c>
      <c r="R137" s="66">
        <v>395112</v>
      </c>
      <c r="S137" s="66">
        <v>391813</v>
      </c>
      <c r="T137" s="66">
        <v>390252</v>
      </c>
      <c r="U137" s="66">
        <v>388005</v>
      </c>
      <c r="V137" s="66">
        <v>385763</v>
      </c>
      <c r="W137" s="66">
        <v>383557</v>
      </c>
      <c r="X137" s="66">
        <v>382727</v>
      </c>
      <c r="Y137" s="66">
        <v>381521</v>
      </c>
      <c r="Z137" s="66">
        <v>377712</v>
      </c>
      <c r="AA137" s="66"/>
      <c r="AB137" s="66"/>
      <c r="AC137" s="7"/>
      <c r="AD137" s="7" t="s">
        <v>832</v>
      </c>
      <c r="AE137" s="7" t="s">
        <v>830</v>
      </c>
      <c r="AF137" s="9" t="s">
        <v>831</v>
      </c>
      <c r="AG137" s="30" t="str">
        <f t="shared" si="2"/>
        <v>Non-blank</v>
      </c>
    </row>
    <row r="138" spans="1:33" s="28" customFormat="1" ht="60" x14ac:dyDescent="0.3">
      <c r="A138" s="93"/>
      <c r="B138" s="7" t="s">
        <v>389</v>
      </c>
      <c r="C138" s="7" t="s">
        <v>349</v>
      </c>
      <c r="D138" s="7" t="s">
        <v>703</v>
      </c>
      <c r="E138" s="7" t="s">
        <v>109</v>
      </c>
      <c r="F138" s="66"/>
      <c r="G138" s="66"/>
      <c r="H138" s="66">
        <v>113247</v>
      </c>
      <c r="I138" s="66">
        <v>106129</v>
      </c>
      <c r="J138" s="66">
        <v>102962</v>
      </c>
      <c r="K138" s="66">
        <v>99842</v>
      </c>
      <c r="L138" s="66">
        <v>96491</v>
      </c>
      <c r="M138" s="66">
        <v>94613</v>
      </c>
      <c r="N138" s="66">
        <v>90525</v>
      </c>
      <c r="O138" s="66">
        <v>89237</v>
      </c>
      <c r="P138" s="66">
        <v>88421</v>
      </c>
      <c r="Q138" s="66">
        <v>88231</v>
      </c>
      <c r="R138" s="66">
        <v>88615</v>
      </c>
      <c r="S138" s="66">
        <v>89242</v>
      </c>
      <c r="T138" s="66">
        <v>89742</v>
      </c>
      <c r="U138" s="66">
        <v>90504</v>
      </c>
      <c r="V138" s="66">
        <v>91753</v>
      </c>
      <c r="W138" s="66">
        <v>92747</v>
      </c>
      <c r="X138" s="66">
        <v>93512</v>
      </c>
      <c r="Y138" s="66">
        <v>94513</v>
      </c>
      <c r="Z138" s="66">
        <v>94898</v>
      </c>
      <c r="AA138" s="66"/>
      <c r="AB138" s="66"/>
      <c r="AC138" s="7" t="s">
        <v>834</v>
      </c>
      <c r="AD138" s="7" t="s">
        <v>832</v>
      </c>
      <c r="AE138" s="7" t="s">
        <v>830</v>
      </c>
      <c r="AF138" s="9" t="s">
        <v>831</v>
      </c>
      <c r="AG138" s="30" t="str">
        <f t="shared" si="2"/>
        <v>Non-blank</v>
      </c>
    </row>
    <row r="139" spans="1:33" s="28" customFormat="1" ht="30" hidden="1" x14ac:dyDescent="0.3">
      <c r="A139" s="93"/>
      <c r="B139" s="7" t="s">
        <v>391</v>
      </c>
      <c r="C139" s="7" t="s">
        <v>351</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30" hidden="1" x14ac:dyDescent="0.3">
      <c r="A140" s="93"/>
      <c r="B140" s="7" t="s">
        <v>392</v>
      </c>
      <c r="C140" s="7" t="s">
        <v>355</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30" hidden="1" x14ac:dyDescent="0.3">
      <c r="A141" s="93"/>
      <c r="B141" s="7" t="s">
        <v>393</v>
      </c>
      <c r="C141" s="7" t="s">
        <v>357</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30" hidden="1" x14ac:dyDescent="0.3">
      <c r="A142" s="93"/>
      <c r="B142" s="7" t="s">
        <v>394</v>
      </c>
      <c r="C142" s="7" t="s">
        <v>359</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30" hidden="1" x14ac:dyDescent="0.3">
      <c r="A143" s="93"/>
      <c r="B143" s="7" t="s">
        <v>395</v>
      </c>
      <c r="C143" s="7" t="s">
        <v>362</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30" hidden="1" x14ac:dyDescent="0.3">
      <c r="A144" s="93"/>
      <c r="B144" s="7" t="s">
        <v>396</v>
      </c>
      <c r="C144" s="7" t="s">
        <v>364</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t="30" hidden="1" x14ac:dyDescent="0.3">
      <c r="A145" s="93"/>
      <c r="B145" s="7" t="s">
        <v>397</v>
      </c>
      <c r="C145" s="7" t="s">
        <v>366</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30" hidden="1" x14ac:dyDescent="0.3">
      <c r="A146" s="93"/>
      <c r="B146" s="7" t="s">
        <v>398</v>
      </c>
      <c r="C146" s="7" t="s">
        <v>368</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30" hidden="1" x14ac:dyDescent="0.3">
      <c r="A147" s="93"/>
      <c r="B147" s="7" t="s">
        <v>399</v>
      </c>
      <c r="C147" s="7" t="s">
        <v>370</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60" x14ac:dyDescent="0.3">
      <c r="A148" s="93"/>
      <c r="B148" s="7" t="s">
        <v>400</v>
      </c>
      <c r="C148" s="7" t="s">
        <v>372</v>
      </c>
      <c r="D148" s="7" t="s">
        <v>703</v>
      </c>
      <c r="E148" s="7" t="s">
        <v>109</v>
      </c>
      <c r="F148" s="66"/>
      <c r="G148" s="66">
        <v>3636386</v>
      </c>
      <c r="H148" s="66">
        <v>3603208</v>
      </c>
      <c r="I148" s="66">
        <v>3553079</v>
      </c>
      <c r="J148" s="66">
        <v>3537234</v>
      </c>
      <c r="K148" s="66">
        <v>3514072</v>
      </c>
      <c r="L148" s="66">
        <v>3461424</v>
      </c>
      <c r="M148" s="66">
        <v>3417158</v>
      </c>
      <c r="N148" s="66">
        <v>3335039</v>
      </c>
      <c r="O148" s="66">
        <v>3285989</v>
      </c>
      <c r="P148" s="66">
        <v>3242785</v>
      </c>
      <c r="Q148" s="66">
        <v>3223281</v>
      </c>
      <c r="R148" s="66">
        <v>3200347</v>
      </c>
      <c r="S148" s="66">
        <v>3183817</v>
      </c>
      <c r="T148" s="66">
        <v>3160166</v>
      </c>
      <c r="U148" s="66">
        <v>3149886</v>
      </c>
      <c r="V148" s="66">
        <v>3152538</v>
      </c>
      <c r="W148" s="66">
        <v>3146686</v>
      </c>
      <c r="X148" s="66">
        <v>3132407</v>
      </c>
      <c r="Y148" s="66">
        <v>3111906</v>
      </c>
      <c r="Z148" s="66">
        <v>3093417</v>
      </c>
      <c r="AA148" s="66"/>
      <c r="AB148" s="66"/>
      <c r="AC148" s="7" t="s">
        <v>836</v>
      </c>
      <c r="AD148" s="7" t="s">
        <v>833</v>
      </c>
      <c r="AE148" s="7" t="s">
        <v>828</v>
      </c>
      <c r="AF148" s="10" t="s">
        <v>829</v>
      </c>
      <c r="AG148" s="30" t="str">
        <f t="shared" si="2"/>
        <v>Non-blank</v>
      </c>
    </row>
    <row r="149" spans="1:33" s="28" customFormat="1" ht="30" x14ac:dyDescent="0.3">
      <c r="A149" s="93"/>
      <c r="B149" s="7" t="s">
        <v>400</v>
      </c>
      <c r="C149" s="7" t="s">
        <v>372</v>
      </c>
      <c r="D149" s="7" t="s">
        <v>703</v>
      </c>
      <c r="E149" s="7" t="s">
        <v>109</v>
      </c>
      <c r="F149" s="66"/>
      <c r="G149" s="66"/>
      <c r="H149" s="66">
        <v>3772663</v>
      </c>
      <c r="I149" s="66">
        <v>3724331</v>
      </c>
      <c r="J149" s="66">
        <v>3711036</v>
      </c>
      <c r="K149" s="66">
        <v>3690351</v>
      </c>
      <c r="L149" s="66">
        <v>3639156</v>
      </c>
      <c r="M149" s="66">
        <v>3595738</v>
      </c>
      <c r="N149" s="66">
        <v>3512086</v>
      </c>
      <c r="O149" s="66">
        <v>3461821</v>
      </c>
      <c r="P149" s="66">
        <v>3415910</v>
      </c>
      <c r="Q149" s="66">
        <v>3393659</v>
      </c>
      <c r="R149" s="66">
        <v>3370149</v>
      </c>
      <c r="S149" s="66">
        <v>3353918</v>
      </c>
      <c r="T149" s="66">
        <v>3329663</v>
      </c>
      <c r="U149" s="66">
        <v>3319601</v>
      </c>
      <c r="V149" s="66">
        <v>3321844</v>
      </c>
      <c r="W149" s="66">
        <v>3316359</v>
      </c>
      <c r="X149" s="66">
        <v>3302322</v>
      </c>
      <c r="Y149" s="66">
        <v>3283566</v>
      </c>
      <c r="Z149" s="66">
        <v>3267759</v>
      </c>
      <c r="AA149" s="66"/>
      <c r="AB149" s="66"/>
      <c r="AC149" s="7"/>
      <c r="AD149" s="7"/>
      <c r="AE149" s="7" t="s">
        <v>835</v>
      </c>
      <c r="AF149" s="10"/>
      <c r="AG149" s="30" t="str">
        <f t="shared" si="2"/>
        <v>Non-blank</v>
      </c>
    </row>
    <row r="150" spans="1:33" s="28" customFormat="1" ht="30" hidden="1" x14ac:dyDescent="0.3">
      <c r="A150" s="93"/>
      <c r="B150" s="7" t="s">
        <v>401</v>
      </c>
      <c r="C150" s="7" t="s">
        <v>374</v>
      </c>
      <c r="D150" s="7" t="s">
        <v>703</v>
      </c>
      <c r="E150" s="7" t="s">
        <v>32</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16.8" hidden="1" x14ac:dyDescent="0.3">
      <c r="A151" s="93"/>
      <c r="B151" s="7" t="s">
        <v>402</v>
      </c>
      <c r="C151" s="7" t="s">
        <v>376</v>
      </c>
      <c r="D151" s="7" t="s">
        <v>703</v>
      </c>
      <c r="E151" s="7" t="s">
        <v>32</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10"/>
      <c r="AG151" s="30" t="str">
        <f t="shared" si="2"/>
        <v>X</v>
      </c>
    </row>
    <row r="152" spans="1:33" s="28" customFormat="1" ht="30" x14ac:dyDescent="0.3">
      <c r="A152" s="93" t="s">
        <v>404</v>
      </c>
      <c r="B152" s="7" t="s">
        <v>405</v>
      </c>
      <c r="C152" s="7" t="s">
        <v>406</v>
      </c>
      <c r="D152" s="7" t="s">
        <v>701</v>
      </c>
      <c r="E152" s="7" t="s">
        <v>32</v>
      </c>
      <c r="F152" s="66"/>
      <c r="G152" s="66"/>
      <c r="H152" s="66"/>
      <c r="I152" s="66"/>
      <c r="J152" s="66"/>
      <c r="K152" s="66"/>
      <c r="L152" s="66"/>
      <c r="M152" s="66"/>
      <c r="N152" s="66"/>
      <c r="O152" s="66"/>
      <c r="P152" s="66"/>
      <c r="Q152" s="66"/>
      <c r="R152" s="66"/>
      <c r="S152" s="66"/>
      <c r="T152" s="66"/>
      <c r="U152" s="66"/>
      <c r="V152" s="66"/>
      <c r="W152" s="66"/>
      <c r="X152" s="66"/>
      <c r="Y152" s="66"/>
      <c r="Z152" s="66"/>
      <c r="AA152" s="66">
        <v>74.03</v>
      </c>
      <c r="AB152" s="66"/>
      <c r="AC152" s="7"/>
      <c r="AD152" s="7"/>
      <c r="AE152" s="7" t="s">
        <v>583</v>
      </c>
      <c r="AF152" s="9" t="s">
        <v>584</v>
      </c>
      <c r="AG152" s="30" t="str">
        <f t="shared" si="2"/>
        <v>Non-blank</v>
      </c>
    </row>
    <row r="153" spans="1:33" s="28" customFormat="1" ht="45" x14ac:dyDescent="0.3">
      <c r="A153" s="93"/>
      <c r="B153" s="7" t="s">
        <v>408</v>
      </c>
      <c r="C153" s="7" t="s">
        <v>409</v>
      </c>
      <c r="D153" s="7" t="s">
        <v>702</v>
      </c>
      <c r="E153" s="7" t="s">
        <v>32</v>
      </c>
      <c r="F153" s="66"/>
      <c r="G153" s="66"/>
      <c r="H153" s="66"/>
      <c r="I153" s="66"/>
      <c r="J153" s="66"/>
      <c r="K153" s="66"/>
      <c r="L153" s="66"/>
      <c r="M153" s="66"/>
      <c r="N153" s="66"/>
      <c r="O153" s="66"/>
      <c r="P153" s="66"/>
      <c r="Q153" s="66"/>
      <c r="R153" s="66"/>
      <c r="S153" s="66"/>
      <c r="T153" s="66"/>
      <c r="U153" s="66"/>
      <c r="V153" s="66"/>
      <c r="W153" s="66"/>
      <c r="X153" s="66"/>
      <c r="Y153" s="66"/>
      <c r="Z153" s="66">
        <v>77</v>
      </c>
      <c r="AA153" s="66"/>
      <c r="AB153" s="66"/>
      <c r="AC153" s="7"/>
      <c r="AD153" s="7"/>
      <c r="AE153" s="7" t="s">
        <v>566</v>
      </c>
      <c r="AF153" s="9" t="s">
        <v>567</v>
      </c>
      <c r="AG153" s="30" t="str">
        <f t="shared" si="2"/>
        <v>Non-blank</v>
      </c>
    </row>
    <row r="154" spans="1:33" s="28" customFormat="1" x14ac:dyDescent="0.3">
      <c r="A154" s="93"/>
      <c r="B154" s="7" t="s">
        <v>411</v>
      </c>
      <c r="C154" s="7" t="s">
        <v>412</v>
      </c>
      <c r="D154" s="7" t="s">
        <v>702</v>
      </c>
      <c r="E154" s="7" t="s">
        <v>36</v>
      </c>
      <c r="F154" s="66"/>
      <c r="G154" s="66"/>
      <c r="H154" s="66"/>
      <c r="I154" s="66"/>
      <c r="J154" s="66"/>
      <c r="K154" s="66"/>
      <c r="L154" s="66"/>
      <c r="M154" s="66"/>
      <c r="N154" s="66"/>
      <c r="O154" s="66"/>
      <c r="P154" s="66"/>
      <c r="Q154" s="66"/>
      <c r="R154" s="66"/>
      <c r="S154" s="66">
        <v>1.8</v>
      </c>
      <c r="T154" s="66"/>
      <c r="U154" s="66"/>
      <c r="V154" s="66"/>
      <c r="W154" s="66"/>
      <c r="X154" s="66"/>
      <c r="Y154" s="66"/>
      <c r="Z154" s="66"/>
      <c r="AA154" s="66"/>
      <c r="AB154" s="66"/>
      <c r="AC154" s="7"/>
      <c r="AD154" s="7"/>
      <c r="AE154" s="7" t="s">
        <v>783</v>
      </c>
      <c r="AF154" s="9" t="s">
        <v>784</v>
      </c>
      <c r="AG154" s="30" t="str">
        <f t="shared" si="2"/>
        <v>Non-blank</v>
      </c>
    </row>
    <row r="155" spans="1:33" s="28" customFormat="1" x14ac:dyDescent="0.3">
      <c r="A155" s="93"/>
      <c r="B155" s="7" t="s">
        <v>414</v>
      </c>
      <c r="C155" s="7" t="s">
        <v>415</v>
      </c>
      <c r="D155" s="7" t="s">
        <v>702</v>
      </c>
      <c r="E155" s="7" t="s">
        <v>32</v>
      </c>
      <c r="F155" s="66"/>
      <c r="G155" s="66"/>
      <c r="H155" s="66"/>
      <c r="I155" s="66"/>
      <c r="J155" s="66"/>
      <c r="K155" s="66"/>
      <c r="L155" s="66"/>
      <c r="M155" s="66"/>
      <c r="N155" s="66"/>
      <c r="O155" s="66"/>
      <c r="P155" s="66"/>
      <c r="Q155" s="66"/>
      <c r="R155" s="66"/>
      <c r="S155" s="66"/>
      <c r="T155" s="66"/>
      <c r="U155" s="66"/>
      <c r="V155" s="66"/>
      <c r="W155" s="66"/>
      <c r="X155" s="66"/>
      <c r="Y155" s="66"/>
      <c r="Z155" s="66">
        <v>48</v>
      </c>
      <c r="AA155" s="66"/>
      <c r="AB155" s="66"/>
      <c r="AC155" s="7"/>
      <c r="AD155" s="7"/>
      <c r="AE155" s="7" t="s">
        <v>566</v>
      </c>
      <c r="AF155" s="9" t="s">
        <v>567</v>
      </c>
      <c r="AG155" s="30" t="str">
        <f t="shared" si="2"/>
        <v>Non-blank</v>
      </c>
    </row>
    <row r="156" spans="1:33" s="28" customFormat="1" ht="30" hidden="1" x14ac:dyDescent="0.3">
      <c r="A156" s="93"/>
      <c r="B156" s="7" t="s">
        <v>417</v>
      </c>
      <c r="C156" s="7" t="s">
        <v>418</v>
      </c>
      <c r="D156" s="7" t="s">
        <v>702</v>
      </c>
      <c r="E156" s="7" t="s">
        <v>32</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75" x14ac:dyDescent="0.3">
      <c r="A157" s="93" t="s">
        <v>420</v>
      </c>
      <c r="B157" s="7" t="s">
        <v>421</v>
      </c>
      <c r="C157" s="7" t="s">
        <v>422</v>
      </c>
      <c r="D157" s="7" t="s">
        <v>702</v>
      </c>
      <c r="E157" s="7" t="s">
        <v>423</v>
      </c>
      <c r="F157" s="66"/>
      <c r="G157" s="66"/>
      <c r="H157" s="66"/>
      <c r="I157" s="66"/>
      <c r="J157" s="66"/>
      <c r="K157" s="66"/>
      <c r="L157" s="66"/>
      <c r="M157" s="66"/>
      <c r="N157" s="66"/>
      <c r="O157" s="66"/>
      <c r="P157" s="66"/>
      <c r="Q157" s="66"/>
      <c r="R157" s="66"/>
      <c r="S157" s="66">
        <v>1.3</v>
      </c>
      <c r="T157" s="66"/>
      <c r="U157" s="66"/>
      <c r="V157" s="66"/>
      <c r="W157" s="66"/>
      <c r="X157" s="66"/>
      <c r="Y157" s="66"/>
      <c r="Z157" s="66"/>
      <c r="AA157" s="66"/>
      <c r="AB157" s="66"/>
      <c r="AC157" s="7"/>
      <c r="AD157" s="7"/>
      <c r="AE157" s="7" t="s">
        <v>585</v>
      </c>
      <c r="AF157" s="9" t="s">
        <v>565</v>
      </c>
      <c r="AG157" s="30" t="str">
        <f t="shared" si="2"/>
        <v>Non-blank</v>
      </c>
    </row>
    <row r="158" spans="1:33" s="28" customFormat="1" ht="30" x14ac:dyDescent="0.3">
      <c r="A158" s="93"/>
      <c r="B158" s="7" t="s">
        <v>425</v>
      </c>
      <c r="C158" s="7" t="s">
        <v>426</v>
      </c>
      <c r="D158" s="7" t="s">
        <v>702</v>
      </c>
      <c r="E158" s="7" t="s">
        <v>178</v>
      </c>
      <c r="F158" s="66"/>
      <c r="G158" s="66"/>
      <c r="H158" s="66"/>
      <c r="I158" s="66"/>
      <c r="J158" s="66"/>
      <c r="K158" s="66"/>
      <c r="L158" s="66"/>
      <c r="M158" s="66"/>
      <c r="N158" s="66"/>
      <c r="O158" s="66"/>
      <c r="P158" s="66"/>
      <c r="Q158" s="66"/>
      <c r="R158" s="66"/>
      <c r="S158" s="66">
        <v>42.937350587560005</v>
      </c>
      <c r="T158" s="66"/>
      <c r="U158" s="66"/>
      <c r="V158" s="66"/>
      <c r="W158" s="66"/>
      <c r="X158" s="66"/>
      <c r="Y158" s="66"/>
      <c r="Z158" s="66"/>
      <c r="AA158" s="66"/>
      <c r="AB158" s="66"/>
      <c r="AC158" s="7"/>
      <c r="AD158" s="7"/>
      <c r="AE158" s="7" t="s">
        <v>586</v>
      </c>
      <c r="AF158" s="9"/>
      <c r="AG158" s="30" t="str">
        <f t="shared" si="2"/>
        <v>Non-blank</v>
      </c>
    </row>
    <row r="159" spans="1:33" s="28" customFormat="1" ht="16.8" hidden="1" x14ac:dyDescent="0.3">
      <c r="A159" s="93"/>
      <c r="B159" s="7" t="s">
        <v>428</v>
      </c>
      <c r="C159" s="7" t="s">
        <v>429</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10"/>
      <c r="AG159" s="30" t="str">
        <f t="shared" si="2"/>
        <v>X</v>
      </c>
    </row>
    <row r="160" spans="1:33" s="28" customFormat="1" ht="16.8" hidden="1" x14ac:dyDescent="0.3">
      <c r="A160" s="93"/>
      <c r="B160" s="7" t="s">
        <v>431</v>
      </c>
      <c r="C160" s="7" t="s">
        <v>432</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10"/>
      <c r="AG160" s="30" t="str">
        <f t="shared" si="2"/>
        <v>X</v>
      </c>
    </row>
    <row r="161" spans="1:33" s="28" customFormat="1" ht="30" hidden="1" x14ac:dyDescent="0.3">
      <c r="A161" s="93"/>
      <c r="B161" s="7" t="s">
        <v>434</v>
      </c>
      <c r="C161" s="7" t="s">
        <v>435</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10"/>
      <c r="AG161" s="30" t="str">
        <f t="shared" si="2"/>
        <v>X</v>
      </c>
    </row>
    <row r="162" spans="1:33" s="28" customFormat="1" ht="30" hidden="1" x14ac:dyDescent="0.3">
      <c r="A162" s="93"/>
      <c r="B162" s="7" t="s">
        <v>439</v>
      </c>
      <c r="C162" s="7" t="s">
        <v>437</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441</v>
      </c>
      <c r="C163" s="7" t="s">
        <v>440</v>
      </c>
      <c r="D163" s="7" t="s">
        <v>703</v>
      </c>
      <c r="E163" s="7" t="s">
        <v>109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30" x14ac:dyDescent="0.3">
      <c r="A164" s="93" t="s">
        <v>442</v>
      </c>
      <c r="B164" s="7" t="s">
        <v>443</v>
      </c>
      <c r="C164" s="7" t="s">
        <v>444</v>
      </c>
      <c r="D164" s="7" t="s">
        <v>702</v>
      </c>
      <c r="E164" s="7" t="s">
        <v>445</v>
      </c>
      <c r="F164" s="66"/>
      <c r="G164" s="66"/>
      <c r="H164" s="66"/>
      <c r="I164" s="66"/>
      <c r="J164" s="66"/>
      <c r="K164" s="66"/>
      <c r="L164" s="66"/>
      <c r="M164" s="66"/>
      <c r="N164" s="66"/>
      <c r="O164" s="66"/>
      <c r="P164" s="66"/>
      <c r="Q164" s="66"/>
      <c r="R164" s="66"/>
      <c r="S164" s="66"/>
      <c r="T164" s="66"/>
      <c r="U164" s="66"/>
      <c r="V164" s="66"/>
      <c r="W164" s="66"/>
      <c r="X164" s="66"/>
      <c r="Y164" s="66">
        <v>15.1</v>
      </c>
      <c r="Z164" s="66"/>
      <c r="AA164" s="66"/>
      <c r="AB164" s="66"/>
      <c r="AC164" s="7"/>
      <c r="AD164" s="7"/>
      <c r="AE164" s="7" t="s">
        <v>785</v>
      </c>
      <c r="AF164" s="9" t="s">
        <v>786</v>
      </c>
      <c r="AG164" s="30" t="str">
        <f t="shared" si="2"/>
        <v>Non-blank</v>
      </c>
    </row>
    <row r="165" spans="1:33" s="28" customFormat="1" ht="30" x14ac:dyDescent="0.3">
      <c r="A165" s="93"/>
      <c r="B165" s="7" t="s">
        <v>443</v>
      </c>
      <c r="C165" s="7" t="s">
        <v>444</v>
      </c>
      <c r="D165" s="7" t="s">
        <v>702</v>
      </c>
      <c r="E165" s="7" t="s">
        <v>445</v>
      </c>
      <c r="F165" s="66"/>
      <c r="G165" s="66"/>
      <c r="H165" s="66"/>
      <c r="I165" s="66"/>
      <c r="J165" s="66"/>
      <c r="K165" s="66"/>
      <c r="L165" s="66"/>
      <c r="M165" s="66"/>
      <c r="N165" s="66"/>
      <c r="O165" s="66"/>
      <c r="P165" s="66"/>
      <c r="Q165" s="66"/>
      <c r="R165" s="66"/>
      <c r="S165" s="66"/>
      <c r="T165" s="66"/>
      <c r="U165" s="66"/>
      <c r="V165" s="66"/>
      <c r="W165" s="66">
        <v>13</v>
      </c>
      <c r="X165" s="66">
        <v>13.1</v>
      </c>
      <c r="Y165" s="66">
        <v>11.7</v>
      </c>
      <c r="Z165" s="66">
        <v>10.1</v>
      </c>
      <c r="AA165" s="66">
        <v>9.1</v>
      </c>
      <c r="AB165" s="66"/>
      <c r="AC165" s="7"/>
      <c r="AD165" s="7"/>
      <c r="AE165" s="7" t="s">
        <v>616</v>
      </c>
      <c r="AF165" s="9" t="s">
        <v>617</v>
      </c>
      <c r="AG165" s="30" t="str">
        <f t="shared" si="2"/>
        <v>Non-blank</v>
      </c>
    </row>
    <row r="166" spans="1:33" s="28" customFormat="1" ht="30" x14ac:dyDescent="0.3">
      <c r="A166" s="93"/>
      <c r="B166" s="7" t="s">
        <v>443</v>
      </c>
      <c r="C166" s="7" t="s">
        <v>444</v>
      </c>
      <c r="D166" s="7" t="s">
        <v>702</v>
      </c>
      <c r="E166" s="7" t="s">
        <v>445</v>
      </c>
      <c r="F166" s="66">
        <v>21.85</v>
      </c>
      <c r="G166" s="66">
        <v>20.11</v>
      </c>
      <c r="H166" s="66">
        <v>17.95</v>
      </c>
      <c r="I166" s="66">
        <v>18.93</v>
      </c>
      <c r="J166" s="66">
        <v>16.62</v>
      </c>
      <c r="K166" s="66">
        <v>18.64</v>
      </c>
      <c r="L166" s="66">
        <v>18.760000000000002</v>
      </c>
      <c r="M166" s="66">
        <v>17.88</v>
      </c>
      <c r="N166" s="66">
        <v>18.32</v>
      </c>
      <c r="O166" s="66">
        <v>17.05</v>
      </c>
      <c r="P166" s="66">
        <v>17.36</v>
      </c>
      <c r="Q166" s="66">
        <v>15.82</v>
      </c>
      <c r="R166" s="66">
        <v>15.75</v>
      </c>
      <c r="S166" s="66">
        <v>16.13</v>
      </c>
      <c r="T166" s="66">
        <v>15.51</v>
      </c>
      <c r="U166" s="66">
        <v>15.88</v>
      </c>
      <c r="V166" s="66">
        <v>14.32</v>
      </c>
      <c r="W166" s="66">
        <v>15.73</v>
      </c>
      <c r="X166" s="66">
        <v>15.86</v>
      </c>
      <c r="Y166" s="66">
        <v>14.31</v>
      </c>
      <c r="Z166" s="66"/>
      <c r="AA166" s="66"/>
      <c r="AB166" s="66"/>
      <c r="AC166" s="7"/>
      <c r="AD166" s="7"/>
      <c r="AE166" s="7" t="s">
        <v>588</v>
      </c>
      <c r="AF166" s="9" t="s">
        <v>589</v>
      </c>
      <c r="AG166" s="30" t="str">
        <f t="shared" si="2"/>
        <v>Non-blank</v>
      </c>
    </row>
    <row r="167" spans="1:33" s="28" customFormat="1" ht="30" x14ac:dyDescent="0.3">
      <c r="A167" s="93"/>
      <c r="B167" s="7" t="s">
        <v>447</v>
      </c>
      <c r="C167" s="7" t="s">
        <v>448</v>
      </c>
      <c r="D167" s="7" t="s">
        <v>702</v>
      </c>
      <c r="E167" s="7" t="s">
        <v>449</v>
      </c>
      <c r="F167" s="66">
        <v>2637.7343803249601</v>
      </c>
      <c r="G167" s="66"/>
      <c r="H167" s="66"/>
      <c r="I167" s="66"/>
      <c r="J167" s="66"/>
      <c r="K167" s="66"/>
      <c r="L167" s="66"/>
      <c r="M167" s="66"/>
      <c r="N167" s="66"/>
      <c r="O167" s="66"/>
      <c r="P167" s="66"/>
      <c r="Q167" s="66"/>
      <c r="R167" s="66"/>
      <c r="S167" s="66"/>
      <c r="T167" s="66"/>
      <c r="U167" s="66">
        <v>1226.8875214561999</v>
      </c>
      <c r="V167" s="66"/>
      <c r="W167" s="66"/>
      <c r="X167" s="66"/>
      <c r="Y167" s="66"/>
      <c r="Z167" s="66"/>
      <c r="AA167" s="66"/>
      <c r="AB167" s="66"/>
      <c r="AC167" s="7"/>
      <c r="AD167" s="7"/>
      <c r="AE167" s="7" t="s">
        <v>560</v>
      </c>
      <c r="AF167" s="9" t="s">
        <v>561</v>
      </c>
      <c r="AG167" s="30" t="str">
        <f t="shared" si="2"/>
        <v>Non-blank</v>
      </c>
    </row>
    <row r="168" spans="1:33" s="28" customFormat="1" ht="45" x14ac:dyDescent="0.3">
      <c r="A168" s="93"/>
      <c r="B168" s="7" t="s">
        <v>451</v>
      </c>
      <c r="C168" s="7" t="s">
        <v>452</v>
      </c>
      <c r="D168" s="7" t="s">
        <v>702</v>
      </c>
      <c r="E168" s="7" t="s">
        <v>453</v>
      </c>
      <c r="F168" s="66">
        <v>88.025672012684993</v>
      </c>
      <c r="G168" s="66"/>
      <c r="H168" s="66"/>
      <c r="I168" s="66"/>
      <c r="J168" s="66"/>
      <c r="K168" s="66"/>
      <c r="L168" s="66"/>
      <c r="M168" s="66"/>
      <c r="N168" s="66"/>
      <c r="O168" s="66"/>
      <c r="P168" s="66"/>
      <c r="Q168" s="66"/>
      <c r="R168" s="66"/>
      <c r="S168" s="66"/>
      <c r="T168" s="66"/>
      <c r="U168" s="66">
        <v>37.146068773865075</v>
      </c>
      <c r="V168" s="66"/>
      <c r="W168" s="66"/>
      <c r="X168" s="66"/>
      <c r="Y168" s="66"/>
      <c r="Z168" s="66"/>
      <c r="AA168" s="66"/>
      <c r="AB168" s="66"/>
      <c r="AC168" s="7"/>
      <c r="AD168" s="7"/>
      <c r="AE168" s="7" t="s">
        <v>568</v>
      </c>
      <c r="AF168" s="9"/>
      <c r="AG168" s="30" t="str">
        <f t="shared" si="2"/>
        <v>Non-blank</v>
      </c>
    </row>
    <row r="169" spans="1:33" s="28" customFormat="1" ht="30" x14ac:dyDescent="0.3">
      <c r="A169" s="93"/>
      <c r="B169" s="7" t="s">
        <v>455</v>
      </c>
      <c r="C169" s="7" t="s">
        <v>456</v>
      </c>
      <c r="D169" s="7" t="s">
        <v>702</v>
      </c>
      <c r="E169" s="7" t="s">
        <v>32</v>
      </c>
      <c r="F169" s="66"/>
      <c r="G169" s="66"/>
      <c r="H169" s="66"/>
      <c r="I169" s="66"/>
      <c r="J169" s="66"/>
      <c r="K169" s="66"/>
      <c r="L169" s="66"/>
      <c r="M169" s="66"/>
      <c r="N169" s="66"/>
      <c r="O169" s="66"/>
      <c r="P169" s="66"/>
      <c r="Q169" s="66"/>
      <c r="R169" s="66"/>
      <c r="S169" s="66"/>
      <c r="T169" s="66"/>
      <c r="U169" s="66">
        <v>45</v>
      </c>
      <c r="V169" s="66"/>
      <c r="W169" s="66"/>
      <c r="X169" s="66"/>
      <c r="Y169" s="66"/>
      <c r="Z169" s="66"/>
      <c r="AA169" s="66"/>
      <c r="AB169" s="66"/>
      <c r="AC169" s="7" t="s">
        <v>712</v>
      </c>
      <c r="AD169" s="7"/>
      <c r="AE169" s="7" t="s">
        <v>710</v>
      </c>
      <c r="AF169" s="9" t="s">
        <v>711</v>
      </c>
      <c r="AG169" s="30" t="str">
        <f t="shared" si="2"/>
        <v>Non-blank</v>
      </c>
    </row>
    <row r="170" spans="1:33" s="28" customFormat="1" x14ac:dyDescent="0.3">
      <c r="A170" s="93"/>
      <c r="B170" s="7" t="s">
        <v>458</v>
      </c>
      <c r="C170" s="7" t="s">
        <v>459</v>
      </c>
      <c r="D170" s="7" t="s">
        <v>702</v>
      </c>
      <c r="E170" s="7" t="s">
        <v>32</v>
      </c>
      <c r="F170" s="66"/>
      <c r="G170" s="66"/>
      <c r="H170" s="66"/>
      <c r="I170" s="66"/>
      <c r="J170" s="66"/>
      <c r="K170" s="66"/>
      <c r="L170" s="66"/>
      <c r="M170" s="66"/>
      <c r="N170" s="66"/>
      <c r="O170" s="66"/>
      <c r="P170" s="66"/>
      <c r="Q170" s="66"/>
      <c r="R170" s="66"/>
      <c r="S170" s="66"/>
      <c r="T170" s="66"/>
      <c r="U170" s="66"/>
      <c r="V170" s="66"/>
      <c r="W170" s="66"/>
      <c r="X170" s="66"/>
      <c r="Y170" s="66"/>
      <c r="Z170" s="66"/>
      <c r="AA170" s="66">
        <v>8.3000000000000007</v>
      </c>
      <c r="AB170" s="66"/>
      <c r="AC170" s="7"/>
      <c r="AD170" s="7"/>
      <c r="AE170" s="7" t="s">
        <v>785</v>
      </c>
      <c r="AF170" s="9" t="s">
        <v>786</v>
      </c>
      <c r="AG170" s="30" t="str">
        <f t="shared" si="2"/>
        <v>Non-blank</v>
      </c>
    </row>
    <row r="171" spans="1:33" s="28" customFormat="1" ht="30" x14ac:dyDescent="0.3">
      <c r="A171" s="93"/>
      <c r="B171" s="7" t="s">
        <v>461</v>
      </c>
      <c r="C171" s="7" t="s">
        <v>462</v>
      </c>
      <c r="D171" s="7" t="s">
        <v>702</v>
      </c>
      <c r="E171" s="7" t="s">
        <v>32</v>
      </c>
      <c r="F171" s="66"/>
      <c r="G171" s="66"/>
      <c r="H171" s="66"/>
      <c r="I171" s="66"/>
      <c r="J171" s="66"/>
      <c r="K171" s="66"/>
      <c r="L171" s="66"/>
      <c r="M171" s="66"/>
      <c r="N171" s="66"/>
      <c r="O171" s="66"/>
      <c r="P171" s="66"/>
      <c r="Q171" s="66"/>
      <c r="R171" s="66"/>
      <c r="S171" s="66"/>
      <c r="T171" s="66"/>
      <c r="U171" s="66"/>
      <c r="V171" s="66"/>
      <c r="W171" s="66"/>
      <c r="X171" s="66"/>
      <c r="Y171" s="66"/>
      <c r="Z171" s="66"/>
      <c r="AA171" s="66">
        <v>1.5</v>
      </c>
      <c r="AB171" s="66"/>
      <c r="AC171" s="7"/>
      <c r="AD171" s="7"/>
      <c r="AE171" s="7" t="s">
        <v>785</v>
      </c>
      <c r="AF171" s="9" t="s">
        <v>786</v>
      </c>
      <c r="AG171" s="30" t="str">
        <f t="shared" si="2"/>
        <v>Non-blank</v>
      </c>
    </row>
    <row r="172" spans="1:33" s="28" customFormat="1" ht="30" x14ac:dyDescent="0.3">
      <c r="A172" s="93"/>
      <c r="B172" s="7" t="s">
        <v>464</v>
      </c>
      <c r="C172" s="7" t="s">
        <v>465</v>
      </c>
      <c r="D172" s="7" t="s">
        <v>702</v>
      </c>
      <c r="E172" s="7" t="s">
        <v>445</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v>0.11831202718566999</v>
      </c>
      <c r="AC172" s="7"/>
      <c r="AD172" s="7"/>
      <c r="AE172" s="7" t="s">
        <v>618</v>
      </c>
      <c r="AF172" s="9" t="s">
        <v>619</v>
      </c>
      <c r="AG172" s="30" t="str">
        <f t="shared" si="2"/>
        <v>Non-blank</v>
      </c>
    </row>
    <row r="173" spans="1:33" s="28" customFormat="1" ht="30" x14ac:dyDescent="0.3">
      <c r="A173" s="93"/>
      <c r="B173" s="7" t="s">
        <v>467</v>
      </c>
      <c r="C173" s="7" t="s">
        <v>468</v>
      </c>
      <c r="D173" s="7" t="s">
        <v>702</v>
      </c>
      <c r="E173" s="7" t="s">
        <v>445</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v>0.142826929422293</v>
      </c>
      <c r="AC173" s="7"/>
      <c r="AD173" s="7"/>
      <c r="AE173" s="7" t="s">
        <v>618</v>
      </c>
      <c r="AF173" s="9" t="s">
        <v>619</v>
      </c>
      <c r="AG173" s="30" t="str">
        <f t="shared" si="2"/>
        <v>Non-blank</v>
      </c>
    </row>
    <row r="174" spans="1:33" s="28" customFormat="1" ht="30" x14ac:dyDescent="0.3">
      <c r="A174" s="93"/>
      <c r="B174" s="7" t="s">
        <v>470</v>
      </c>
      <c r="C174" s="7" t="s">
        <v>471</v>
      </c>
      <c r="D174" s="7" t="s">
        <v>702</v>
      </c>
      <c r="E174" s="7" t="s">
        <v>445</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v>0.34769036123003</v>
      </c>
      <c r="AC174" s="7"/>
      <c r="AD174" s="7"/>
      <c r="AE174" s="7" t="s">
        <v>618</v>
      </c>
      <c r="AF174" s="9" t="s">
        <v>619</v>
      </c>
      <c r="AG174" s="30" t="str">
        <f t="shared" si="2"/>
        <v>Non-blank</v>
      </c>
    </row>
    <row r="175" spans="1:33" s="28" customFormat="1" ht="30" x14ac:dyDescent="0.3">
      <c r="A175" s="93"/>
      <c r="B175" s="7" t="s">
        <v>473</v>
      </c>
      <c r="C175" s="7" t="s">
        <v>474</v>
      </c>
      <c r="D175" s="7" t="s">
        <v>702</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v>9.1162749779931992E-3</v>
      </c>
      <c r="AC175" s="7"/>
      <c r="AD175" s="7"/>
      <c r="AE175" s="7" t="s">
        <v>618</v>
      </c>
      <c r="AF175" s="9" t="s">
        <v>619</v>
      </c>
      <c r="AG175" s="30" t="str">
        <f t="shared" si="2"/>
        <v>Non-blank</v>
      </c>
    </row>
    <row r="176" spans="1:33" s="28" customFormat="1" ht="30" x14ac:dyDescent="0.3">
      <c r="A176" s="93"/>
      <c r="B176" s="7" t="s">
        <v>476</v>
      </c>
      <c r="C176" s="7" t="s">
        <v>477</v>
      </c>
      <c r="D176" s="7" t="s">
        <v>702</v>
      </c>
      <c r="E176" s="7" t="s">
        <v>445</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v>2.4530544809895999E-2</v>
      </c>
      <c r="AC176" s="7"/>
      <c r="AD176" s="7"/>
      <c r="AE176" s="7" t="s">
        <v>618</v>
      </c>
      <c r="AF176" s="9" t="s">
        <v>619</v>
      </c>
      <c r="AG176" s="30" t="str">
        <f t="shared" si="2"/>
        <v>Non-blank</v>
      </c>
    </row>
    <row r="177" spans="1:33" s="28" customFormat="1" ht="30" x14ac:dyDescent="0.3">
      <c r="A177" s="93"/>
      <c r="B177" s="7" t="s">
        <v>479</v>
      </c>
      <c r="C177" s="7" t="s">
        <v>480</v>
      </c>
      <c r="D177" s="7" t="s">
        <v>702</v>
      </c>
      <c r="E177" s="7" t="s">
        <v>445</v>
      </c>
      <c r="F177" s="66">
        <v>16.12</v>
      </c>
      <c r="G177" s="66">
        <v>18.39</v>
      </c>
      <c r="H177" s="66">
        <v>20.65</v>
      </c>
      <c r="I177" s="66">
        <v>22.92</v>
      </c>
      <c r="J177" s="66">
        <v>25.18</v>
      </c>
      <c r="K177" s="66">
        <v>27.44</v>
      </c>
      <c r="L177" s="66">
        <v>26.44</v>
      </c>
      <c r="M177" s="66">
        <v>25.44</v>
      </c>
      <c r="N177" s="66">
        <v>24.43</v>
      </c>
      <c r="O177" s="66">
        <v>23.43</v>
      </c>
      <c r="P177" s="66">
        <v>22.43</v>
      </c>
      <c r="Q177" s="66">
        <v>21.41</v>
      </c>
      <c r="R177" s="66">
        <v>19.8</v>
      </c>
      <c r="S177" s="66">
        <v>18.48</v>
      </c>
      <c r="T177" s="66">
        <v>18.53</v>
      </c>
      <c r="U177" s="66">
        <v>18.02</v>
      </c>
      <c r="V177" s="66">
        <v>17.489999999999998</v>
      </c>
      <c r="W177" s="66">
        <v>16.11</v>
      </c>
      <c r="X177" s="66">
        <v>15.01</v>
      </c>
      <c r="Y177" s="66">
        <v>13.76</v>
      </c>
      <c r="Z177" s="66"/>
      <c r="AA177" s="66"/>
      <c r="AB177" s="66"/>
      <c r="AC177" s="7"/>
      <c r="AD177" s="7"/>
      <c r="AE177" s="7" t="s">
        <v>588</v>
      </c>
      <c r="AF177" s="9" t="s">
        <v>589</v>
      </c>
      <c r="AG177" s="30" t="str">
        <f t="shared" si="2"/>
        <v>Non-blank</v>
      </c>
    </row>
    <row r="178" spans="1:33" s="28" customFormat="1" ht="30" hidden="1" x14ac:dyDescent="0.3">
      <c r="A178" s="93"/>
      <c r="B178" s="7" t="s">
        <v>482</v>
      </c>
      <c r="C178" s="7" t="s">
        <v>483</v>
      </c>
      <c r="D178" s="7" t="s">
        <v>703</v>
      </c>
      <c r="E178" s="7" t="s">
        <v>445</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9"/>
      <c r="AG178" s="30" t="str">
        <f t="shared" si="2"/>
        <v>X</v>
      </c>
    </row>
    <row r="179" spans="1:33" s="28" customFormat="1" ht="30" hidden="1" x14ac:dyDescent="0.3">
      <c r="A179" s="93"/>
      <c r="B179" s="7" t="s">
        <v>485</v>
      </c>
      <c r="C179" s="7" t="s">
        <v>486</v>
      </c>
      <c r="D179" s="7" t="s">
        <v>703</v>
      </c>
      <c r="E179" s="7" t="s">
        <v>445</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9"/>
      <c r="AG179" s="30" t="str">
        <f t="shared" si="2"/>
        <v>X</v>
      </c>
    </row>
    <row r="180" spans="1:33" s="28" customFormat="1" ht="30" hidden="1" x14ac:dyDescent="0.3">
      <c r="A180" s="93"/>
      <c r="B180" s="7" t="s">
        <v>488</v>
      </c>
      <c r="C180" s="7" t="s">
        <v>489</v>
      </c>
      <c r="D180" s="7" t="s">
        <v>703</v>
      </c>
      <c r="E180" s="7" t="s">
        <v>445</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x14ac:dyDescent="0.3">
      <c r="A181" s="93" t="s">
        <v>491</v>
      </c>
      <c r="B181" s="7" t="s">
        <v>492</v>
      </c>
      <c r="C181" s="7" t="s">
        <v>493</v>
      </c>
      <c r="D181" s="7" t="s">
        <v>702</v>
      </c>
      <c r="E181" s="7" t="s">
        <v>494</v>
      </c>
      <c r="F181" s="66">
        <v>13889.460651822999</v>
      </c>
      <c r="G181" s="66"/>
      <c r="H181" s="66"/>
      <c r="I181" s="66"/>
      <c r="J181" s="66"/>
      <c r="K181" s="66"/>
      <c r="L181" s="66"/>
      <c r="M181" s="66"/>
      <c r="N181" s="66"/>
      <c r="O181" s="66"/>
      <c r="P181" s="66"/>
      <c r="Q181" s="66"/>
      <c r="R181" s="66"/>
      <c r="S181" s="66"/>
      <c r="T181" s="66"/>
      <c r="U181" s="66">
        <v>12076.76187181</v>
      </c>
      <c r="V181" s="66"/>
      <c r="W181" s="66"/>
      <c r="X181" s="66"/>
      <c r="Y181" s="66"/>
      <c r="Z181" s="66"/>
      <c r="AA181" s="66"/>
      <c r="AB181" s="66"/>
      <c r="AC181" s="7"/>
      <c r="AD181" s="7"/>
      <c r="AE181" s="7" t="s">
        <v>560</v>
      </c>
      <c r="AF181" s="9" t="s">
        <v>561</v>
      </c>
      <c r="AG181" s="30" t="str">
        <f t="shared" si="2"/>
        <v>Non-blank</v>
      </c>
    </row>
    <row r="182" spans="1:33" s="28" customFormat="1" ht="30" x14ac:dyDescent="0.3">
      <c r="A182" s="93"/>
      <c r="B182" s="7" t="s">
        <v>496</v>
      </c>
      <c r="C182" s="7" t="s">
        <v>497</v>
      </c>
      <c r="D182" s="7" t="s">
        <v>702</v>
      </c>
      <c r="E182" s="7" t="s">
        <v>498</v>
      </c>
      <c r="F182" s="66">
        <v>463.51486976480226</v>
      </c>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t="s">
        <v>568</v>
      </c>
      <c r="AF182" s="9"/>
      <c r="AG182" s="30" t="str">
        <f t="shared" si="2"/>
        <v>Non-blank</v>
      </c>
    </row>
    <row r="183" spans="1:33" s="28" customFormat="1" ht="30" hidden="1" x14ac:dyDescent="0.3">
      <c r="A183" s="93"/>
      <c r="B183" s="7" t="s">
        <v>500</v>
      </c>
      <c r="C183" s="7" t="s">
        <v>501</v>
      </c>
      <c r="D183" s="7" t="s">
        <v>702</v>
      </c>
      <c r="E183" s="7" t="s">
        <v>502</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x14ac:dyDescent="0.3">
      <c r="A184" s="93"/>
      <c r="B184" s="7" t="s">
        <v>504</v>
      </c>
      <c r="C184" s="7" t="s">
        <v>505</v>
      </c>
      <c r="D184" s="7" t="s">
        <v>702</v>
      </c>
      <c r="E184" s="7" t="s">
        <v>16</v>
      </c>
      <c r="F184" s="66"/>
      <c r="G184" s="66"/>
      <c r="H184" s="66"/>
      <c r="I184" s="66"/>
      <c r="J184" s="66"/>
      <c r="K184" s="66"/>
      <c r="L184" s="66"/>
      <c r="M184" s="66"/>
      <c r="N184" s="66"/>
      <c r="O184" s="66"/>
      <c r="P184" s="66"/>
      <c r="Q184" s="66"/>
      <c r="R184" s="66"/>
      <c r="S184" s="66"/>
      <c r="T184" s="66"/>
      <c r="U184" s="66">
        <v>564</v>
      </c>
      <c r="V184" s="66"/>
      <c r="W184" s="66"/>
      <c r="X184" s="66"/>
      <c r="Y184" s="66"/>
      <c r="Z184" s="66"/>
      <c r="AA184" s="66"/>
      <c r="AB184" s="66"/>
      <c r="AC184" s="7"/>
      <c r="AD184" s="7"/>
      <c r="AE184" s="7" t="s">
        <v>560</v>
      </c>
      <c r="AF184" s="9" t="s">
        <v>561</v>
      </c>
      <c r="AG184" s="30" t="str">
        <f t="shared" si="2"/>
        <v>Non-blank</v>
      </c>
    </row>
    <row r="185" spans="1:33" s="28" customFormat="1" ht="30" x14ac:dyDescent="0.3">
      <c r="A185" s="93"/>
      <c r="B185" s="7" t="s">
        <v>507</v>
      </c>
      <c r="C185" s="7" t="s">
        <v>508</v>
      </c>
      <c r="D185" s="7" t="s">
        <v>702</v>
      </c>
      <c r="E185" s="7" t="s">
        <v>178</v>
      </c>
      <c r="F185" s="66">
        <v>1461641.95007</v>
      </c>
      <c r="G185" s="66"/>
      <c r="H185" s="66"/>
      <c r="I185" s="66"/>
      <c r="J185" s="66"/>
      <c r="K185" s="66"/>
      <c r="L185" s="66"/>
      <c r="M185" s="66"/>
      <c r="N185" s="66"/>
      <c r="O185" s="66"/>
      <c r="P185" s="66"/>
      <c r="Q185" s="66"/>
      <c r="R185" s="66"/>
      <c r="S185" s="66"/>
      <c r="T185" s="66"/>
      <c r="U185" s="66">
        <v>1554398.74089</v>
      </c>
      <c r="V185" s="66"/>
      <c r="W185" s="66"/>
      <c r="X185" s="66"/>
      <c r="Y185" s="66"/>
      <c r="Z185" s="66"/>
      <c r="AA185" s="66"/>
      <c r="AB185" s="66"/>
      <c r="AC185" s="7"/>
      <c r="AD185" s="7"/>
      <c r="AE185" s="7" t="s">
        <v>560</v>
      </c>
      <c r="AF185" s="9" t="s">
        <v>561</v>
      </c>
      <c r="AG185" s="30" t="str">
        <f t="shared" si="2"/>
        <v>Non-blank</v>
      </c>
    </row>
    <row r="186" spans="1:33" s="28" customFormat="1" ht="30" x14ac:dyDescent="0.3">
      <c r="A186" s="93"/>
      <c r="B186" s="7" t="s">
        <v>510</v>
      </c>
      <c r="C186" s="7" t="s">
        <v>511</v>
      </c>
      <c r="D186" s="7" t="s">
        <v>702</v>
      </c>
      <c r="E186" s="7" t="s">
        <v>32</v>
      </c>
      <c r="F186" s="66">
        <v>4.8777472006484697</v>
      </c>
      <c r="G186" s="66"/>
      <c r="H186" s="66"/>
      <c r="I186" s="66"/>
      <c r="J186" s="66"/>
      <c r="K186" s="66"/>
      <c r="L186" s="66"/>
      <c r="M186" s="66"/>
      <c r="N186" s="66"/>
      <c r="O186" s="66"/>
      <c r="P186" s="66"/>
      <c r="Q186" s="66"/>
      <c r="R186" s="66"/>
      <c r="S186" s="66"/>
      <c r="T186" s="66"/>
      <c r="U186" s="66">
        <v>4.7062017928569002</v>
      </c>
      <c r="V186" s="66"/>
      <c r="W186" s="66"/>
      <c r="X186" s="66"/>
      <c r="Y186" s="66"/>
      <c r="Z186" s="66"/>
      <c r="AA186" s="66"/>
      <c r="AB186" s="66"/>
      <c r="AC186" s="7"/>
      <c r="AD186" s="7"/>
      <c r="AE186" s="7" t="s">
        <v>568</v>
      </c>
      <c r="AF186" s="9"/>
      <c r="AG186" s="30" t="str">
        <f t="shared" si="2"/>
        <v>Non-blank</v>
      </c>
    </row>
    <row r="187" spans="1:33" s="28" customFormat="1" ht="30" x14ac:dyDescent="0.3">
      <c r="A187" s="93"/>
      <c r="B187" s="7" t="s">
        <v>513</v>
      </c>
      <c r="C187" s="7" t="s">
        <v>514</v>
      </c>
      <c r="D187" s="7" t="s">
        <v>702</v>
      </c>
      <c r="E187" s="7" t="s">
        <v>16</v>
      </c>
      <c r="F187" s="66"/>
      <c r="G187" s="66"/>
      <c r="H187" s="66"/>
      <c r="I187" s="66"/>
      <c r="J187" s="66"/>
      <c r="K187" s="66"/>
      <c r="L187" s="66"/>
      <c r="M187" s="66"/>
      <c r="N187" s="66"/>
      <c r="O187" s="66"/>
      <c r="P187" s="66"/>
      <c r="Q187" s="66"/>
      <c r="R187" s="66"/>
      <c r="S187" s="66"/>
      <c r="T187" s="66"/>
      <c r="U187" s="66">
        <v>1780</v>
      </c>
      <c r="V187" s="66"/>
      <c r="W187" s="66"/>
      <c r="X187" s="66"/>
      <c r="Y187" s="66"/>
      <c r="Z187" s="66"/>
      <c r="AA187" s="66"/>
      <c r="AB187" s="66"/>
      <c r="AC187" s="7"/>
      <c r="AD187" s="7"/>
      <c r="AE187" s="7" t="s">
        <v>560</v>
      </c>
      <c r="AF187" s="9" t="s">
        <v>561</v>
      </c>
      <c r="AG187" s="30" t="str">
        <f t="shared" si="2"/>
        <v>Non-blank</v>
      </c>
    </row>
    <row r="188" spans="1:33" s="28" customFormat="1" ht="30" x14ac:dyDescent="0.3">
      <c r="A188" s="93"/>
      <c r="B188" s="7" t="s">
        <v>516</v>
      </c>
      <c r="C188" s="7" t="s">
        <v>517</v>
      </c>
      <c r="D188" s="7" t="s">
        <v>702</v>
      </c>
      <c r="E188" s="7" t="s">
        <v>178</v>
      </c>
      <c r="F188" s="66">
        <v>10186365.2191</v>
      </c>
      <c r="G188" s="66"/>
      <c r="H188" s="66"/>
      <c r="I188" s="66"/>
      <c r="J188" s="66"/>
      <c r="K188" s="66"/>
      <c r="L188" s="66"/>
      <c r="M188" s="66"/>
      <c r="N188" s="66"/>
      <c r="O188" s="66"/>
      <c r="P188" s="66"/>
      <c r="Q188" s="66"/>
      <c r="R188" s="66"/>
      <c r="S188" s="66"/>
      <c r="T188" s="66"/>
      <c r="U188" s="66">
        <v>11216840.455399999</v>
      </c>
      <c r="V188" s="66"/>
      <c r="W188" s="66"/>
      <c r="X188" s="66"/>
      <c r="Y188" s="66"/>
      <c r="Z188" s="66"/>
      <c r="AA188" s="66"/>
      <c r="AB188" s="66"/>
      <c r="AC188" s="7"/>
      <c r="AD188" s="7"/>
      <c r="AE188" s="7" t="s">
        <v>560</v>
      </c>
      <c r="AF188" s="9" t="s">
        <v>561</v>
      </c>
      <c r="AG188" s="30" t="str">
        <f t="shared" si="2"/>
        <v>Non-blank</v>
      </c>
    </row>
    <row r="189" spans="1:33" s="28" customFormat="1" ht="30" x14ac:dyDescent="0.3">
      <c r="A189" s="93"/>
      <c r="B189" s="7" t="s">
        <v>519</v>
      </c>
      <c r="C189" s="7" t="s">
        <v>520</v>
      </c>
      <c r="D189" s="7" t="s">
        <v>702</v>
      </c>
      <c r="E189" s="7" t="s">
        <v>32</v>
      </c>
      <c r="F189" s="66">
        <v>33.993629171541301</v>
      </c>
      <c r="G189" s="66"/>
      <c r="H189" s="66"/>
      <c r="I189" s="66"/>
      <c r="J189" s="66"/>
      <c r="K189" s="66"/>
      <c r="L189" s="66"/>
      <c r="M189" s="66"/>
      <c r="N189" s="66"/>
      <c r="O189" s="66"/>
      <c r="P189" s="66"/>
      <c r="Q189" s="66"/>
      <c r="R189" s="66"/>
      <c r="S189" s="66"/>
      <c r="T189" s="66"/>
      <c r="U189" s="66">
        <v>33.960857837010401</v>
      </c>
      <c r="V189" s="66"/>
      <c r="W189" s="66"/>
      <c r="X189" s="66"/>
      <c r="Y189" s="66"/>
      <c r="Z189" s="66"/>
      <c r="AA189" s="66"/>
      <c r="AB189" s="66"/>
      <c r="AC189" s="7"/>
      <c r="AD189" s="7"/>
      <c r="AE189" s="7" t="s">
        <v>568</v>
      </c>
      <c r="AF189" s="9"/>
      <c r="AG189" s="30" t="str">
        <f t="shared" si="2"/>
        <v>Non-blank</v>
      </c>
    </row>
    <row r="190" spans="1:33" s="28" customFormat="1" hidden="1" x14ac:dyDescent="0.3">
      <c r="A190" s="93"/>
      <c r="B190" s="7" t="s">
        <v>522</v>
      </c>
      <c r="C190" s="7" t="s">
        <v>523</v>
      </c>
      <c r="D190" s="7" t="s">
        <v>703</v>
      </c>
      <c r="E190" s="7" t="s">
        <v>524</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idden="1" x14ac:dyDescent="0.3">
      <c r="A191" s="93"/>
      <c r="B191" s="7" t="s">
        <v>526</v>
      </c>
      <c r="C191" s="7" t="s">
        <v>527</v>
      </c>
      <c r="D191" s="7" t="s">
        <v>703</v>
      </c>
      <c r="E191" s="7" t="s">
        <v>524</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30" hidden="1" x14ac:dyDescent="0.3">
      <c r="A192" s="93"/>
      <c r="B192" s="7" t="s">
        <v>529</v>
      </c>
      <c r="C192" s="7" t="s">
        <v>530</v>
      </c>
      <c r="D192" s="7" t="s">
        <v>703</v>
      </c>
      <c r="E192" s="7" t="s">
        <v>531</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9"/>
      <c r="AG192" s="30" t="str">
        <f t="shared" si="2"/>
        <v>X</v>
      </c>
    </row>
    <row r="193" spans="1:33" s="28" customFormat="1" ht="30" hidden="1" x14ac:dyDescent="0.3">
      <c r="A193" s="93" t="s">
        <v>533</v>
      </c>
      <c r="B193" s="7" t="s">
        <v>534</v>
      </c>
      <c r="C193" s="7" t="s">
        <v>535</v>
      </c>
      <c r="D193" s="7" t="s">
        <v>702</v>
      </c>
      <c r="E193" s="7" t="s">
        <v>32</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2"/>
        <v>X</v>
      </c>
    </row>
    <row r="194" spans="1:33" s="28" customFormat="1" ht="30" hidden="1" x14ac:dyDescent="0.3">
      <c r="A194" s="93"/>
      <c r="B194" s="7" t="s">
        <v>537</v>
      </c>
      <c r="C194" s="7" t="s">
        <v>538</v>
      </c>
      <c r="D194" s="7" t="s">
        <v>702</v>
      </c>
      <c r="E194" s="7" t="s">
        <v>32</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hidden="1" x14ac:dyDescent="0.3">
      <c r="A195" s="93"/>
      <c r="B195" s="7" t="s">
        <v>539</v>
      </c>
      <c r="C195" s="7" t="s">
        <v>540</v>
      </c>
      <c r="D195" s="7" t="s">
        <v>702</v>
      </c>
      <c r="E195" s="7" t="s">
        <v>32</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hidden="1" x14ac:dyDescent="0.3">
      <c r="A196" s="93"/>
      <c r="B196" s="7" t="s">
        <v>541</v>
      </c>
      <c r="C196" s="7" t="s">
        <v>542</v>
      </c>
      <c r="D196" s="7" t="s">
        <v>702</v>
      </c>
      <c r="E196" s="7" t="s">
        <v>36</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105" x14ac:dyDescent="0.3">
      <c r="A197" s="93"/>
      <c r="B197" s="7" t="s">
        <v>543</v>
      </c>
      <c r="C197" s="7" t="s">
        <v>544</v>
      </c>
      <c r="D197" s="7" t="s">
        <v>702</v>
      </c>
      <c r="E197" s="7" t="s">
        <v>545</v>
      </c>
      <c r="F197" s="66"/>
      <c r="G197" s="66"/>
      <c r="H197" s="66"/>
      <c r="I197" s="66"/>
      <c r="J197" s="66"/>
      <c r="K197" s="66"/>
      <c r="L197" s="66"/>
      <c r="M197" s="66"/>
      <c r="N197" s="66"/>
      <c r="O197" s="66"/>
      <c r="P197" s="66"/>
      <c r="Q197" s="66"/>
      <c r="R197" s="66"/>
      <c r="S197" s="66"/>
      <c r="T197" s="66"/>
      <c r="U197" s="66">
        <v>20.773301443000001</v>
      </c>
      <c r="V197" s="66"/>
      <c r="W197" s="66"/>
      <c r="X197" s="66"/>
      <c r="Y197" s="66"/>
      <c r="Z197" s="66"/>
      <c r="AA197" s="66"/>
      <c r="AB197" s="66"/>
      <c r="AC197" s="7"/>
      <c r="AD197" s="7"/>
      <c r="AE197" s="7" t="s">
        <v>560</v>
      </c>
      <c r="AF197" s="9" t="s">
        <v>561</v>
      </c>
      <c r="AG197" s="30" t="str">
        <f t="shared" ref="AG197:AG200" si="3">IF(COUNTA(F197:AB197)=0,"X","Non-blank")</f>
        <v>Non-blank</v>
      </c>
    </row>
    <row r="198" spans="1:33" s="28" customFormat="1" ht="30" x14ac:dyDescent="0.3">
      <c r="A198" s="93"/>
      <c r="B198" s="7" t="s">
        <v>547</v>
      </c>
      <c r="C198" s="7" t="s">
        <v>548</v>
      </c>
      <c r="D198" s="7" t="s">
        <v>702</v>
      </c>
      <c r="E198" s="7" t="s">
        <v>549</v>
      </c>
      <c r="F198" s="66"/>
      <c r="G198" s="66"/>
      <c r="H198" s="66"/>
      <c r="I198" s="66"/>
      <c r="J198" s="66"/>
      <c r="K198" s="66"/>
      <c r="L198" s="66"/>
      <c r="M198" s="66"/>
      <c r="N198" s="66"/>
      <c r="O198" s="66"/>
      <c r="P198" s="66"/>
      <c r="Q198" s="66"/>
      <c r="R198" s="66"/>
      <c r="S198" s="66"/>
      <c r="T198" s="66"/>
      <c r="U198" s="66"/>
      <c r="V198" s="66"/>
      <c r="W198" s="66"/>
      <c r="X198" s="66"/>
      <c r="Y198" s="66"/>
      <c r="Z198" s="66"/>
      <c r="AA198" s="66">
        <v>51</v>
      </c>
      <c r="AB198" s="66"/>
      <c r="AC198" s="7" t="s">
        <v>263</v>
      </c>
      <c r="AD198" s="7"/>
      <c r="AE198" s="7" t="s">
        <v>590</v>
      </c>
      <c r="AF198" s="9" t="s">
        <v>591</v>
      </c>
      <c r="AG198" s="30" t="str">
        <f t="shared" si="3"/>
        <v>Non-blank</v>
      </c>
    </row>
    <row r="199" spans="1:33" s="28" customFormat="1" ht="30" x14ac:dyDescent="0.3">
      <c r="A199" s="93"/>
      <c r="B199" s="7" t="s">
        <v>547</v>
      </c>
      <c r="C199" s="7" t="s">
        <v>548</v>
      </c>
      <c r="D199" s="7" t="s">
        <v>702</v>
      </c>
      <c r="E199" s="7" t="s">
        <v>549</v>
      </c>
      <c r="F199" s="66"/>
      <c r="G199" s="66"/>
      <c r="H199" s="66"/>
      <c r="I199" s="66"/>
      <c r="J199" s="66"/>
      <c r="K199" s="66"/>
      <c r="L199" s="66"/>
      <c r="M199" s="66"/>
      <c r="N199" s="66"/>
      <c r="O199" s="66"/>
      <c r="P199" s="66"/>
      <c r="Q199" s="66"/>
      <c r="R199" s="66"/>
      <c r="S199" s="66"/>
      <c r="T199" s="66"/>
      <c r="U199" s="66"/>
      <c r="V199" s="66"/>
      <c r="W199" s="66"/>
      <c r="X199" s="66"/>
      <c r="Y199" s="66"/>
      <c r="Z199" s="66"/>
      <c r="AA199" s="66">
        <v>32.542999999999999</v>
      </c>
      <c r="AB199" s="66"/>
      <c r="AC199" s="7" t="s">
        <v>36</v>
      </c>
      <c r="AD199" s="7"/>
      <c r="AE199" s="7" t="s">
        <v>590</v>
      </c>
      <c r="AF199" s="9" t="s">
        <v>591</v>
      </c>
      <c r="AG199" s="30" t="str">
        <f t="shared" si="3"/>
        <v>Non-blank</v>
      </c>
    </row>
    <row r="200" spans="1:33" s="28" customFormat="1" ht="30" hidden="1" x14ac:dyDescent="0.3">
      <c r="A200" s="93"/>
      <c r="B200" s="7" t="s">
        <v>551</v>
      </c>
      <c r="C200" s="7" t="s">
        <v>552</v>
      </c>
      <c r="D200" s="7" t="s">
        <v>702</v>
      </c>
      <c r="E200" s="7" t="s">
        <v>36</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3"/>
        <v>X</v>
      </c>
    </row>
    <row r="201" spans="1:33" s="28" customFormat="1" x14ac:dyDescent="0.3">
      <c r="AF201" s="30"/>
      <c r="AG201" s="30"/>
    </row>
    <row r="202" spans="1:33" x14ac:dyDescent="0.3">
      <c r="B202" s="27">
        <f>COUNTA(B5:B200)</f>
        <v>196</v>
      </c>
      <c r="C202" s="28">
        <f>COUNTA(C5:C200)</f>
        <v>196</v>
      </c>
      <c r="D202" s="27">
        <f>COUNTA(D5:D200)</f>
        <v>196</v>
      </c>
      <c r="E202" s="27">
        <f>COUNTA(E5:E200)</f>
        <v>196</v>
      </c>
      <c r="AB202" s="64">
        <f>COUNTA(F5:AB200)</f>
        <v>401</v>
      </c>
      <c r="AG202" s="80">
        <f>COUNTIF(AG5:AG200,"Non-blank")</f>
        <v>102</v>
      </c>
    </row>
    <row r="203" spans="1:33" x14ac:dyDescent="0.3">
      <c r="AB203" s="64"/>
    </row>
    <row r="204" spans="1:33" x14ac:dyDescent="0.3">
      <c r="D204" s="65" t="s">
        <v>701</v>
      </c>
      <c r="E204" s="1" t="s">
        <v>554</v>
      </c>
    </row>
    <row r="205" spans="1:33" x14ac:dyDescent="0.3">
      <c r="D205" s="65" t="s">
        <v>702</v>
      </c>
      <c r="E205" s="1" t="s">
        <v>555</v>
      </c>
    </row>
    <row r="206" spans="1:33" x14ac:dyDescent="0.3">
      <c r="D206" s="65" t="s">
        <v>703</v>
      </c>
      <c r="E206" s="1" t="s">
        <v>556</v>
      </c>
    </row>
  </sheetData>
  <autoFilter ref="A4:AG200" xr:uid="{25DA9339-2CED-4FF8-B786-7A2FFD1ECADF}">
    <filterColumn colId="32">
      <filters>
        <filter val="Non-blank"/>
      </filters>
    </filterColumn>
  </autoFilter>
  <mergeCells count="10">
    <mergeCell ref="A2:B2"/>
    <mergeCell ref="A157:A163"/>
    <mergeCell ref="A164:A180"/>
    <mergeCell ref="A181:A192"/>
    <mergeCell ref="A193:A200"/>
    <mergeCell ref="A5:A21"/>
    <mergeCell ref="A22:A39"/>
    <mergeCell ref="A40:A79"/>
    <mergeCell ref="A80:A151"/>
    <mergeCell ref="A152:A156"/>
  </mergeCells>
  <hyperlinks>
    <hyperlink ref="A2:B2" location="TOC!A1" display="&lt;&lt;&lt; Table of Contents" xr:uid="{0AFD2ECF-3833-4C7A-BCE8-DC714FC8CEE6}"/>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D4878-34E7-4659-819F-F89FEA8B46EB}">
  <sheetPr codeName="Sheet28" filterMode="1">
    <tabColor rgb="FFFFC000"/>
  </sheetPr>
  <dimension ref="A1:AG197"/>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908</v>
      </c>
      <c r="B1" s="58" t="s">
        <v>909</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1221544.18606</v>
      </c>
      <c r="G5" s="66"/>
      <c r="H5" s="66"/>
      <c r="I5" s="66"/>
      <c r="J5" s="66"/>
      <c r="K5" s="66"/>
      <c r="L5" s="66"/>
      <c r="M5" s="66"/>
      <c r="N5" s="66"/>
      <c r="O5" s="66"/>
      <c r="P5" s="66"/>
      <c r="Q5" s="66"/>
      <c r="R5" s="66"/>
      <c r="S5" s="66"/>
      <c r="T5" s="66"/>
      <c r="U5" s="66">
        <v>1730584.31183</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1159742</v>
      </c>
      <c r="G6" s="66"/>
      <c r="H6" s="66"/>
      <c r="I6" s="66"/>
      <c r="J6" s="66"/>
      <c r="K6" s="66">
        <v>1274554</v>
      </c>
      <c r="L6" s="66"/>
      <c r="M6" s="66"/>
      <c r="N6" s="66"/>
      <c r="O6" s="66"/>
      <c r="P6" s="66">
        <v>1424297</v>
      </c>
      <c r="Q6" s="66"/>
      <c r="R6" s="66"/>
      <c r="S6" s="66"/>
      <c r="T6" s="66"/>
      <c r="U6" s="66">
        <v>1665315</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v>1500000</v>
      </c>
      <c r="T7" s="66"/>
      <c r="U7" s="66"/>
      <c r="V7" s="66"/>
      <c r="W7" s="66"/>
      <c r="X7" s="66"/>
      <c r="Y7" s="66"/>
      <c r="Z7" s="66"/>
      <c r="AA7" s="66"/>
      <c r="AB7" s="66"/>
      <c r="AC7" s="7"/>
      <c r="AD7" s="7" t="s">
        <v>1371</v>
      </c>
      <c r="AE7" s="7"/>
      <c r="AF7" s="10" t="s">
        <v>1372</v>
      </c>
      <c r="AG7" s="30" t="str">
        <f t="shared" si="0"/>
        <v>Non-blank</v>
      </c>
    </row>
    <row r="8" spans="1:33" s="28" customFormat="1" ht="30" x14ac:dyDescent="0.3">
      <c r="A8" s="93"/>
      <c r="B8" s="7" t="s">
        <v>10</v>
      </c>
      <c r="C8" s="7" t="s">
        <v>11</v>
      </c>
      <c r="D8" s="7" t="s">
        <v>701</v>
      </c>
      <c r="E8" s="7" t="s">
        <v>109</v>
      </c>
      <c r="F8" s="66"/>
      <c r="G8" s="66"/>
      <c r="H8" s="66"/>
      <c r="I8" s="66"/>
      <c r="J8" s="66"/>
      <c r="K8" s="66"/>
      <c r="L8" s="66"/>
      <c r="M8" s="66"/>
      <c r="N8" s="66"/>
      <c r="O8" s="66"/>
      <c r="P8" s="66"/>
      <c r="Q8" s="66"/>
      <c r="R8" s="66"/>
      <c r="S8" s="66"/>
      <c r="T8" s="66"/>
      <c r="U8" s="66"/>
      <c r="V8" s="66">
        <v>1700000</v>
      </c>
      <c r="W8" s="66"/>
      <c r="X8" s="66"/>
      <c r="Y8" s="66"/>
      <c r="Z8" s="66"/>
      <c r="AA8" s="66"/>
      <c r="AB8" s="66"/>
      <c r="AC8" s="7"/>
      <c r="AD8" s="7" t="s">
        <v>1373</v>
      </c>
      <c r="AE8" s="7"/>
      <c r="AF8" s="10" t="s">
        <v>1374</v>
      </c>
      <c r="AG8" s="30" t="str">
        <f t="shared" si="0"/>
        <v>Non-blank</v>
      </c>
    </row>
    <row r="9" spans="1:33" s="28" customFormat="1" ht="16.8" x14ac:dyDescent="0.3">
      <c r="A9" s="93"/>
      <c r="B9" s="7" t="s">
        <v>14</v>
      </c>
      <c r="C9" s="7" t="s">
        <v>15</v>
      </c>
      <c r="D9" s="7" t="s">
        <v>701</v>
      </c>
      <c r="E9" s="7" t="s">
        <v>16</v>
      </c>
      <c r="F9" s="66">
        <v>269</v>
      </c>
      <c r="G9" s="66"/>
      <c r="H9" s="66"/>
      <c r="I9" s="66"/>
      <c r="J9" s="66"/>
      <c r="K9" s="66"/>
      <c r="L9" s="66"/>
      <c r="M9" s="66"/>
      <c r="N9" s="66"/>
      <c r="O9" s="66"/>
      <c r="P9" s="66"/>
      <c r="Q9" s="66"/>
      <c r="R9" s="66"/>
      <c r="S9" s="66"/>
      <c r="T9" s="66"/>
      <c r="U9" s="66">
        <v>318</v>
      </c>
      <c r="V9" s="66"/>
      <c r="W9" s="66"/>
      <c r="X9" s="66"/>
      <c r="Y9" s="66"/>
      <c r="Z9" s="66"/>
      <c r="AA9" s="66"/>
      <c r="AB9" s="66"/>
      <c r="AC9" s="7"/>
      <c r="AD9" s="7"/>
      <c r="AE9" s="7" t="s">
        <v>560</v>
      </c>
      <c r="AF9" s="10" t="s">
        <v>561</v>
      </c>
      <c r="AG9" s="30" t="str">
        <f t="shared" si="0"/>
        <v>Non-blank</v>
      </c>
    </row>
    <row r="10" spans="1:33" s="28" customFormat="1" ht="30" x14ac:dyDescent="0.3">
      <c r="A10" s="93"/>
      <c r="B10" s="7" t="s">
        <v>18</v>
      </c>
      <c r="C10" s="7" t="s">
        <v>19</v>
      </c>
      <c r="D10" s="7" t="s">
        <v>702</v>
      </c>
      <c r="E10" s="7" t="s">
        <v>20</v>
      </c>
      <c r="F10" s="66">
        <v>4541.056453754647</v>
      </c>
      <c r="G10" s="66"/>
      <c r="H10" s="66"/>
      <c r="I10" s="66"/>
      <c r="J10" s="66"/>
      <c r="K10" s="66"/>
      <c r="L10" s="66"/>
      <c r="M10" s="66"/>
      <c r="N10" s="66"/>
      <c r="O10" s="66"/>
      <c r="P10" s="66"/>
      <c r="Q10" s="66"/>
      <c r="R10" s="66"/>
      <c r="S10" s="66"/>
      <c r="T10" s="66"/>
      <c r="U10" s="66">
        <v>5442.0890309119495</v>
      </c>
      <c r="V10" s="66"/>
      <c r="W10" s="66"/>
      <c r="X10" s="66"/>
      <c r="Y10" s="66"/>
      <c r="Z10" s="66"/>
      <c r="AA10" s="66"/>
      <c r="AB10" s="66"/>
      <c r="AC10" s="7"/>
      <c r="AD10" s="7"/>
      <c r="AE10" s="7" t="s">
        <v>568</v>
      </c>
      <c r="AF10" s="10"/>
      <c r="AG10" s="30" t="str">
        <f t="shared" si="0"/>
        <v>Non-blank</v>
      </c>
    </row>
    <row r="11" spans="1:33" s="28" customFormat="1" ht="30" x14ac:dyDescent="0.3">
      <c r="A11" s="93"/>
      <c r="B11" s="7" t="s">
        <v>22</v>
      </c>
      <c r="C11" s="7" t="s">
        <v>23</v>
      </c>
      <c r="D11" s="7" t="s">
        <v>702</v>
      </c>
      <c r="E11" s="7" t="s">
        <v>24</v>
      </c>
      <c r="F11" s="66">
        <v>8.4947696639999997</v>
      </c>
      <c r="G11" s="66"/>
      <c r="H11" s="66"/>
      <c r="I11" s="66"/>
      <c r="J11" s="66"/>
      <c r="K11" s="66"/>
      <c r="L11" s="66"/>
      <c r="M11" s="66"/>
      <c r="N11" s="66"/>
      <c r="O11" s="66"/>
      <c r="P11" s="66"/>
      <c r="Q11" s="66"/>
      <c r="R11" s="66"/>
      <c r="S11" s="66"/>
      <c r="T11" s="66"/>
      <c r="U11" s="66">
        <v>30.830352384000001</v>
      </c>
      <c r="V11" s="66"/>
      <c r="W11" s="66"/>
      <c r="X11" s="66"/>
      <c r="Y11" s="66"/>
      <c r="Z11" s="66"/>
      <c r="AA11" s="66"/>
      <c r="AB11" s="66"/>
      <c r="AC11" s="7"/>
      <c r="AD11" s="7"/>
      <c r="AE11" s="7" t="s">
        <v>560</v>
      </c>
      <c r="AF11" s="10" t="s">
        <v>561</v>
      </c>
      <c r="AG11" s="30" t="str">
        <f t="shared" si="0"/>
        <v>Non-blank</v>
      </c>
    </row>
    <row r="12" spans="1:33" s="28" customFormat="1" ht="30" x14ac:dyDescent="0.3">
      <c r="A12" s="93"/>
      <c r="B12" s="7" t="s">
        <v>26</v>
      </c>
      <c r="C12" s="7" t="s">
        <v>27</v>
      </c>
      <c r="D12" s="7" t="s">
        <v>702</v>
      </c>
      <c r="E12" s="7" t="s">
        <v>28</v>
      </c>
      <c r="F12" s="66">
        <v>6954.1239366864402</v>
      </c>
      <c r="G12" s="66"/>
      <c r="H12" s="66"/>
      <c r="I12" s="66"/>
      <c r="J12" s="66"/>
      <c r="K12" s="66"/>
      <c r="L12" s="66"/>
      <c r="M12" s="66"/>
      <c r="N12" s="66"/>
      <c r="O12" s="66"/>
      <c r="P12" s="66"/>
      <c r="Q12" s="66"/>
      <c r="R12" s="66"/>
      <c r="S12" s="66"/>
      <c r="T12" s="66"/>
      <c r="U12" s="66">
        <v>17814.995879281119</v>
      </c>
      <c r="V12" s="66"/>
      <c r="W12" s="66"/>
      <c r="X12" s="66"/>
      <c r="Y12" s="66"/>
      <c r="Z12" s="66"/>
      <c r="AA12" s="66"/>
      <c r="AB12" s="66"/>
      <c r="AC12" s="7"/>
      <c r="AD12" s="7"/>
      <c r="AE12" s="7" t="s">
        <v>568</v>
      </c>
      <c r="AF12" s="10"/>
      <c r="AG12" s="30" t="str">
        <f t="shared" si="0"/>
        <v>Non-blank</v>
      </c>
    </row>
    <row r="13" spans="1:33" s="28" customFormat="1" ht="16.8" hidden="1" x14ac:dyDescent="0.3">
      <c r="A13" s="93"/>
      <c r="B13" s="7" t="s">
        <v>30</v>
      </c>
      <c r="C13" s="7" t="s">
        <v>31</v>
      </c>
      <c r="D13" s="7" t="s">
        <v>702</v>
      </c>
      <c r="E13" s="7" t="s">
        <v>32</v>
      </c>
      <c r="F13" s="66"/>
      <c r="G13" s="66"/>
      <c r="H13" s="66"/>
      <c r="I13" s="66"/>
      <c r="J13" s="66"/>
      <c r="K13" s="66"/>
      <c r="L13" s="66"/>
      <c r="M13" s="66"/>
      <c r="N13" s="66"/>
      <c r="O13" s="66"/>
      <c r="P13" s="66"/>
      <c r="Q13" s="66"/>
      <c r="R13" s="66"/>
      <c r="S13" s="66"/>
      <c r="T13" s="66"/>
      <c r="U13" s="66"/>
      <c r="V13" s="66"/>
      <c r="W13" s="66"/>
      <c r="X13" s="66"/>
      <c r="Y13" s="66"/>
      <c r="Z13" s="66"/>
      <c r="AA13" s="66"/>
      <c r="AB13" s="66"/>
      <c r="AC13" s="7"/>
      <c r="AD13" s="7"/>
      <c r="AE13" s="7"/>
      <c r="AF13" s="10"/>
      <c r="AG13" s="30" t="str">
        <f t="shared" si="0"/>
        <v>X</v>
      </c>
    </row>
    <row r="14" spans="1:33" s="28" customFormat="1" ht="16.8" hidden="1" x14ac:dyDescent="0.3">
      <c r="A14" s="93"/>
      <c r="B14" s="7" t="s">
        <v>34</v>
      </c>
      <c r="C14" s="7" t="s">
        <v>35</v>
      </c>
      <c r="D14" s="7" t="s">
        <v>702</v>
      </c>
      <c r="E14" s="7" t="s">
        <v>36</v>
      </c>
      <c r="F14" s="66"/>
      <c r="G14" s="66"/>
      <c r="H14" s="66"/>
      <c r="I14" s="66"/>
      <c r="J14" s="66"/>
      <c r="K14" s="66"/>
      <c r="L14" s="66"/>
      <c r="M14" s="66"/>
      <c r="N14" s="66"/>
      <c r="O14" s="66"/>
      <c r="P14" s="66"/>
      <c r="Q14" s="66"/>
      <c r="R14" s="66"/>
      <c r="S14" s="66"/>
      <c r="T14" s="66"/>
      <c r="U14" s="66"/>
      <c r="V14" s="66"/>
      <c r="W14" s="66"/>
      <c r="X14" s="66"/>
      <c r="Y14" s="66"/>
      <c r="Z14" s="66"/>
      <c r="AA14" s="66"/>
      <c r="AB14" s="66"/>
      <c r="AC14" s="7"/>
      <c r="AD14" s="7"/>
      <c r="AE14" s="7"/>
      <c r="AF14" s="10"/>
      <c r="AG14" s="30" t="str">
        <f t="shared" si="0"/>
        <v>X</v>
      </c>
    </row>
    <row r="15" spans="1:33" s="28" customFormat="1" ht="30" hidden="1" x14ac:dyDescent="0.3">
      <c r="A15" s="93"/>
      <c r="B15" s="7" t="s">
        <v>38</v>
      </c>
      <c r="C15" s="7" t="s">
        <v>39</v>
      </c>
      <c r="D15" s="7" t="s">
        <v>703</v>
      </c>
      <c r="E15" s="7" t="s">
        <v>32</v>
      </c>
      <c r="F15" s="66"/>
      <c r="G15" s="66"/>
      <c r="H15" s="66"/>
      <c r="I15" s="66"/>
      <c r="J15" s="66"/>
      <c r="K15" s="66"/>
      <c r="L15" s="66"/>
      <c r="M15" s="66"/>
      <c r="N15" s="66"/>
      <c r="O15" s="66"/>
      <c r="P15" s="66"/>
      <c r="Q15" s="66"/>
      <c r="R15" s="66"/>
      <c r="S15" s="66"/>
      <c r="T15" s="66"/>
      <c r="U15" s="66"/>
      <c r="V15" s="66"/>
      <c r="W15" s="66"/>
      <c r="X15" s="66"/>
      <c r="Y15" s="66"/>
      <c r="Z15" s="66"/>
      <c r="AA15" s="66"/>
      <c r="AB15" s="66"/>
      <c r="AC15" s="7"/>
      <c r="AD15" s="7"/>
      <c r="AE15" s="7"/>
      <c r="AF15" s="10"/>
      <c r="AG15" s="30" t="str">
        <f t="shared" si="0"/>
        <v>X</v>
      </c>
    </row>
    <row r="16" spans="1:33" s="28" customFormat="1" ht="30" hidden="1" x14ac:dyDescent="0.3">
      <c r="A16" s="93"/>
      <c r="B16" s="7" t="s">
        <v>41</v>
      </c>
      <c r="C16" s="7" t="s">
        <v>42</v>
      </c>
      <c r="D16" s="7" t="s">
        <v>703</v>
      </c>
      <c r="E16" s="7" t="s">
        <v>43</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30" hidden="1" x14ac:dyDescent="0.3">
      <c r="A17" s="93"/>
      <c r="B17" s="7" t="s">
        <v>45</v>
      </c>
      <c r="C17" s="7" t="s">
        <v>46</v>
      </c>
      <c r="D17" s="7" t="s">
        <v>703</v>
      </c>
      <c r="E17" s="7" t="s">
        <v>12</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30" hidden="1" x14ac:dyDescent="0.3">
      <c r="A18" s="93"/>
      <c r="B18" s="7" t="s">
        <v>49</v>
      </c>
      <c r="C18" s="7" t="s">
        <v>48</v>
      </c>
      <c r="D18" s="7" t="s">
        <v>703</v>
      </c>
      <c r="E18" s="7" t="s">
        <v>50</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9"/>
      <c r="AG18" s="30" t="str">
        <f t="shared" si="0"/>
        <v>X</v>
      </c>
    </row>
    <row r="19" spans="1:33" s="28" customFormat="1" ht="16.8" x14ac:dyDescent="0.3">
      <c r="A19" s="93" t="s">
        <v>52</v>
      </c>
      <c r="B19" s="7" t="s">
        <v>53</v>
      </c>
      <c r="C19" s="7" t="s">
        <v>54</v>
      </c>
      <c r="D19" s="7" t="s">
        <v>701</v>
      </c>
      <c r="E19" s="7" t="s">
        <v>16</v>
      </c>
      <c r="F19" s="66">
        <v>188.86640930199999</v>
      </c>
      <c r="G19" s="66"/>
      <c r="H19" s="66"/>
      <c r="I19" s="66"/>
      <c r="J19" s="66"/>
      <c r="K19" s="66"/>
      <c r="L19" s="66"/>
      <c r="M19" s="66"/>
      <c r="N19" s="66"/>
      <c r="O19" s="66"/>
      <c r="P19" s="66"/>
      <c r="Q19" s="66"/>
      <c r="R19" s="66"/>
      <c r="S19" s="66"/>
      <c r="T19" s="66"/>
      <c r="U19" s="66">
        <v>208.38905334500001</v>
      </c>
      <c r="V19" s="66"/>
      <c r="W19" s="66"/>
      <c r="X19" s="66"/>
      <c r="Y19" s="66"/>
      <c r="Z19" s="66"/>
      <c r="AA19" s="66"/>
      <c r="AB19" s="66"/>
      <c r="AC19" s="7"/>
      <c r="AD19" s="7"/>
      <c r="AE19" s="7" t="s">
        <v>560</v>
      </c>
      <c r="AF19" s="10" t="s">
        <v>561</v>
      </c>
      <c r="AG19" s="30" t="str">
        <f t="shared" si="0"/>
        <v>Non-blank</v>
      </c>
    </row>
    <row r="20" spans="1:33" s="28" customFormat="1" ht="30" x14ac:dyDescent="0.3">
      <c r="A20" s="93"/>
      <c r="B20" s="7" t="s">
        <v>56</v>
      </c>
      <c r="C20" s="7" t="s">
        <v>57</v>
      </c>
      <c r="D20" s="7" t="s">
        <v>702</v>
      </c>
      <c r="E20" s="7" t="s">
        <v>32</v>
      </c>
      <c r="F20" s="66">
        <v>70.2105610788104</v>
      </c>
      <c r="G20" s="66"/>
      <c r="H20" s="66"/>
      <c r="I20" s="66"/>
      <c r="J20" s="66"/>
      <c r="K20" s="66"/>
      <c r="L20" s="66"/>
      <c r="M20" s="66"/>
      <c r="N20" s="66"/>
      <c r="O20" s="66"/>
      <c r="P20" s="66"/>
      <c r="Q20" s="66"/>
      <c r="R20" s="66"/>
      <c r="S20" s="66"/>
      <c r="T20" s="66"/>
      <c r="U20" s="66">
        <v>65.531148850628895</v>
      </c>
      <c r="V20" s="66"/>
      <c r="W20" s="66"/>
      <c r="X20" s="66"/>
      <c r="Y20" s="66"/>
      <c r="Z20" s="66"/>
      <c r="AA20" s="66"/>
      <c r="AB20" s="66"/>
      <c r="AC20" s="7"/>
      <c r="AD20" s="7"/>
      <c r="AE20" s="7" t="s">
        <v>568</v>
      </c>
      <c r="AF20" s="9"/>
      <c r="AG20" s="30" t="str">
        <f t="shared" si="0"/>
        <v>Non-blank</v>
      </c>
    </row>
    <row r="21" spans="1:33" s="28" customFormat="1" ht="30" x14ac:dyDescent="0.3">
      <c r="A21" s="93"/>
      <c r="B21" s="7" t="s">
        <v>59</v>
      </c>
      <c r="C21" s="7" t="s">
        <v>60</v>
      </c>
      <c r="D21" s="7" t="s">
        <v>702</v>
      </c>
      <c r="E21" s="7" t="s">
        <v>61</v>
      </c>
      <c r="F21" s="66">
        <v>154.61283468600001</v>
      </c>
      <c r="G21" s="66"/>
      <c r="H21" s="66"/>
      <c r="I21" s="66"/>
      <c r="J21" s="66"/>
      <c r="K21" s="66"/>
      <c r="L21" s="66"/>
      <c r="M21" s="66"/>
      <c r="N21" s="66"/>
      <c r="O21" s="66"/>
      <c r="P21" s="66"/>
      <c r="Q21" s="66"/>
      <c r="R21" s="66"/>
      <c r="S21" s="66"/>
      <c r="T21" s="66"/>
      <c r="U21" s="66">
        <v>120.415429586</v>
      </c>
      <c r="V21" s="66"/>
      <c r="W21" s="66"/>
      <c r="X21" s="66"/>
      <c r="Y21" s="66"/>
      <c r="Z21" s="66"/>
      <c r="AA21" s="66"/>
      <c r="AB21" s="66"/>
      <c r="AC21" s="7"/>
      <c r="AD21" s="7"/>
      <c r="AE21" s="7" t="s">
        <v>560</v>
      </c>
      <c r="AF21" s="10" t="s">
        <v>561</v>
      </c>
      <c r="AG21" s="30" t="str">
        <f t="shared" si="0"/>
        <v>Non-blank</v>
      </c>
    </row>
    <row r="22" spans="1:33" s="28" customFormat="1" ht="30" x14ac:dyDescent="0.3">
      <c r="A22" s="93"/>
      <c r="B22" s="7" t="s">
        <v>63</v>
      </c>
      <c r="C22" s="7" t="s">
        <v>64</v>
      </c>
      <c r="D22" s="7" t="s">
        <v>702</v>
      </c>
      <c r="E22" s="7" t="s">
        <v>32</v>
      </c>
      <c r="F22" s="66"/>
      <c r="G22" s="66"/>
      <c r="H22" s="66"/>
      <c r="I22" s="66"/>
      <c r="J22" s="66"/>
      <c r="K22" s="66"/>
      <c r="L22" s="66"/>
      <c r="M22" s="66"/>
      <c r="N22" s="66"/>
      <c r="O22" s="66"/>
      <c r="P22" s="66"/>
      <c r="Q22" s="66"/>
      <c r="R22" s="66"/>
      <c r="S22" s="66"/>
      <c r="T22" s="66"/>
      <c r="U22" s="66">
        <v>15.9282393533</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66</v>
      </c>
      <c r="C23" s="7" t="s">
        <v>67</v>
      </c>
      <c r="D23" s="7" t="s">
        <v>702</v>
      </c>
      <c r="E23" s="7" t="s">
        <v>68</v>
      </c>
      <c r="F23" s="66"/>
      <c r="G23" s="66"/>
      <c r="H23" s="66"/>
      <c r="I23" s="66"/>
      <c r="J23" s="66"/>
      <c r="K23" s="66"/>
      <c r="L23" s="66"/>
      <c r="M23" s="66"/>
      <c r="N23" s="66"/>
      <c r="O23" s="66"/>
      <c r="P23" s="66"/>
      <c r="Q23" s="66"/>
      <c r="R23" s="66"/>
      <c r="S23" s="66"/>
      <c r="T23" s="66"/>
      <c r="U23" s="66"/>
      <c r="V23" s="66"/>
      <c r="W23" s="66"/>
      <c r="X23" s="66"/>
      <c r="Y23" s="66"/>
      <c r="Z23" s="66">
        <v>37</v>
      </c>
      <c r="AA23" s="66"/>
      <c r="AB23" s="66"/>
      <c r="AC23" s="7"/>
      <c r="AD23" s="7"/>
      <c r="AE23" s="7" t="s">
        <v>566</v>
      </c>
      <c r="AF23" s="9" t="s">
        <v>567</v>
      </c>
      <c r="AG23" s="30" t="str">
        <f t="shared" si="0"/>
        <v>Non-blank</v>
      </c>
    </row>
    <row r="24" spans="1:33" s="28" customFormat="1" hidden="1" x14ac:dyDescent="0.3">
      <c r="A24" s="93"/>
      <c r="B24" s="7" t="s">
        <v>70</v>
      </c>
      <c r="C24" s="7" t="s">
        <v>71</v>
      </c>
      <c r="D24" s="7" t="s">
        <v>702</v>
      </c>
      <c r="E24" s="7" t="s">
        <v>72</v>
      </c>
      <c r="F24" s="66"/>
      <c r="G24" s="66"/>
      <c r="H24" s="66"/>
      <c r="I24" s="66"/>
      <c r="J24" s="66"/>
      <c r="K24" s="66"/>
      <c r="L24" s="66"/>
      <c r="M24" s="66"/>
      <c r="N24" s="66"/>
      <c r="O24" s="66"/>
      <c r="P24" s="66"/>
      <c r="Q24" s="66"/>
      <c r="R24" s="66"/>
      <c r="S24" s="66"/>
      <c r="T24" s="66"/>
      <c r="U24" s="66"/>
      <c r="V24" s="66"/>
      <c r="W24" s="66"/>
      <c r="X24" s="66"/>
      <c r="Y24" s="66"/>
      <c r="Z24" s="66"/>
      <c r="AA24" s="66"/>
      <c r="AB24" s="66"/>
      <c r="AC24" s="7"/>
      <c r="AD24" s="7"/>
      <c r="AE24" s="7"/>
      <c r="AF24" s="9"/>
      <c r="AG24" s="30" t="str">
        <f t="shared" si="0"/>
        <v>X</v>
      </c>
    </row>
    <row r="25" spans="1:33" s="28" customFormat="1" ht="30" hidden="1" x14ac:dyDescent="0.3">
      <c r="A25" s="93"/>
      <c r="B25" s="7" t="s">
        <v>74</v>
      </c>
      <c r="C25" s="7" t="s">
        <v>75</v>
      </c>
      <c r="D25" s="7" t="s">
        <v>702</v>
      </c>
      <c r="E25" s="7" t="s">
        <v>32</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9"/>
      <c r="AG25" s="30" t="str">
        <f t="shared" si="0"/>
        <v>X</v>
      </c>
    </row>
    <row r="26" spans="1:33" s="28" customFormat="1" ht="30" hidden="1" x14ac:dyDescent="0.3">
      <c r="A26" s="93"/>
      <c r="B26" s="7" t="s">
        <v>77</v>
      </c>
      <c r="C26" s="7" t="s">
        <v>78</v>
      </c>
      <c r="D26" s="7" t="s">
        <v>702</v>
      </c>
      <c r="E26" s="7" t="s">
        <v>32</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30" x14ac:dyDescent="0.3">
      <c r="A27" s="93"/>
      <c r="B27" s="7" t="s">
        <v>80</v>
      </c>
      <c r="C27" s="7" t="s">
        <v>81</v>
      </c>
      <c r="D27" s="7" t="s">
        <v>701</v>
      </c>
      <c r="E27" s="7" t="s">
        <v>32</v>
      </c>
      <c r="F27" s="66"/>
      <c r="G27" s="66"/>
      <c r="H27" s="66"/>
      <c r="I27" s="66"/>
      <c r="J27" s="66"/>
      <c r="K27" s="66"/>
      <c r="L27" s="66"/>
      <c r="M27" s="66"/>
      <c r="N27" s="66"/>
      <c r="O27" s="66"/>
      <c r="P27" s="66"/>
      <c r="Q27" s="66"/>
      <c r="R27" s="66"/>
      <c r="S27" s="66"/>
      <c r="T27" s="66"/>
      <c r="U27" s="66">
        <v>34.47</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83</v>
      </c>
      <c r="C28" s="7" t="s">
        <v>84</v>
      </c>
      <c r="D28" s="7" t="s">
        <v>702</v>
      </c>
      <c r="E28" s="7" t="s">
        <v>16</v>
      </c>
      <c r="F28" s="66"/>
      <c r="G28" s="66"/>
      <c r="H28" s="66"/>
      <c r="I28" s="66"/>
      <c r="J28" s="66"/>
      <c r="K28" s="66"/>
      <c r="L28" s="66"/>
      <c r="M28" s="66"/>
      <c r="N28" s="66"/>
      <c r="O28" s="66"/>
      <c r="P28" s="66"/>
      <c r="Q28" s="66"/>
      <c r="R28" s="66"/>
      <c r="S28" s="66"/>
      <c r="T28" s="66"/>
      <c r="U28" s="66">
        <v>109.6146</v>
      </c>
      <c r="V28" s="66"/>
      <c r="W28" s="66"/>
      <c r="X28" s="66"/>
      <c r="Y28" s="66"/>
      <c r="Z28" s="66"/>
      <c r="AA28" s="66"/>
      <c r="AB28" s="66"/>
      <c r="AC28" s="7"/>
      <c r="AD28" s="7"/>
      <c r="AE28" s="7" t="s">
        <v>568</v>
      </c>
      <c r="AF28" s="10"/>
      <c r="AG28" s="30" t="str">
        <f t="shared" si="0"/>
        <v>Non-blank</v>
      </c>
    </row>
    <row r="29" spans="1:33" s="28" customFormat="1" ht="30" hidden="1" x14ac:dyDescent="0.3">
      <c r="A29" s="93"/>
      <c r="B29" s="7" t="s">
        <v>86</v>
      </c>
      <c r="C29" s="7" t="s">
        <v>87</v>
      </c>
      <c r="D29" s="7" t="s">
        <v>702</v>
      </c>
      <c r="E29" s="7" t="s">
        <v>88</v>
      </c>
      <c r="F29" s="66"/>
      <c r="G29" s="66"/>
      <c r="H29" s="66"/>
      <c r="I29" s="66"/>
      <c r="J29" s="66"/>
      <c r="K29" s="66"/>
      <c r="L29" s="66"/>
      <c r="M29" s="66"/>
      <c r="N29" s="66"/>
      <c r="O29" s="66"/>
      <c r="P29" s="66"/>
      <c r="Q29" s="66"/>
      <c r="R29" s="66"/>
      <c r="S29" s="66"/>
      <c r="T29" s="66"/>
      <c r="U29" s="66"/>
      <c r="V29" s="66"/>
      <c r="W29" s="66"/>
      <c r="X29" s="66"/>
      <c r="Y29" s="66"/>
      <c r="Z29" s="66"/>
      <c r="AA29" s="66"/>
      <c r="AB29" s="66"/>
      <c r="AC29" s="7"/>
      <c r="AD29" s="7"/>
      <c r="AE29" s="7"/>
      <c r="AF29" s="10"/>
      <c r="AG29" s="30" t="str">
        <f t="shared" si="0"/>
        <v>X</v>
      </c>
    </row>
    <row r="30" spans="1:33" s="28" customFormat="1" ht="16.8" hidden="1" x14ac:dyDescent="0.3">
      <c r="A30" s="93"/>
      <c r="B30" s="7" t="s">
        <v>90</v>
      </c>
      <c r="C30" s="7" t="s">
        <v>91</v>
      </c>
      <c r="D30" s="7" t="s">
        <v>702</v>
      </c>
      <c r="E30" s="7" t="s">
        <v>92</v>
      </c>
      <c r="F30" s="66"/>
      <c r="G30" s="66"/>
      <c r="H30" s="66"/>
      <c r="I30" s="66"/>
      <c r="J30" s="66"/>
      <c r="K30" s="66"/>
      <c r="L30" s="66"/>
      <c r="M30" s="66"/>
      <c r="N30" s="66"/>
      <c r="O30" s="66"/>
      <c r="P30" s="66"/>
      <c r="Q30" s="66"/>
      <c r="R30" s="66"/>
      <c r="S30" s="66"/>
      <c r="T30" s="66"/>
      <c r="U30" s="66"/>
      <c r="V30" s="66"/>
      <c r="W30" s="66"/>
      <c r="X30" s="66"/>
      <c r="Y30" s="66"/>
      <c r="Z30" s="66"/>
      <c r="AA30" s="66"/>
      <c r="AB30" s="66"/>
      <c r="AC30" s="7"/>
      <c r="AD30" s="7"/>
      <c r="AE30" s="7"/>
      <c r="AF30" s="10"/>
      <c r="AG30" s="30" t="str">
        <f t="shared" si="0"/>
        <v>X</v>
      </c>
    </row>
    <row r="31" spans="1:33" s="28" customFormat="1" ht="16.8" hidden="1" x14ac:dyDescent="0.3">
      <c r="A31" s="93"/>
      <c r="B31" s="7" t="s">
        <v>94</v>
      </c>
      <c r="C31" s="7" t="s">
        <v>95</v>
      </c>
      <c r="D31" s="7" t="s">
        <v>702</v>
      </c>
      <c r="E31" s="7" t="s">
        <v>92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10"/>
      <c r="AG31" s="30" t="str">
        <f t="shared" si="0"/>
        <v>X</v>
      </c>
    </row>
    <row r="32" spans="1:33" s="28" customFormat="1" ht="16.8" hidden="1" x14ac:dyDescent="0.3">
      <c r="A32" s="93"/>
      <c r="B32" s="7" t="s">
        <v>98</v>
      </c>
      <c r="C32" s="7" t="s">
        <v>97</v>
      </c>
      <c r="D32" s="7" t="s">
        <v>703</v>
      </c>
      <c r="E32" s="7" t="s">
        <v>32</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10"/>
      <c r="AG32" s="30" t="str">
        <f t="shared" si="0"/>
        <v>X</v>
      </c>
    </row>
    <row r="33" spans="1:33" s="28" customFormat="1" ht="16.8" hidden="1" x14ac:dyDescent="0.3">
      <c r="A33" s="93"/>
      <c r="B33" s="7" t="s">
        <v>100</v>
      </c>
      <c r="C33" s="7" t="s">
        <v>99</v>
      </c>
      <c r="D33" s="7" t="s">
        <v>703</v>
      </c>
      <c r="E33" s="7" t="s">
        <v>32</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10"/>
      <c r="AG33" s="30" t="str">
        <f t="shared" si="0"/>
        <v>X</v>
      </c>
    </row>
    <row r="34" spans="1:33" s="28" customFormat="1" ht="30" hidden="1" x14ac:dyDescent="0.3">
      <c r="A34" s="93"/>
      <c r="B34" s="7" t="s">
        <v>699</v>
      </c>
      <c r="C34" s="7" t="s">
        <v>101</v>
      </c>
      <c r="D34" s="7" t="s">
        <v>703</v>
      </c>
      <c r="E34" s="7" t="s">
        <v>103</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30" hidden="1" x14ac:dyDescent="0.3">
      <c r="A35" s="93"/>
      <c r="B35" s="7" t="s">
        <v>105</v>
      </c>
      <c r="C35" s="7" t="s">
        <v>102</v>
      </c>
      <c r="D35" s="7" t="s">
        <v>703</v>
      </c>
      <c r="E35" s="7" t="s">
        <v>103</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c r="B36" s="7" t="s">
        <v>108</v>
      </c>
      <c r="C36" s="7" t="s">
        <v>106</v>
      </c>
      <c r="D36" s="7" t="s">
        <v>703</v>
      </c>
      <c r="E36" s="7" t="s">
        <v>109</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hidden="1" x14ac:dyDescent="0.3">
      <c r="A37" s="93" t="s">
        <v>111</v>
      </c>
      <c r="B37" s="7" t="s">
        <v>112</v>
      </c>
      <c r="C37" s="7" t="s">
        <v>113</v>
      </c>
      <c r="D37" s="7" t="s">
        <v>701</v>
      </c>
      <c r="E37" s="7" t="s">
        <v>114</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16.8" hidden="1" x14ac:dyDescent="0.3">
      <c r="A38" s="93"/>
      <c r="B38" s="7" t="s">
        <v>116</v>
      </c>
      <c r="C38" s="7" t="s">
        <v>117</v>
      </c>
      <c r="D38" s="7" t="s">
        <v>702</v>
      </c>
      <c r="E38" s="7" t="s">
        <v>118</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30" hidden="1" x14ac:dyDescent="0.3">
      <c r="A39" s="93"/>
      <c r="B39" s="7" t="s">
        <v>120</v>
      </c>
      <c r="C39" s="7" t="s">
        <v>121</v>
      </c>
      <c r="D39" s="7" t="s">
        <v>702</v>
      </c>
      <c r="E39" s="7" t="s">
        <v>118</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16.8" hidden="1" x14ac:dyDescent="0.3">
      <c r="A40" s="93"/>
      <c r="B40" s="7" t="s">
        <v>123</v>
      </c>
      <c r="C40" s="7" t="s">
        <v>124</v>
      </c>
      <c r="D40" s="7" t="s">
        <v>702</v>
      </c>
      <c r="E40" s="7" t="s">
        <v>125</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30" x14ac:dyDescent="0.3">
      <c r="A41" s="93"/>
      <c r="B41" s="7" t="s">
        <v>127</v>
      </c>
      <c r="C41" s="7" t="s">
        <v>128</v>
      </c>
      <c r="D41" s="7" t="s">
        <v>702</v>
      </c>
      <c r="E41" s="7" t="s">
        <v>114</v>
      </c>
      <c r="F41" s="66"/>
      <c r="G41" s="66"/>
      <c r="H41" s="66"/>
      <c r="I41" s="66"/>
      <c r="J41" s="66"/>
      <c r="K41" s="66"/>
      <c r="L41" s="66"/>
      <c r="M41" s="66"/>
      <c r="N41" s="66"/>
      <c r="O41" s="66"/>
      <c r="P41" s="66"/>
      <c r="Q41" s="66"/>
      <c r="R41" s="66"/>
      <c r="S41" s="66"/>
      <c r="T41" s="66"/>
      <c r="U41" s="66"/>
      <c r="V41" s="66"/>
      <c r="W41" s="66"/>
      <c r="X41" s="66"/>
      <c r="Y41" s="66"/>
      <c r="Z41" s="66"/>
      <c r="AA41" s="66">
        <v>6.6311499942603103</v>
      </c>
      <c r="AB41" s="66"/>
      <c r="AC41" s="7"/>
      <c r="AD41" s="7"/>
      <c r="AE41" s="7" t="s">
        <v>577</v>
      </c>
      <c r="AF41" s="10" t="s">
        <v>578</v>
      </c>
      <c r="AG41" s="30" t="str">
        <f t="shared" si="0"/>
        <v>Non-blank</v>
      </c>
    </row>
    <row r="42" spans="1:33" s="28" customFormat="1" ht="45" x14ac:dyDescent="0.3">
      <c r="A42" s="93"/>
      <c r="B42" s="7" t="s">
        <v>130</v>
      </c>
      <c r="C42" s="7" t="s">
        <v>131</v>
      </c>
      <c r="D42" s="7" t="s">
        <v>702</v>
      </c>
      <c r="E42" s="7" t="s">
        <v>132</v>
      </c>
      <c r="F42" s="66"/>
      <c r="G42" s="66"/>
      <c r="H42" s="66"/>
      <c r="I42" s="66"/>
      <c r="J42" s="66"/>
      <c r="K42" s="66"/>
      <c r="L42" s="66"/>
      <c r="M42" s="66"/>
      <c r="N42" s="66"/>
      <c r="O42" s="66"/>
      <c r="P42" s="66"/>
      <c r="Q42" s="66"/>
      <c r="R42" s="66"/>
      <c r="S42" s="66"/>
      <c r="T42" s="66"/>
      <c r="U42" s="66"/>
      <c r="V42" s="66"/>
      <c r="W42" s="66"/>
      <c r="X42" s="66"/>
      <c r="Y42" s="66"/>
      <c r="Z42" s="66"/>
      <c r="AA42" s="66">
        <v>3831.7404988192829</v>
      </c>
      <c r="AB42" s="66"/>
      <c r="AC42" s="7" t="s">
        <v>579</v>
      </c>
      <c r="AD42" s="7"/>
      <c r="AE42" s="7" t="s">
        <v>580</v>
      </c>
      <c r="AF42" s="10"/>
      <c r="AG42" s="30" t="str">
        <f t="shared" si="0"/>
        <v>Non-blank</v>
      </c>
    </row>
    <row r="43" spans="1:33" s="28" customFormat="1" hidden="1" x14ac:dyDescent="0.3">
      <c r="A43" s="93"/>
      <c r="B43" s="7" t="s">
        <v>134</v>
      </c>
      <c r="C43" s="7" t="s">
        <v>135</v>
      </c>
      <c r="D43" s="7" t="s">
        <v>702</v>
      </c>
      <c r="E43" s="7" t="s">
        <v>136</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9"/>
      <c r="AG43" s="30" t="str">
        <f t="shared" si="0"/>
        <v>X</v>
      </c>
    </row>
    <row r="44" spans="1:33" s="28" customFormat="1" hidden="1" x14ac:dyDescent="0.3">
      <c r="A44" s="93"/>
      <c r="B44" s="7" t="s">
        <v>138</v>
      </c>
      <c r="C44" s="7" t="s">
        <v>139</v>
      </c>
      <c r="D44" s="7" t="s">
        <v>702</v>
      </c>
      <c r="E44" s="7" t="s">
        <v>140</v>
      </c>
      <c r="F44" s="66"/>
      <c r="G44" s="66"/>
      <c r="H44" s="66"/>
      <c r="I44" s="66"/>
      <c r="J44" s="66"/>
      <c r="K44" s="66"/>
      <c r="L44" s="66"/>
      <c r="M44" s="66"/>
      <c r="N44" s="66"/>
      <c r="O44" s="66"/>
      <c r="P44" s="66"/>
      <c r="Q44" s="66"/>
      <c r="R44" s="66"/>
      <c r="S44" s="66"/>
      <c r="T44" s="66"/>
      <c r="U44" s="66"/>
      <c r="V44" s="66"/>
      <c r="W44" s="66"/>
      <c r="X44" s="66"/>
      <c r="Y44" s="66"/>
      <c r="Z44" s="66"/>
      <c r="AA44" s="66"/>
      <c r="AB44" s="66"/>
      <c r="AC44" s="7"/>
      <c r="AD44" s="7"/>
      <c r="AE44" s="7"/>
      <c r="AF44" s="9"/>
      <c r="AG44" s="30" t="str">
        <f t="shared" si="0"/>
        <v>X</v>
      </c>
    </row>
    <row r="45" spans="1:33" s="28" customFormat="1" ht="30" hidden="1" x14ac:dyDescent="0.3">
      <c r="A45" s="93"/>
      <c r="B45" s="7" t="s">
        <v>142</v>
      </c>
      <c r="C45" s="7" t="s">
        <v>143</v>
      </c>
      <c r="D45" s="7" t="s">
        <v>702</v>
      </c>
      <c r="E45" s="7" t="s">
        <v>32</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9"/>
      <c r="AG45" s="30" t="str">
        <f t="shared" si="0"/>
        <v>X</v>
      </c>
    </row>
    <row r="46" spans="1:33" s="28" customFormat="1" ht="30" hidden="1" x14ac:dyDescent="0.3">
      <c r="A46" s="93"/>
      <c r="B46" s="7" t="s">
        <v>145</v>
      </c>
      <c r="C46" s="7" t="s">
        <v>146</v>
      </c>
      <c r="D46" s="7" t="s">
        <v>702</v>
      </c>
      <c r="E46" s="7" t="s">
        <v>32</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t="16.8" hidden="1" x14ac:dyDescent="0.3">
      <c r="A47" s="93"/>
      <c r="B47" s="7" t="s">
        <v>148</v>
      </c>
      <c r="C47" s="7" t="s">
        <v>149</v>
      </c>
      <c r="D47" s="7" t="s">
        <v>702</v>
      </c>
      <c r="E47" s="7" t="s">
        <v>16</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10"/>
      <c r="AG47" s="30" t="str">
        <f t="shared" si="0"/>
        <v>X</v>
      </c>
    </row>
    <row r="48" spans="1:33" s="28" customFormat="1" ht="30" hidden="1" x14ac:dyDescent="0.3">
      <c r="A48" s="93"/>
      <c r="B48" s="7" t="s">
        <v>151</v>
      </c>
      <c r="C48" s="7" t="s">
        <v>152</v>
      </c>
      <c r="D48" s="7" t="s">
        <v>702</v>
      </c>
      <c r="E48" s="7" t="s">
        <v>32</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9"/>
      <c r="AG48" s="30" t="str">
        <f t="shared" si="0"/>
        <v>X</v>
      </c>
    </row>
    <row r="49" spans="1:33" s="28" customFormat="1" ht="30" hidden="1" x14ac:dyDescent="0.3">
      <c r="A49" s="93"/>
      <c r="B49" s="7" t="s">
        <v>154</v>
      </c>
      <c r="C49" s="7" t="s">
        <v>155</v>
      </c>
      <c r="D49" s="7" t="s">
        <v>702</v>
      </c>
      <c r="E49" s="7" t="s">
        <v>32</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9"/>
      <c r="AG49" s="30" t="str">
        <f t="shared" si="0"/>
        <v>X</v>
      </c>
    </row>
    <row r="50" spans="1:33" s="28" customFormat="1" ht="16.8" x14ac:dyDescent="0.3">
      <c r="A50" s="93"/>
      <c r="B50" s="7" t="s">
        <v>157</v>
      </c>
      <c r="C50" s="7" t="s">
        <v>158</v>
      </c>
      <c r="D50" s="7" t="s">
        <v>701</v>
      </c>
      <c r="E50" s="7" t="s">
        <v>114</v>
      </c>
      <c r="F50" s="66"/>
      <c r="G50" s="66"/>
      <c r="H50" s="66"/>
      <c r="I50" s="66"/>
      <c r="J50" s="66"/>
      <c r="K50" s="66"/>
      <c r="L50" s="66"/>
      <c r="M50" s="66"/>
      <c r="N50" s="66"/>
      <c r="O50" s="66"/>
      <c r="P50" s="66"/>
      <c r="Q50" s="66">
        <v>7.6</v>
      </c>
      <c r="R50" s="66">
        <v>7.6</v>
      </c>
      <c r="S50" s="66">
        <v>7.6</v>
      </c>
      <c r="T50" s="66">
        <v>7.6</v>
      </c>
      <c r="U50" s="66">
        <v>7.6</v>
      </c>
      <c r="V50" s="66">
        <v>7.6</v>
      </c>
      <c r="W50" s="66">
        <v>7.6</v>
      </c>
      <c r="X50" s="66">
        <v>7.6</v>
      </c>
      <c r="Y50" s="66">
        <v>7.6</v>
      </c>
      <c r="Z50" s="66">
        <v>7.6</v>
      </c>
      <c r="AA50" s="66">
        <v>7.6</v>
      </c>
      <c r="AB50" s="66"/>
      <c r="AC50" s="7"/>
      <c r="AD50" s="7"/>
      <c r="AE50" s="7" t="s">
        <v>566</v>
      </c>
      <c r="AF50" s="10" t="s">
        <v>602</v>
      </c>
      <c r="AG50" s="30" t="str">
        <f t="shared" si="0"/>
        <v>Non-blank</v>
      </c>
    </row>
    <row r="51" spans="1:33" s="28" customFormat="1" ht="30" x14ac:dyDescent="0.3">
      <c r="A51" s="93"/>
      <c r="B51" s="7" t="s">
        <v>157</v>
      </c>
      <c r="C51" s="7" t="s">
        <v>158</v>
      </c>
      <c r="D51" s="7" t="s">
        <v>701</v>
      </c>
      <c r="E51" s="7" t="s">
        <v>114</v>
      </c>
      <c r="F51" s="66"/>
      <c r="G51" s="66"/>
      <c r="H51" s="66"/>
      <c r="I51" s="66"/>
      <c r="J51" s="66"/>
      <c r="K51" s="66"/>
      <c r="L51" s="66"/>
      <c r="M51" s="66"/>
      <c r="N51" s="66"/>
      <c r="O51" s="66"/>
      <c r="P51" s="66"/>
      <c r="Q51" s="66"/>
      <c r="R51" s="66">
        <v>8.5399999999999991</v>
      </c>
      <c r="S51" s="66"/>
      <c r="T51" s="66"/>
      <c r="U51" s="66"/>
      <c r="V51" s="66"/>
      <c r="W51" s="66"/>
      <c r="X51" s="66"/>
      <c r="Y51" s="66"/>
      <c r="Z51" s="66"/>
      <c r="AA51" s="66"/>
      <c r="AB51" s="66"/>
      <c r="AC51" s="7" t="s">
        <v>1375</v>
      </c>
      <c r="AD51" s="7" t="s">
        <v>1376</v>
      </c>
      <c r="AE51" s="7" t="s">
        <v>1377</v>
      </c>
      <c r="AF51" s="10" t="s">
        <v>1378</v>
      </c>
      <c r="AG51" s="30" t="str">
        <f t="shared" si="0"/>
        <v>Non-blank</v>
      </c>
    </row>
    <row r="52" spans="1:33" s="28" customFormat="1" ht="16.8" x14ac:dyDescent="0.3">
      <c r="A52" s="93"/>
      <c r="B52" s="7" t="s">
        <v>160</v>
      </c>
      <c r="C52" s="7" t="s">
        <v>161</v>
      </c>
      <c r="D52" s="7" t="s">
        <v>702</v>
      </c>
      <c r="E52" s="7" t="s">
        <v>118</v>
      </c>
      <c r="F52" s="66"/>
      <c r="G52" s="66"/>
      <c r="H52" s="66"/>
      <c r="I52" s="66"/>
      <c r="J52" s="66"/>
      <c r="K52" s="66"/>
      <c r="L52" s="66"/>
      <c r="M52" s="66"/>
      <c r="N52" s="66"/>
      <c r="O52" s="66"/>
      <c r="P52" s="66"/>
      <c r="Q52" s="66"/>
      <c r="R52" s="66"/>
      <c r="S52" s="66"/>
      <c r="T52" s="66"/>
      <c r="U52" s="66">
        <v>23.89937106918239</v>
      </c>
      <c r="V52" s="66"/>
      <c r="W52" s="66"/>
      <c r="X52" s="66"/>
      <c r="Y52" s="66"/>
      <c r="Z52" s="66"/>
      <c r="AA52" s="66"/>
      <c r="AB52" s="66"/>
      <c r="AC52" s="7"/>
      <c r="AD52" s="7"/>
      <c r="AE52" s="7" t="s">
        <v>603</v>
      </c>
      <c r="AF52" s="10"/>
      <c r="AG52" s="30" t="str">
        <f t="shared" si="0"/>
        <v>Non-blank</v>
      </c>
    </row>
    <row r="53" spans="1:33" s="28" customFormat="1" ht="16.8" hidden="1" x14ac:dyDescent="0.3">
      <c r="A53" s="93"/>
      <c r="B53" s="7" t="s">
        <v>163</v>
      </c>
      <c r="C53" s="7" t="s">
        <v>164</v>
      </c>
      <c r="D53" s="7" t="s">
        <v>701</v>
      </c>
      <c r="E53" s="7" t="s">
        <v>114</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16.8" hidden="1" x14ac:dyDescent="0.3">
      <c r="A54" s="93"/>
      <c r="B54" s="7" t="s">
        <v>166</v>
      </c>
      <c r="C54" s="7" t="s">
        <v>167</v>
      </c>
      <c r="D54" s="7" t="s">
        <v>702</v>
      </c>
      <c r="E54" s="7" t="s">
        <v>118</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169</v>
      </c>
      <c r="C55" s="7" t="s">
        <v>170</v>
      </c>
      <c r="D55" s="7" t="s">
        <v>701</v>
      </c>
      <c r="E55" s="7" t="s">
        <v>109</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60" hidden="1" x14ac:dyDescent="0.3">
      <c r="A56" s="93"/>
      <c r="B56" s="7" t="s">
        <v>172</v>
      </c>
      <c r="C56" s="7" t="s">
        <v>173</v>
      </c>
      <c r="D56" s="7" t="s">
        <v>702</v>
      </c>
      <c r="E56" s="7" t="s">
        <v>174</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176</v>
      </c>
      <c r="C57" s="7" t="s">
        <v>177</v>
      </c>
      <c r="D57" s="7" t="s">
        <v>702</v>
      </c>
      <c r="E57" s="7" t="s">
        <v>178</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30" hidden="1" x14ac:dyDescent="0.3">
      <c r="A58" s="93"/>
      <c r="B58" s="7" t="s">
        <v>180</v>
      </c>
      <c r="C58" s="7" t="s">
        <v>181</v>
      </c>
      <c r="D58" s="7" t="s">
        <v>702</v>
      </c>
      <c r="E58" s="7" t="s">
        <v>88</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183</v>
      </c>
      <c r="C59" s="7" t="s">
        <v>184</v>
      </c>
      <c r="D59" s="7" t="s">
        <v>701</v>
      </c>
      <c r="E59" s="7" t="s">
        <v>114</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hidden="1" x14ac:dyDescent="0.3">
      <c r="A60" s="93"/>
      <c r="B60" s="7" t="s">
        <v>186</v>
      </c>
      <c r="C60" s="7" t="s">
        <v>187</v>
      </c>
      <c r="D60" s="7" t="s">
        <v>702</v>
      </c>
      <c r="E60" s="7" t="s">
        <v>118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x14ac:dyDescent="0.3">
      <c r="A61" s="93"/>
      <c r="B61" s="7" t="s">
        <v>189</v>
      </c>
      <c r="C61" s="7" t="s">
        <v>190</v>
      </c>
      <c r="D61" s="7" t="s">
        <v>702</v>
      </c>
      <c r="E61" s="7" t="s">
        <v>114</v>
      </c>
      <c r="F61" s="66"/>
      <c r="G61" s="66"/>
      <c r="H61" s="66"/>
      <c r="I61" s="66"/>
      <c r="J61" s="66"/>
      <c r="K61" s="66"/>
      <c r="L61" s="66"/>
      <c r="M61" s="66"/>
      <c r="N61" s="66"/>
      <c r="O61" s="66"/>
      <c r="P61" s="66"/>
      <c r="Q61" s="66">
        <v>7.6</v>
      </c>
      <c r="R61" s="66">
        <v>7.6</v>
      </c>
      <c r="S61" s="66">
        <v>7.6</v>
      </c>
      <c r="T61" s="66">
        <v>7.6</v>
      </c>
      <c r="U61" s="66">
        <v>7.6</v>
      </c>
      <c r="V61" s="66">
        <v>7.6</v>
      </c>
      <c r="W61" s="66">
        <v>7.6</v>
      </c>
      <c r="X61" s="66">
        <v>7.6</v>
      </c>
      <c r="Y61" s="66">
        <v>7.6</v>
      </c>
      <c r="Z61" s="66">
        <v>7.6</v>
      </c>
      <c r="AA61" s="66">
        <v>7.6</v>
      </c>
      <c r="AB61" s="66"/>
      <c r="AC61" s="7"/>
      <c r="AD61" s="7"/>
      <c r="AE61" s="7" t="s">
        <v>603</v>
      </c>
      <c r="AF61" s="10"/>
      <c r="AG61" s="30" t="str">
        <f t="shared" si="0"/>
        <v>Non-blank</v>
      </c>
    </row>
    <row r="62" spans="1:33" s="28" customFormat="1" ht="45" x14ac:dyDescent="0.3">
      <c r="A62" s="93"/>
      <c r="B62" s="7" t="s">
        <v>192</v>
      </c>
      <c r="C62" s="7" t="s">
        <v>193</v>
      </c>
      <c r="D62" s="7" t="s">
        <v>702</v>
      </c>
      <c r="E62" s="7" t="s">
        <v>194</v>
      </c>
      <c r="F62" s="66"/>
      <c r="G62" s="66"/>
      <c r="H62" s="66"/>
      <c r="I62" s="66"/>
      <c r="J62" s="66"/>
      <c r="K62" s="66"/>
      <c r="L62" s="66"/>
      <c r="M62" s="66"/>
      <c r="N62" s="66"/>
      <c r="O62" s="66"/>
      <c r="P62" s="66"/>
      <c r="Q62" s="66">
        <v>5.1623420730878902</v>
      </c>
      <c r="R62" s="66">
        <v>4.9986845566955997</v>
      </c>
      <c r="S62" s="66">
        <v>4.8450847889838</v>
      </c>
      <c r="T62" s="66">
        <v>4.7006432459178598</v>
      </c>
      <c r="U62" s="66">
        <v>4.5645645645645603</v>
      </c>
      <c r="V62" s="66">
        <v>4.4413277232351502</v>
      </c>
      <c r="W62" s="66">
        <v>4.3245703880732798</v>
      </c>
      <c r="X62" s="66">
        <v>4.2137946329562999</v>
      </c>
      <c r="Y62" s="66">
        <v>4.1085522759217197</v>
      </c>
      <c r="Z62" s="66">
        <v>4.0084388185654003</v>
      </c>
      <c r="AA62" s="66">
        <v>3.94764180344899</v>
      </c>
      <c r="AB62" s="66"/>
      <c r="AC62" s="7"/>
      <c r="AD62" s="7"/>
      <c r="AE62" s="7" t="s">
        <v>566</v>
      </c>
      <c r="AF62" s="10" t="s">
        <v>602</v>
      </c>
      <c r="AG62" s="30" t="str">
        <f t="shared" si="0"/>
        <v>Non-blank</v>
      </c>
    </row>
    <row r="63" spans="1:33" s="28" customFormat="1" ht="16.8" x14ac:dyDescent="0.3">
      <c r="A63" s="93"/>
      <c r="B63" s="7" t="s">
        <v>196</v>
      </c>
      <c r="C63" s="7" t="s">
        <v>197</v>
      </c>
      <c r="D63" s="7" t="s">
        <v>701</v>
      </c>
      <c r="E63" s="7" t="s">
        <v>109</v>
      </c>
      <c r="F63" s="66"/>
      <c r="G63" s="66"/>
      <c r="H63" s="66"/>
      <c r="I63" s="66"/>
      <c r="J63" s="66"/>
      <c r="K63" s="66"/>
      <c r="L63" s="66"/>
      <c r="M63" s="66"/>
      <c r="N63" s="66"/>
      <c r="O63" s="66"/>
      <c r="P63" s="66"/>
      <c r="Q63" s="66"/>
      <c r="R63" s="66"/>
      <c r="S63" s="66"/>
      <c r="T63" s="66"/>
      <c r="U63" s="66"/>
      <c r="V63" s="66"/>
      <c r="W63" s="66"/>
      <c r="X63" s="66"/>
      <c r="Y63" s="66"/>
      <c r="Z63" s="66">
        <v>1</v>
      </c>
      <c r="AA63" s="66"/>
      <c r="AB63" s="66"/>
      <c r="AC63" s="7"/>
      <c r="AD63" s="7" t="s">
        <v>1385</v>
      </c>
      <c r="AE63" s="7"/>
      <c r="AF63" s="10" t="s">
        <v>1386</v>
      </c>
      <c r="AG63" s="30" t="str">
        <f t="shared" si="0"/>
        <v>Non-blank</v>
      </c>
    </row>
    <row r="64" spans="1:33" s="28" customFormat="1" ht="16.8" hidden="1" x14ac:dyDescent="0.3">
      <c r="A64" s="93"/>
      <c r="B64" s="7" t="s">
        <v>199</v>
      </c>
      <c r="C64" s="7" t="s">
        <v>200</v>
      </c>
      <c r="D64" s="7" t="s">
        <v>701</v>
      </c>
      <c r="E64" s="7" t="s">
        <v>109</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30" hidden="1" x14ac:dyDescent="0.3">
      <c r="A65" s="93"/>
      <c r="B65" s="7" t="s">
        <v>202</v>
      </c>
      <c r="C65" s="7" t="s">
        <v>203</v>
      </c>
      <c r="D65" s="7" t="s">
        <v>702</v>
      </c>
      <c r="E65" s="7" t="s">
        <v>36</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60" hidden="1" x14ac:dyDescent="0.3">
      <c r="A66" s="93"/>
      <c r="B66" s="7" t="s">
        <v>205</v>
      </c>
      <c r="C66" s="7" t="s">
        <v>206</v>
      </c>
      <c r="D66" s="7" t="s">
        <v>702</v>
      </c>
      <c r="E66" s="7" t="s">
        <v>207</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60" hidden="1" x14ac:dyDescent="0.3">
      <c r="A67" s="93"/>
      <c r="B67" s="7" t="s">
        <v>209</v>
      </c>
      <c r="C67" s="7" t="s">
        <v>210</v>
      </c>
      <c r="D67" s="7" t="s">
        <v>702</v>
      </c>
      <c r="E67" s="7" t="s">
        <v>207</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60" hidden="1" x14ac:dyDescent="0.3">
      <c r="A68" s="93"/>
      <c r="B68" s="7" t="s">
        <v>212</v>
      </c>
      <c r="C68" s="7" t="s">
        <v>213</v>
      </c>
      <c r="D68" s="7" t="s">
        <v>702</v>
      </c>
      <c r="E68" s="7" t="s">
        <v>207</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215</v>
      </c>
      <c r="C69" s="7" t="s">
        <v>216</v>
      </c>
      <c r="D69" s="7" t="s">
        <v>703</v>
      </c>
      <c r="E69" s="7" t="s">
        <v>114</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1" si="1">IF(COUNTA(F69:AB69)=0,"X","Non-blank")</f>
        <v>X</v>
      </c>
    </row>
    <row r="70" spans="1:33" s="28" customFormat="1" ht="45" x14ac:dyDescent="0.3">
      <c r="A70" s="93"/>
      <c r="B70" s="7" t="s">
        <v>218</v>
      </c>
      <c r="C70" s="7" t="s">
        <v>219</v>
      </c>
      <c r="D70" s="7" t="s">
        <v>703</v>
      </c>
      <c r="E70" s="7" t="s">
        <v>109</v>
      </c>
      <c r="F70" s="66"/>
      <c r="G70" s="66"/>
      <c r="H70" s="66"/>
      <c r="I70" s="66"/>
      <c r="J70" s="66"/>
      <c r="K70" s="66"/>
      <c r="L70" s="66"/>
      <c r="M70" s="66"/>
      <c r="N70" s="66"/>
      <c r="O70" s="66"/>
      <c r="P70" s="66"/>
      <c r="Q70" s="66"/>
      <c r="R70" s="66"/>
      <c r="S70" s="66"/>
      <c r="T70" s="66"/>
      <c r="U70" s="66"/>
      <c r="V70" s="66"/>
      <c r="W70" s="66">
        <v>1535</v>
      </c>
      <c r="X70" s="66"/>
      <c r="Y70" s="66"/>
      <c r="Z70" s="66"/>
      <c r="AA70" s="66"/>
      <c r="AB70" s="66"/>
      <c r="AC70" s="7"/>
      <c r="AD70" s="7" t="s">
        <v>1379</v>
      </c>
      <c r="AE70" s="7"/>
      <c r="AF70" s="10" t="s">
        <v>1380</v>
      </c>
      <c r="AG70" s="30" t="str">
        <f t="shared" si="1"/>
        <v>Non-blank</v>
      </c>
    </row>
    <row r="71" spans="1:33" s="28" customFormat="1" ht="16.8" hidden="1" x14ac:dyDescent="0.3">
      <c r="A71" s="93"/>
      <c r="B71" s="7" t="s">
        <v>221</v>
      </c>
      <c r="C71" s="7" t="s">
        <v>222</v>
      </c>
      <c r="D71" s="7" t="s">
        <v>703</v>
      </c>
      <c r="E71" s="7" t="s">
        <v>114</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16.8" hidden="1" x14ac:dyDescent="0.3">
      <c r="A72" s="93"/>
      <c r="B72" s="7" t="s">
        <v>224</v>
      </c>
      <c r="C72" s="7" t="s">
        <v>225</v>
      </c>
      <c r="D72" s="7" t="s">
        <v>703</v>
      </c>
      <c r="E72" s="7" t="s">
        <v>114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30" x14ac:dyDescent="0.3">
      <c r="A73" s="93"/>
      <c r="B73" s="7" t="s">
        <v>228</v>
      </c>
      <c r="C73" s="7" t="s">
        <v>227</v>
      </c>
      <c r="D73" s="7" t="s">
        <v>703</v>
      </c>
      <c r="E73" s="7" t="s">
        <v>109</v>
      </c>
      <c r="F73" s="66"/>
      <c r="G73" s="66"/>
      <c r="H73" s="66"/>
      <c r="I73" s="66"/>
      <c r="J73" s="66"/>
      <c r="K73" s="66"/>
      <c r="L73" s="66"/>
      <c r="M73" s="66"/>
      <c r="N73" s="66"/>
      <c r="O73" s="66"/>
      <c r="P73" s="66"/>
      <c r="Q73" s="66"/>
      <c r="R73" s="66"/>
      <c r="S73" s="66"/>
      <c r="T73" s="66"/>
      <c r="U73" s="66"/>
      <c r="V73" s="66"/>
      <c r="W73" s="66"/>
      <c r="X73" s="66"/>
      <c r="Y73" s="66"/>
      <c r="Z73" s="66">
        <v>1</v>
      </c>
      <c r="AA73" s="66"/>
      <c r="AB73" s="66"/>
      <c r="AC73" s="7"/>
      <c r="AD73" s="7" t="s">
        <v>1381</v>
      </c>
      <c r="AE73" s="7"/>
      <c r="AF73" s="10" t="s">
        <v>1382</v>
      </c>
      <c r="AG73" s="30" t="str">
        <f t="shared" si="1"/>
        <v>Non-blank</v>
      </c>
    </row>
    <row r="74" spans="1:33" s="28" customFormat="1" ht="16.8" x14ac:dyDescent="0.3">
      <c r="A74" s="93"/>
      <c r="B74" s="7" t="s">
        <v>231</v>
      </c>
      <c r="C74" s="7" t="s">
        <v>229</v>
      </c>
      <c r="D74" s="7" t="s">
        <v>703</v>
      </c>
      <c r="E74" s="7" t="s">
        <v>109</v>
      </c>
      <c r="F74" s="66"/>
      <c r="G74" s="66"/>
      <c r="H74" s="66"/>
      <c r="I74" s="66"/>
      <c r="J74" s="66"/>
      <c r="K74" s="66"/>
      <c r="L74" s="66"/>
      <c r="M74" s="66"/>
      <c r="N74" s="66"/>
      <c r="O74" s="66"/>
      <c r="P74" s="66"/>
      <c r="Q74" s="66"/>
      <c r="R74" s="66"/>
      <c r="S74" s="66"/>
      <c r="T74" s="66"/>
      <c r="U74" s="66"/>
      <c r="V74" s="66"/>
      <c r="W74" s="66"/>
      <c r="X74" s="66"/>
      <c r="Y74" s="66"/>
      <c r="Z74" s="66">
        <v>2</v>
      </c>
      <c r="AA74" s="66"/>
      <c r="AB74" s="66"/>
      <c r="AC74" s="7"/>
      <c r="AD74" s="7" t="s">
        <v>1383</v>
      </c>
      <c r="AE74" s="7"/>
      <c r="AF74" s="10" t="s">
        <v>1384</v>
      </c>
      <c r="AG74" s="30" t="str">
        <f t="shared" si="1"/>
        <v>Non-blank</v>
      </c>
    </row>
    <row r="75" spans="1:33" s="28" customFormat="1" ht="30" x14ac:dyDescent="0.3">
      <c r="A75" s="93" t="s">
        <v>592</v>
      </c>
      <c r="B75" s="7" t="s">
        <v>233</v>
      </c>
      <c r="C75" s="7" t="s">
        <v>234</v>
      </c>
      <c r="D75" s="7" t="s">
        <v>701</v>
      </c>
      <c r="E75" s="7" t="s">
        <v>32</v>
      </c>
      <c r="F75" s="66"/>
      <c r="G75" s="66"/>
      <c r="H75" s="66"/>
      <c r="I75" s="66"/>
      <c r="J75" s="66"/>
      <c r="K75" s="66"/>
      <c r="L75" s="66"/>
      <c r="M75" s="66"/>
      <c r="N75" s="66"/>
      <c r="O75" s="66"/>
      <c r="P75" s="66"/>
      <c r="Q75" s="66"/>
      <c r="R75" s="66">
        <v>50</v>
      </c>
      <c r="S75" s="66"/>
      <c r="T75" s="66"/>
      <c r="U75" s="66"/>
      <c r="V75" s="66">
        <v>39.799999999999997</v>
      </c>
      <c r="W75" s="66"/>
      <c r="X75" s="66"/>
      <c r="Y75" s="66"/>
      <c r="Z75" s="66"/>
      <c r="AA75" s="66"/>
      <c r="AB75" s="66"/>
      <c r="AC75" s="7"/>
      <c r="AD75" s="7" t="s">
        <v>1373</v>
      </c>
      <c r="AE75" s="7"/>
      <c r="AF75" s="10" t="s">
        <v>1374</v>
      </c>
      <c r="AG75" s="30" t="str">
        <f t="shared" si="1"/>
        <v>Non-blank</v>
      </c>
    </row>
    <row r="76" spans="1:33" s="28" customFormat="1" ht="30" x14ac:dyDescent="0.3">
      <c r="A76" s="93"/>
      <c r="B76" s="7" t="s">
        <v>236</v>
      </c>
      <c r="C76" s="7" t="s">
        <v>237</v>
      </c>
      <c r="D76" s="7" t="s">
        <v>701</v>
      </c>
      <c r="E76" s="7" t="s">
        <v>32</v>
      </c>
      <c r="F76" s="66"/>
      <c r="G76" s="66"/>
      <c r="H76" s="66"/>
      <c r="I76" s="66"/>
      <c r="J76" s="66"/>
      <c r="K76" s="66"/>
      <c r="L76" s="66"/>
      <c r="M76" s="66"/>
      <c r="N76" s="66"/>
      <c r="O76" s="66"/>
      <c r="P76" s="66"/>
      <c r="Q76" s="66"/>
      <c r="R76" s="66">
        <v>31</v>
      </c>
      <c r="S76" s="66"/>
      <c r="T76" s="66"/>
      <c r="U76" s="66"/>
      <c r="V76" s="66">
        <v>39</v>
      </c>
      <c r="W76" s="66"/>
      <c r="X76" s="66"/>
      <c r="Y76" s="66"/>
      <c r="Z76" s="66"/>
      <c r="AA76" s="66"/>
      <c r="AB76" s="66"/>
      <c r="AC76" s="7"/>
      <c r="AD76" s="7" t="s">
        <v>1373</v>
      </c>
      <c r="AE76" s="7"/>
      <c r="AF76" s="10" t="s">
        <v>1374</v>
      </c>
      <c r="AG76" s="30" t="str">
        <f t="shared" si="1"/>
        <v>Non-blank</v>
      </c>
    </row>
    <row r="77" spans="1:33" s="28" customFormat="1" ht="30" x14ac:dyDescent="0.3">
      <c r="A77" s="93"/>
      <c r="B77" s="7" t="s">
        <v>239</v>
      </c>
      <c r="C77" s="7" t="s">
        <v>240</v>
      </c>
      <c r="D77" s="7" t="s">
        <v>701</v>
      </c>
      <c r="E77" s="7" t="s">
        <v>32</v>
      </c>
      <c r="F77" s="66"/>
      <c r="G77" s="66"/>
      <c r="H77" s="66"/>
      <c r="I77" s="66"/>
      <c r="J77" s="66"/>
      <c r="K77" s="66"/>
      <c r="L77" s="66"/>
      <c r="M77" s="66"/>
      <c r="N77" s="66"/>
      <c r="O77" s="66"/>
      <c r="P77" s="66"/>
      <c r="Q77" s="66"/>
      <c r="R77" s="66">
        <v>0.5</v>
      </c>
      <c r="S77" s="66"/>
      <c r="T77" s="66"/>
      <c r="U77" s="66"/>
      <c r="V77" s="66"/>
      <c r="W77" s="66"/>
      <c r="X77" s="66"/>
      <c r="Y77" s="66"/>
      <c r="Z77" s="66"/>
      <c r="AA77" s="66"/>
      <c r="AB77" s="66"/>
      <c r="AC77" s="7" t="s">
        <v>1449</v>
      </c>
      <c r="AD77" s="7" t="s">
        <v>1371</v>
      </c>
      <c r="AE77" s="7"/>
      <c r="AF77" s="10" t="s">
        <v>1372</v>
      </c>
      <c r="AG77" s="30" t="str">
        <f t="shared" si="1"/>
        <v>Non-blank</v>
      </c>
    </row>
    <row r="78" spans="1:33" s="28" customFormat="1" ht="30" x14ac:dyDescent="0.3">
      <c r="A78" s="93"/>
      <c r="B78" s="7" t="s">
        <v>239</v>
      </c>
      <c r="C78" s="7" t="s">
        <v>240</v>
      </c>
      <c r="D78" s="7" t="s">
        <v>701</v>
      </c>
      <c r="E78" s="7" t="s">
        <v>32</v>
      </c>
      <c r="F78" s="66"/>
      <c r="G78" s="66"/>
      <c r="H78" s="66"/>
      <c r="I78" s="66"/>
      <c r="J78" s="66"/>
      <c r="K78" s="66"/>
      <c r="L78" s="66"/>
      <c r="M78" s="66"/>
      <c r="N78" s="66"/>
      <c r="O78" s="66"/>
      <c r="P78" s="66"/>
      <c r="Q78" s="66"/>
      <c r="R78" s="66"/>
      <c r="S78" s="66"/>
      <c r="T78" s="66"/>
      <c r="U78" s="66"/>
      <c r="V78" s="66">
        <v>1</v>
      </c>
      <c r="W78" s="66"/>
      <c r="X78" s="66"/>
      <c r="Y78" s="66"/>
      <c r="Z78" s="66"/>
      <c r="AA78" s="66"/>
      <c r="AB78" s="66"/>
      <c r="AC78" s="7"/>
      <c r="AD78" s="7" t="s">
        <v>1373</v>
      </c>
      <c r="AE78" s="7"/>
      <c r="AF78" s="10" t="s">
        <v>1374</v>
      </c>
      <c r="AG78" s="30" t="str">
        <f t="shared" si="1"/>
        <v>Non-blank</v>
      </c>
    </row>
    <row r="79" spans="1:33" s="28" customFormat="1" ht="30" x14ac:dyDescent="0.3">
      <c r="A79" s="93"/>
      <c r="B79" s="7" t="s">
        <v>242</v>
      </c>
      <c r="C79" s="7" t="s">
        <v>243</v>
      </c>
      <c r="D79" s="7" t="s">
        <v>701</v>
      </c>
      <c r="E79" s="7" t="s">
        <v>32</v>
      </c>
      <c r="F79" s="66"/>
      <c r="G79" s="66"/>
      <c r="H79" s="66"/>
      <c r="I79" s="66"/>
      <c r="J79" s="66"/>
      <c r="K79" s="66"/>
      <c r="L79" s="66"/>
      <c r="M79" s="66"/>
      <c r="N79" s="66"/>
      <c r="O79" s="66"/>
      <c r="P79" s="66"/>
      <c r="Q79" s="66"/>
      <c r="R79" s="66">
        <v>12</v>
      </c>
      <c r="S79" s="66"/>
      <c r="T79" s="66"/>
      <c r="U79" s="66"/>
      <c r="V79" s="66">
        <v>18.7</v>
      </c>
      <c r="W79" s="66"/>
      <c r="X79" s="66"/>
      <c r="Y79" s="66"/>
      <c r="Z79" s="66"/>
      <c r="AA79" s="66"/>
      <c r="AB79" s="66"/>
      <c r="AC79" s="7"/>
      <c r="AD79" s="7" t="s">
        <v>1373</v>
      </c>
      <c r="AE79" s="7"/>
      <c r="AF79" s="10" t="s">
        <v>1374</v>
      </c>
      <c r="AG79" s="30" t="str">
        <f t="shared" si="1"/>
        <v>Non-blank</v>
      </c>
    </row>
    <row r="80" spans="1:33" s="28" customFormat="1" ht="30" hidden="1" x14ac:dyDescent="0.3">
      <c r="A80" s="93"/>
      <c r="B80" s="7" t="s">
        <v>245</v>
      </c>
      <c r="C80" s="7" t="s">
        <v>246</v>
      </c>
      <c r="D80" s="7" t="s">
        <v>701</v>
      </c>
      <c r="E80" s="7" t="s">
        <v>32</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30" hidden="1" x14ac:dyDescent="0.3">
      <c r="A81" s="93"/>
      <c r="B81" s="7" t="s">
        <v>248</v>
      </c>
      <c r="C81" s="7" t="s">
        <v>249</v>
      </c>
      <c r="D81" s="7" t="s">
        <v>701</v>
      </c>
      <c r="E81" s="7" t="s">
        <v>32</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30" hidden="1" x14ac:dyDescent="0.3">
      <c r="A82" s="93"/>
      <c r="B82" s="7" t="s">
        <v>251</v>
      </c>
      <c r="C82" s="7" t="s">
        <v>252</v>
      </c>
      <c r="D82" s="7" t="s">
        <v>702</v>
      </c>
      <c r="E82" s="7" t="s">
        <v>253</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30" x14ac:dyDescent="0.3">
      <c r="A83" s="93"/>
      <c r="B83" s="7" t="s">
        <v>255</v>
      </c>
      <c r="C83" s="7" t="s">
        <v>256</v>
      </c>
      <c r="D83" s="7" t="s">
        <v>702</v>
      </c>
      <c r="E83" s="7" t="s">
        <v>92</v>
      </c>
      <c r="F83" s="66"/>
      <c r="G83" s="66"/>
      <c r="H83" s="66"/>
      <c r="I83" s="66"/>
      <c r="J83" s="66"/>
      <c r="K83" s="66"/>
      <c r="L83" s="66"/>
      <c r="M83" s="66"/>
      <c r="N83" s="66"/>
      <c r="O83" s="66"/>
      <c r="P83" s="66"/>
      <c r="Q83" s="66"/>
      <c r="R83" s="66"/>
      <c r="S83" s="66"/>
      <c r="T83" s="66"/>
      <c r="U83" s="66">
        <v>9.4179939004783471</v>
      </c>
      <c r="V83" s="66"/>
      <c r="W83" s="66"/>
      <c r="X83" s="66"/>
      <c r="Y83" s="66"/>
      <c r="Z83" s="66"/>
      <c r="AA83" s="66"/>
      <c r="AB83" s="66"/>
      <c r="AC83" s="7"/>
      <c r="AD83" s="7"/>
      <c r="AE83" s="7" t="s">
        <v>568</v>
      </c>
      <c r="AF83" s="10"/>
      <c r="AG83" s="30" t="str">
        <f t="shared" si="1"/>
        <v>Non-blank</v>
      </c>
    </row>
    <row r="84" spans="1:33" s="28" customFormat="1" ht="16.8" hidden="1" x14ac:dyDescent="0.3">
      <c r="A84" s="93"/>
      <c r="B84" s="7" t="s">
        <v>258</v>
      </c>
      <c r="C84" s="7" t="s">
        <v>259</v>
      </c>
      <c r="D84" s="7" t="s">
        <v>702</v>
      </c>
      <c r="E84" s="7" t="s">
        <v>32</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1"/>
        <v>X</v>
      </c>
    </row>
    <row r="85" spans="1:33" s="28" customFormat="1" ht="16.8" hidden="1" x14ac:dyDescent="0.3">
      <c r="A85" s="93"/>
      <c r="B85" s="7" t="s">
        <v>261</v>
      </c>
      <c r="C85" s="7" t="s">
        <v>262</v>
      </c>
      <c r="D85" s="7" t="s">
        <v>702</v>
      </c>
      <c r="E85" s="7" t="s">
        <v>263</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16.8" x14ac:dyDescent="0.3">
      <c r="A86" s="93"/>
      <c r="B86" s="7" t="s">
        <v>265</v>
      </c>
      <c r="C86" s="7" t="s">
        <v>266</v>
      </c>
      <c r="D86" s="7" t="s">
        <v>702</v>
      </c>
      <c r="E86" s="7" t="s">
        <v>36</v>
      </c>
      <c r="F86" s="66"/>
      <c r="G86" s="66"/>
      <c r="H86" s="66"/>
      <c r="I86" s="66"/>
      <c r="J86" s="66"/>
      <c r="K86" s="66"/>
      <c r="L86" s="66"/>
      <c r="M86" s="66"/>
      <c r="N86" s="66"/>
      <c r="O86" s="66"/>
      <c r="P86" s="66"/>
      <c r="Q86" s="66"/>
      <c r="R86" s="66"/>
      <c r="S86" s="66"/>
      <c r="T86" s="66"/>
      <c r="U86" s="66"/>
      <c r="V86" s="66"/>
      <c r="W86" s="66"/>
      <c r="X86" s="66">
        <v>101.4</v>
      </c>
      <c r="Y86" s="66"/>
      <c r="Z86" s="66"/>
      <c r="AA86" s="66"/>
      <c r="AB86" s="66"/>
      <c r="AC86" s="7"/>
      <c r="AD86" s="7"/>
      <c r="AE86" s="7" t="s">
        <v>614</v>
      </c>
      <c r="AF86" s="10" t="s">
        <v>615</v>
      </c>
      <c r="AG86" s="30" t="str">
        <f t="shared" si="1"/>
        <v>Non-blank</v>
      </c>
    </row>
    <row r="87" spans="1:33" s="28" customFormat="1" ht="16.8" x14ac:dyDescent="0.3">
      <c r="A87" s="93"/>
      <c r="B87" s="7" t="s">
        <v>268</v>
      </c>
      <c r="C87" s="7" t="s">
        <v>269</v>
      </c>
      <c r="D87" s="7" t="s">
        <v>702</v>
      </c>
      <c r="E87" s="7" t="s">
        <v>270</v>
      </c>
      <c r="F87" s="66"/>
      <c r="G87" s="66"/>
      <c r="H87" s="66"/>
      <c r="I87" s="66"/>
      <c r="J87" s="66"/>
      <c r="K87" s="66"/>
      <c r="L87" s="66"/>
      <c r="M87" s="66"/>
      <c r="N87" s="66"/>
      <c r="O87" s="66"/>
      <c r="P87" s="66"/>
      <c r="Q87" s="66"/>
      <c r="R87" s="66"/>
      <c r="S87" s="66"/>
      <c r="T87" s="66"/>
      <c r="U87" s="66"/>
      <c r="V87" s="66"/>
      <c r="W87" s="66"/>
      <c r="X87" s="66">
        <v>29.71</v>
      </c>
      <c r="Y87" s="66"/>
      <c r="Z87" s="66"/>
      <c r="AA87" s="66"/>
      <c r="AB87" s="66"/>
      <c r="AC87" s="7"/>
      <c r="AD87" s="7"/>
      <c r="AE87" s="7" t="s">
        <v>614</v>
      </c>
      <c r="AF87" s="10" t="s">
        <v>615</v>
      </c>
      <c r="AG87" s="30" t="str">
        <f t="shared" si="1"/>
        <v>Non-blank</v>
      </c>
    </row>
    <row r="88" spans="1:33" s="28" customFormat="1" ht="16.8" hidden="1" x14ac:dyDescent="0.3">
      <c r="A88" s="93"/>
      <c r="B88" s="7" t="s">
        <v>272</v>
      </c>
      <c r="C88" s="7" t="s">
        <v>273</v>
      </c>
      <c r="D88" s="7" t="s">
        <v>702</v>
      </c>
      <c r="E88" s="7" t="s">
        <v>92</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16.8" hidden="1" x14ac:dyDescent="0.3">
      <c r="A89" s="93"/>
      <c r="B89" s="7" t="s">
        <v>275</v>
      </c>
      <c r="C89" s="7" t="s">
        <v>276</v>
      </c>
      <c r="D89" s="7" t="s">
        <v>702</v>
      </c>
      <c r="E89" s="7" t="s">
        <v>114</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16.8" hidden="1" x14ac:dyDescent="0.3">
      <c r="A90" s="93"/>
      <c r="B90" s="7" t="s">
        <v>278</v>
      </c>
      <c r="C90" s="7" t="s">
        <v>279</v>
      </c>
      <c r="D90" s="7" t="s">
        <v>702</v>
      </c>
      <c r="E90" s="7" t="s">
        <v>270</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x14ac:dyDescent="0.3">
      <c r="A91" s="93"/>
      <c r="B91" s="7" t="s">
        <v>281</v>
      </c>
      <c r="C91" s="7" t="s">
        <v>282</v>
      </c>
      <c r="D91" s="7" t="s">
        <v>703</v>
      </c>
      <c r="E91" s="7" t="s">
        <v>32</v>
      </c>
      <c r="F91" s="66"/>
      <c r="G91" s="66"/>
      <c r="H91" s="66"/>
      <c r="I91" s="66"/>
      <c r="J91" s="66"/>
      <c r="K91" s="66"/>
      <c r="L91" s="66"/>
      <c r="M91" s="66"/>
      <c r="N91" s="66"/>
      <c r="O91" s="66"/>
      <c r="P91" s="66"/>
      <c r="Q91" s="66"/>
      <c r="R91" s="66">
        <v>7</v>
      </c>
      <c r="S91" s="66"/>
      <c r="T91" s="66"/>
      <c r="U91" s="66"/>
      <c r="V91" s="66">
        <v>1.5</v>
      </c>
      <c r="W91" s="66"/>
      <c r="X91" s="66"/>
      <c r="Y91" s="66"/>
      <c r="Z91" s="66"/>
      <c r="AA91" s="66"/>
      <c r="AB91" s="66"/>
      <c r="AC91" s="7"/>
      <c r="AD91" s="7" t="s">
        <v>1373</v>
      </c>
      <c r="AE91" s="7"/>
      <c r="AF91" s="10" t="s">
        <v>1374</v>
      </c>
      <c r="AG91" s="30" t="str">
        <f t="shared" si="1"/>
        <v>Non-blank</v>
      </c>
    </row>
    <row r="92" spans="1:33" s="28" customFormat="1" ht="30" hidden="1" x14ac:dyDescent="0.3">
      <c r="A92" s="93"/>
      <c r="B92" s="7" t="s">
        <v>284</v>
      </c>
      <c r="C92" s="7" t="s">
        <v>285</v>
      </c>
      <c r="D92" s="7" t="s">
        <v>703</v>
      </c>
      <c r="E92" s="7" t="s">
        <v>32</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30" hidden="1" x14ac:dyDescent="0.3">
      <c r="A93" s="93"/>
      <c r="B93" s="7" t="s">
        <v>287</v>
      </c>
      <c r="C93" s="7" t="s">
        <v>288</v>
      </c>
      <c r="D93" s="7" t="s">
        <v>703</v>
      </c>
      <c r="E93" s="7" t="s">
        <v>32</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30" hidden="1" x14ac:dyDescent="0.3">
      <c r="A94" s="93"/>
      <c r="B94" s="7" t="s">
        <v>290</v>
      </c>
      <c r="C94" s="7" t="s">
        <v>291</v>
      </c>
      <c r="D94" s="7" t="s">
        <v>703</v>
      </c>
      <c r="E94" s="7" t="s">
        <v>32</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30" x14ac:dyDescent="0.3">
      <c r="A95" s="93"/>
      <c r="B95" s="7" t="s">
        <v>293</v>
      </c>
      <c r="C95" s="7" t="s">
        <v>294</v>
      </c>
      <c r="D95" s="7" t="s">
        <v>703</v>
      </c>
      <c r="E95" s="7" t="s">
        <v>32</v>
      </c>
      <c r="F95" s="66"/>
      <c r="G95" s="66"/>
      <c r="H95" s="66"/>
      <c r="I95" s="66"/>
      <c r="J95" s="66"/>
      <c r="K95" s="66"/>
      <c r="L95" s="66"/>
      <c r="M95" s="66"/>
      <c r="N95" s="66"/>
      <c r="O95" s="66"/>
      <c r="P95" s="66"/>
      <c r="Q95" s="66"/>
      <c r="R95" s="66">
        <v>0.2</v>
      </c>
      <c r="S95" s="66"/>
      <c r="T95" s="66"/>
      <c r="U95" s="66"/>
      <c r="V95" s="66"/>
      <c r="W95" s="66"/>
      <c r="X95" s="66"/>
      <c r="Y95" s="66"/>
      <c r="Z95" s="66"/>
      <c r="AA95" s="66"/>
      <c r="AB95" s="66"/>
      <c r="AC95" s="7" t="s">
        <v>1387</v>
      </c>
      <c r="AD95" s="7" t="s">
        <v>1376</v>
      </c>
      <c r="AE95" s="7" t="s">
        <v>1377</v>
      </c>
      <c r="AF95" s="10" t="s">
        <v>1378</v>
      </c>
      <c r="AG95" s="30" t="str">
        <f t="shared" si="1"/>
        <v>Non-blank</v>
      </c>
    </row>
    <row r="96" spans="1:33" s="28" customFormat="1" ht="30" hidden="1" x14ac:dyDescent="0.3">
      <c r="A96" s="93"/>
      <c r="B96" s="7" t="s">
        <v>296</v>
      </c>
      <c r="C96" s="7" t="s">
        <v>297</v>
      </c>
      <c r="D96" s="7" t="s">
        <v>703</v>
      </c>
      <c r="E96" s="7" t="s">
        <v>32</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hidden="1" x14ac:dyDescent="0.3">
      <c r="A97" s="93"/>
      <c r="B97" s="7" t="s">
        <v>299</v>
      </c>
      <c r="C97" s="7" t="s">
        <v>300</v>
      </c>
      <c r="D97" s="7" t="s">
        <v>703</v>
      </c>
      <c r="E97" s="7" t="s">
        <v>32</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30" hidden="1" x14ac:dyDescent="0.3">
      <c r="A98" s="93"/>
      <c r="B98" s="7" t="s">
        <v>302</v>
      </c>
      <c r="C98" s="7" t="s">
        <v>303</v>
      </c>
      <c r="D98" s="7" t="s">
        <v>703</v>
      </c>
      <c r="E98" s="7" t="s">
        <v>32</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30" hidden="1" x14ac:dyDescent="0.3">
      <c r="A99" s="93"/>
      <c r="B99" s="7" t="s">
        <v>329</v>
      </c>
      <c r="C99" s="7" t="s">
        <v>305</v>
      </c>
      <c r="D99" s="7" t="s">
        <v>703</v>
      </c>
      <c r="E99" s="7" t="s">
        <v>32</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9"/>
      <c r="AG99" s="30" t="str">
        <f t="shared" si="1"/>
        <v>X</v>
      </c>
    </row>
    <row r="100" spans="1:33" s="28" customFormat="1" ht="45" x14ac:dyDescent="0.3">
      <c r="A100" s="93"/>
      <c r="B100" s="7" t="s">
        <v>332</v>
      </c>
      <c r="C100" s="7" t="s">
        <v>306</v>
      </c>
      <c r="D100" s="7" t="s">
        <v>703</v>
      </c>
      <c r="E100" s="7" t="s">
        <v>114</v>
      </c>
      <c r="F100" s="66"/>
      <c r="G100" s="66"/>
      <c r="H100" s="66"/>
      <c r="I100" s="66"/>
      <c r="J100" s="66"/>
      <c r="K100" s="66"/>
      <c r="L100" s="66"/>
      <c r="M100" s="66"/>
      <c r="N100" s="66"/>
      <c r="O100" s="66"/>
      <c r="P100" s="66"/>
      <c r="Q100" s="66"/>
      <c r="R100" s="66"/>
      <c r="S100" s="66"/>
      <c r="T100" s="66"/>
      <c r="U100" s="66"/>
      <c r="V100" s="66"/>
      <c r="W100" s="66">
        <v>1964</v>
      </c>
      <c r="X100" s="66"/>
      <c r="Y100" s="66"/>
      <c r="Z100" s="66"/>
      <c r="AA100" s="66"/>
      <c r="AB100" s="66"/>
      <c r="AC100" s="7"/>
      <c r="AD100" s="7" t="s">
        <v>1379</v>
      </c>
      <c r="AE100" s="7"/>
      <c r="AF100" s="9" t="s">
        <v>1380</v>
      </c>
      <c r="AG100" s="30" t="str">
        <f t="shared" si="1"/>
        <v>Non-blank</v>
      </c>
    </row>
    <row r="101" spans="1:33" s="28" customFormat="1" ht="45" hidden="1" x14ac:dyDescent="0.3">
      <c r="A101" s="93"/>
      <c r="B101" s="7" t="s">
        <v>334</v>
      </c>
      <c r="C101" s="7" t="s">
        <v>307</v>
      </c>
      <c r="D101" s="7" t="s">
        <v>703</v>
      </c>
      <c r="E101" s="7" t="s">
        <v>336</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45" hidden="1" x14ac:dyDescent="0.3">
      <c r="A102" s="93"/>
      <c r="B102" s="7" t="s">
        <v>338</v>
      </c>
      <c r="C102" s="7" t="s">
        <v>308</v>
      </c>
      <c r="D102" s="7" t="s">
        <v>703</v>
      </c>
      <c r="E102" s="7" t="s">
        <v>336</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45" hidden="1" x14ac:dyDescent="0.3">
      <c r="A103" s="93"/>
      <c r="B103" s="7" t="s">
        <v>340</v>
      </c>
      <c r="C103" s="7" t="s">
        <v>309</v>
      </c>
      <c r="D103" s="7" t="s">
        <v>703</v>
      </c>
      <c r="E103" s="7" t="s">
        <v>336</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9"/>
      <c r="AG103" s="30" t="str">
        <f t="shared" si="1"/>
        <v>X</v>
      </c>
    </row>
    <row r="104" spans="1:33" s="28" customFormat="1" ht="45" x14ac:dyDescent="0.3">
      <c r="A104" s="93"/>
      <c r="B104" s="7" t="s">
        <v>342</v>
      </c>
      <c r="C104" s="7" t="s">
        <v>310</v>
      </c>
      <c r="D104" s="7" t="s">
        <v>703</v>
      </c>
      <c r="E104" s="7" t="s">
        <v>336</v>
      </c>
      <c r="F104" s="66"/>
      <c r="G104" s="66"/>
      <c r="H104" s="66"/>
      <c r="I104" s="66"/>
      <c r="J104" s="66"/>
      <c r="K104" s="66"/>
      <c r="L104" s="66"/>
      <c r="M104" s="66"/>
      <c r="N104" s="66"/>
      <c r="O104" s="66"/>
      <c r="P104" s="66"/>
      <c r="Q104" s="66"/>
      <c r="R104" s="66">
        <v>1.7000000000000001E-2</v>
      </c>
      <c r="S104" s="66"/>
      <c r="T104" s="66"/>
      <c r="U104" s="66"/>
      <c r="V104" s="66"/>
      <c r="W104" s="66"/>
      <c r="X104" s="66"/>
      <c r="Y104" s="66"/>
      <c r="Z104" s="66"/>
      <c r="AA104" s="66"/>
      <c r="AB104" s="66"/>
      <c r="AC104" s="7" t="s">
        <v>1187</v>
      </c>
      <c r="AD104" s="7" t="s">
        <v>1376</v>
      </c>
      <c r="AE104" s="7" t="s">
        <v>1377</v>
      </c>
      <c r="AF104" s="10" t="s">
        <v>1378</v>
      </c>
      <c r="AG104" s="30" t="str">
        <f t="shared" si="1"/>
        <v>Non-blank</v>
      </c>
    </row>
    <row r="105" spans="1:33" s="28" customFormat="1" ht="45" hidden="1" x14ac:dyDescent="0.3">
      <c r="A105" s="93"/>
      <c r="B105" s="7" t="s">
        <v>344</v>
      </c>
      <c r="C105" s="7" t="s">
        <v>311</v>
      </c>
      <c r="D105" s="7" t="s">
        <v>703</v>
      </c>
      <c r="E105" s="7" t="s">
        <v>336</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9"/>
      <c r="AG105" s="30" t="str">
        <f t="shared" si="1"/>
        <v>X</v>
      </c>
    </row>
    <row r="106" spans="1:33" s="28" customFormat="1" ht="45" hidden="1" x14ac:dyDescent="0.3">
      <c r="A106" s="93"/>
      <c r="B106" s="7" t="s">
        <v>346</v>
      </c>
      <c r="C106" s="7" t="s">
        <v>312</v>
      </c>
      <c r="D106" s="7" t="s">
        <v>703</v>
      </c>
      <c r="E106" s="7" t="s">
        <v>336</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9"/>
      <c r="AD106" s="7"/>
      <c r="AE106" s="7"/>
      <c r="AF106" s="10"/>
      <c r="AG106" s="30" t="str">
        <f t="shared" si="1"/>
        <v>X</v>
      </c>
    </row>
    <row r="107" spans="1:33" s="28" customFormat="1" ht="45" hidden="1" x14ac:dyDescent="0.3">
      <c r="A107" s="93"/>
      <c r="B107" s="7" t="s">
        <v>348</v>
      </c>
      <c r="C107" s="7" t="s">
        <v>313</v>
      </c>
      <c r="D107" s="7" t="s">
        <v>703</v>
      </c>
      <c r="E107" s="7" t="s">
        <v>336</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45" hidden="1" x14ac:dyDescent="0.3">
      <c r="A108" s="93"/>
      <c r="B108" s="7" t="s">
        <v>350</v>
      </c>
      <c r="C108" s="7" t="s">
        <v>314</v>
      </c>
      <c r="D108" s="7" t="s">
        <v>703</v>
      </c>
      <c r="E108" s="7" t="s">
        <v>336</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45" hidden="1" x14ac:dyDescent="0.3">
      <c r="A109" s="93"/>
      <c r="B109" s="7" t="s">
        <v>354</v>
      </c>
      <c r="C109" s="7" t="s">
        <v>315</v>
      </c>
      <c r="D109" s="7" t="s">
        <v>703</v>
      </c>
      <c r="E109" s="7" t="s">
        <v>336</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45" hidden="1" x14ac:dyDescent="0.3">
      <c r="A110" s="93"/>
      <c r="B110" s="7" t="s">
        <v>2034</v>
      </c>
      <c r="C110" s="7" t="s">
        <v>316</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16.8" hidden="1" x14ac:dyDescent="0.3">
      <c r="A111" s="93"/>
      <c r="B111" s="7" t="s">
        <v>358</v>
      </c>
      <c r="C111" s="7" t="s">
        <v>317</v>
      </c>
      <c r="D111" s="7" t="s">
        <v>703</v>
      </c>
      <c r="E111" s="7" t="s">
        <v>114</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30" x14ac:dyDescent="0.3">
      <c r="A112" s="93"/>
      <c r="B112" s="7" t="s">
        <v>361</v>
      </c>
      <c r="C112" s="7" t="s">
        <v>318</v>
      </c>
      <c r="D112" s="7" t="s">
        <v>703</v>
      </c>
      <c r="E112" s="7" t="s">
        <v>114</v>
      </c>
      <c r="F112" s="66"/>
      <c r="G112" s="66"/>
      <c r="H112" s="66"/>
      <c r="I112" s="66"/>
      <c r="J112" s="66"/>
      <c r="K112" s="66"/>
      <c r="L112" s="66"/>
      <c r="M112" s="66"/>
      <c r="N112" s="66"/>
      <c r="O112" s="66"/>
      <c r="P112" s="66"/>
      <c r="Q112" s="66"/>
      <c r="R112" s="66">
        <v>9.15</v>
      </c>
      <c r="S112" s="66"/>
      <c r="T112" s="66"/>
      <c r="U112" s="66"/>
      <c r="V112" s="66"/>
      <c r="W112" s="66"/>
      <c r="X112" s="66"/>
      <c r="Y112" s="66"/>
      <c r="Z112" s="66"/>
      <c r="AA112" s="66"/>
      <c r="AB112" s="66"/>
      <c r="AC112" s="7"/>
      <c r="AD112" s="7" t="s">
        <v>1371</v>
      </c>
      <c r="AE112" s="7"/>
      <c r="AF112" s="10" t="s">
        <v>1372</v>
      </c>
      <c r="AG112" s="30" t="str">
        <f t="shared" si="1"/>
        <v>Non-blank</v>
      </c>
    </row>
    <row r="113" spans="1:33" s="28" customFormat="1" ht="16.8" hidden="1" x14ac:dyDescent="0.3">
      <c r="A113" s="93"/>
      <c r="B113" s="7" t="s">
        <v>363</v>
      </c>
      <c r="C113" s="7" t="s">
        <v>319</v>
      </c>
      <c r="D113" s="7" t="s">
        <v>703</v>
      </c>
      <c r="E113" s="7" t="s">
        <v>114</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16.8" hidden="1" x14ac:dyDescent="0.3">
      <c r="A114" s="93"/>
      <c r="B114" s="7" t="s">
        <v>365</v>
      </c>
      <c r="C114" s="7" t="s">
        <v>320</v>
      </c>
      <c r="D114" s="7" t="s">
        <v>703</v>
      </c>
      <c r="E114" s="7" t="s">
        <v>114</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30" hidden="1" x14ac:dyDescent="0.3">
      <c r="A115" s="93"/>
      <c r="B115" s="7" t="s">
        <v>367</v>
      </c>
      <c r="C115" s="7" t="s">
        <v>321</v>
      </c>
      <c r="D115" s="7" t="s">
        <v>703</v>
      </c>
      <c r="E115" s="7" t="s">
        <v>114</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1"/>
        <v>X</v>
      </c>
    </row>
    <row r="116" spans="1:33" s="28" customFormat="1" hidden="1" x14ac:dyDescent="0.3">
      <c r="A116" s="93"/>
      <c r="B116" s="7" t="s">
        <v>369</v>
      </c>
      <c r="C116" s="7" t="s">
        <v>322</v>
      </c>
      <c r="D116" s="7" t="s">
        <v>703</v>
      </c>
      <c r="E116" s="7" t="s">
        <v>114</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9"/>
      <c r="AG116" s="30" t="str">
        <f t="shared" si="1"/>
        <v>X</v>
      </c>
    </row>
    <row r="117" spans="1:33" s="28" customFormat="1" ht="16.8" hidden="1" x14ac:dyDescent="0.3">
      <c r="A117" s="93"/>
      <c r="B117" s="7" t="s">
        <v>371</v>
      </c>
      <c r="C117" s="7" t="s">
        <v>323</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16.8" hidden="1" x14ac:dyDescent="0.3">
      <c r="A118" s="93"/>
      <c r="B118" s="7" t="s">
        <v>373</v>
      </c>
      <c r="C118" s="7" t="s">
        <v>324</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30" hidden="1" x14ac:dyDescent="0.3">
      <c r="A119" s="93"/>
      <c r="B119" s="7" t="s">
        <v>375</v>
      </c>
      <c r="C119" s="7" t="s">
        <v>325</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9"/>
      <c r="AG119" s="30" t="str">
        <f t="shared" si="1"/>
        <v>X</v>
      </c>
    </row>
    <row r="120" spans="1:33" s="28" customFormat="1" ht="16.8" hidden="1" x14ac:dyDescent="0.3">
      <c r="A120" s="93"/>
      <c r="B120" s="7" t="s">
        <v>377</v>
      </c>
      <c r="C120" s="7" t="s">
        <v>326</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378</v>
      </c>
      <c r="C121" s="7" t="s">
        <v>327</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16.8" hidden="1" x14ac:dyDescent="0.3">
      <c r="A122" s="93"/>
      <c r="B122" s="7" t="s">
        <v>379</v>
      </c>
      <c r="C122" s="7" t="s">
        <v>328</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idden="1" x14ac:dyDescent="0.3">
      <c r="A123" s="93"/>
      <c r="B123" s="7" t="s">
        <v>380</v>
      </c>
      <c r="C123" s="7" t="s">
        <v>330</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9"/>
      <c r="AG123" s="30" t="str">
        <f t="shared" si="1"/>
        <v>X</v>
      </c>
    </row>
    <row r="124" spans="1:33" s="28" customFormat="1" ht="60" x14ac:dyDescent="0.3">
      <c r="A124" s="93"/>
      <c r="B124" s="7" t="s">
        <v>381</v>
      </c>
      <c r="C124" s="7" t="s">
        <v>333</v>
      </c>
      <c r="D124" s="7" t="s">
        <v>703</v>
      </c>
      <c r="E124" s="7" t="s">
        <v>109</v>
      </c>
      <c r="F124" s="66"/>
      <c r="G124" s="66"/>
      <c r="H124" s="66"/>
      <c r="I124" s="66"/>
      <c r="J124" s="66"/>
      <c r="K124" s="66"/>
      <c r="L124" s="66"/>
      <c r="M124" s="66"/>
      <c r="N124" s="66"/>
      <c r="O124" s="66"/>
      <c r="P124" s="66"/>
      <c r="Q124" s="66"/>
      <c r="R124" s="66">
        <v>500000</v>
      </c>
      <c r="S124" s="66"/>
      <c r="T124" s="66"/>
      <c r="U124" s="66"/>
      <c r="V124" s="66"/>
      <c r="W124" s="66"/>
      <c r="X124" s="66"/>
      <c r="Y124" s="66"/>
      <c r="Z124" s="66"/>
      <c r="AA124" s="66"/>
      <c r="AB124" s="66"/>
      <c r="AC124" s="7"/>
      <c r="AD124" s="7" t="s">
        <v>1371</v>
      </c>
      <c r="AE124" s="7" t="s">
        <v>1372</v>
      </c>
      <c r="AF124" s="10"/>
      <c r="AG124" s="30" t="str">
        <f t="shared" si="1"/>
        <v>Non-blank</v>
      </c>
    </row>
    <row r="125" spans="1:33" s="28" customFormat="1" ht="16.8" hidden="1" x14ac:dyDescent="0.3">
      <c r="A125" s="93"/>
      <c r="B125" s="7" t="s">
        <v>383</v>
      </c>
      <c r="C125" s="7" t="s">
        <v>335</v>
      </c>
      <c r="D125" s="7" t="s">
        <v>703</v>
      </c>
      <c r="E125" s="7" t="s">
        <v>109</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t="30" hidden="1" x14ac:dyDescent="0.3">
      <c r="A126" s="93"/>
      <c r="B126" s="7" t="s">
        <v>384</v>
      </c>
      <c r="C126" s="7" t="s">
        <v>339</v>
      </c>
      <c r="D126" s="7" t="s">
        <v>703</v>
      </c>
      <c r="E126" s="7" t="s">
        <v>109</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30" hidden="1" x14ac:dyDescent="0.3">
      <c r="A127" s="93"/>
      <c r="B127" s="7" t="s">
        <v>385</v>
      </c>
      <c r="C127" s="7" t="s">
        <v>341</v>
      </c>
      <c r="D127" s="7" t="s">
        <v>703</v>
      </c>
      <c r="E127" s="7" t="s">
        <v>109</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16.8" hidden="1" x14ac:dyDescent="0.3">
      <c r="A128" s="93"/>
      <c r="B128" s="7" t="s">
        <v>386</v>
      </c>
      <c r="C128" s="7" t="s">
        <v>343</v>
      </c>
      <c r="D128" s="7" t="s">
        <v>703</v>
      </c>
      <c r="E128" s="7" t="s">
        <v>109</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30" x14ac:dyDescent="0.3">
      <c r="A129" s="93"/>
      <c r="B129" s="7" t="s">
        <v>387</v>
      </c>
      <c r="C129" s="7" t="s">
        <v>345</v>
      </c>
      <c r="D129" s="7" t="s">
        <v>703</v>
      </c>
      <c r="E129" s="7" t="s">
        <v>109</v>
      </c>
      <c r="F129" s="66"/>
      <c r="G129" s="66"/>
      <c r="H129" s="66"/>
      <c r="I129" s="66"/>
      <c r="J129" s="66"/>
      <c r="K129" s="66"/>
      <c r="L129" s="66"/>
      <c r="M129" s="66"/>
      <c r="N129" s="66"/>
      <c r="O129" s="66"/>
      <c r="P129" s="66"/>
      <c r="Q129" s="66"/>
      <c r="R129" s="66"/>
      <c r="S129" s="66"/>
      <c r="T129" s="66"/>
      <c r="U129" s="66"/>
      <c r="V129" s="66"/>
      <c r="W129" s="66">
        <v>98</v>
      </c>
      <c r="X129" s="66"/>
      <c r="Y129" s="66"/>
      <c r="Z129" s="66"/>
      <c r="AA129" s="66"/>
      <c r="AB129" s="66"/>
      <c r="AC129" s="7"/>
      <c r="AD129" s="7" t="s">
        <v>1373</v>
      </c>
      <c r="AE129" s="7"/>
      <c r="AF129" s="10" t="s">
        <v>1374</v>
      </c>
      <c r="AG129" s="30" t="str">
        <f t="shared" si="1"/>
        <v>Non-blank</v>
      </c>
    </row>
    <row r="130" spans="1:33" s="28" customFormat="1" ht="30" hidden="1" x14ac:dyDescent="0.3">
      <c r="A130" s="93"/>
      <c r="B130" s="7" t="s">
        <v>388</v>
      </c>
      <c r="C130" s="7" t="s">
        <v>347</v>
      </c>
      <c r="D130" s="7" t="s">
        <v>703</v>
      </c>
      <c r="E130" s="7" t="s">
        <v>109</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9"/>
      <c r="AG130" s="30" t="str">
        <f t="shared" si="1"/>
        <v>X</v>
      </c>
    </row>
    <row r="131" spans="1:33" s="28" customFormat="1" ht="16.8" hidden="1" x14ac:dyDescent="0.3">
      <c r="A131" s="93"/>
      <c r="B131" s="7" t="s">
        <v>389</v>
      </c>
      <c r="C131" s="7" t="s">
        <v>349</v>
      </c>
      <c r="D131" s="7" t="s">
        <v>703</v>
      </c>
      <c r="E131" s="7" t="s">
        <v>109</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30" x14ac:dyDescent="0.3">
      <c r="A132" s="93"/>
      <c r="B132" s="7" t="s">
        <v>391</v>
      </c>
      <c r="C132" s="7" t="s">
        <v>351</v>
      </c>
      <c r="D132" s="7" t="s">
        <v>703</v>
      </c>
      <c r="E132" s="7" t="s">
        <v>109</v>
      </c>
      <c r="F132" s="66"/>
      <c r="G132" s="66"/>
      <c r="H132" s="66"/>
      <c r="I132" s="66"/>
      <c r="J132" s="66"/>
      <c r="K132" s="66"/>
      <c r="L132" s="66"/>
      <c r="M132" s="66"/>
      <c r="N132" s="66"/>
      <c r="O132" s="66"/>
      <c r="P132" s="66"/>
      <c r="Q132" s="66"/>
      <c r="R132" s="66"/>
      <c r="S132" s="66"/>
      <c r="T132" s="66"/>
      <c r="U132" s="66"/>
      <c r="V132" s="66"/>
      <c r="W132" s="66">
        <v>473899</v>
      </c>
      <c r="X132" s="66"/>
      <c r="Y132" s="66"/>
      <c r="Z132" s="66"/>
      <c r="AA132" s="66"/>
      <c r="AB132" s="66"/>
      <c r="AC132" s="7" t="s">
        <v>1388</v>
      </c>
      <c r="AD132" s="7" t="s">
        <v>1373</v>
      </c>
      <c r="AE132" s="7"/>
      <c r="AF132" s="10" t="s">
        <v>1374</v>
      </c>
      <c r="AG132" s="30" t="str">
        <f t="shared" ref="AG132:AG191" si="2">IF(COUNTA(F132:AB132)=0,"X","Non-blank")</f>
        <v>Non-blank</v>
      </c>
    </row>
    <row r="133" spans="1:33" s="28" customFormat="1" ht="30" hidden="1" x14ac:dyDescent="0.3">
      <c r="A133" s="93"/>
      <c r="B133" s="7" t="s">
        <v>392</v>
      </c>
      <c r="C133" s="7" t="s">
        <v>355</v>
      </c>
      <c r="D133" s="7" t="s">
        <v>703</v>
      </c>
      <c r="E133" s="7" t="s">
        <v>109</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si="2"/>
        <v>X</v>
      </c>
    </row>
    <row r="134" spans="1:33" s="28" customFormat="1" ht="30" hidden="1" x14ac:dyDescent="0.3">
      <c r="A134" s="93"/>
      <c r="B134" s="7" t="s">
        <v>393</v>
      </c>
      <c r="C134" s="7" t="s">
        <v>357</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9"/>
      <c r="AG134" s="30" t="str">
        <f t="shared" si="2"/>
        <v>X</v>
      </c>
    </row>
    <row r="135" spans="1:33" s="28" customFormat="1" ht="30" hidden="1" x14ac:dyDescent="0.3">
      <c r="A135" s="93"/>
      <c r="B135" s="7" t="s">
        <v>394</v>
      </c>
      <c r="C135" s="7" t="s">
        <v>359</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30" hidden="1" x14ac:dyDescent="0.3">
      <c r="A136" s="93"/>
      <c r="B136" s="7" t="s">
        <v>395</v>
      </c>
      <c r="C136" s="7" t="s">
        <v>362</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30" hidden="1" x14ac:dyDescent="0.3">
      <c r="A137" s="93"/>
      <c r="B137" s="7" t="s">
        <v>396</v>
      </c>
      <c r="C137" s="7" t="s">
        <v>364</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30" hidden="1" x14ac:dyDescent="0.3">
      <c r="A138" s="93"/>
      <c r="B138" s="7" t="s">
        <v>397</v>
      </c>
      <c r="C138" s="7" t="s">
        <v>366</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2"/>
        <v>X</v>
      </c>
    </row>
    <row r="139" spans="1:33" s="28" customFormat="1" ht="30" hidden="1" x14ac:dyDescent="0.3">
      <c r="A139" s="93"/>
      <c r="B139" s="7" t="s">
        <v>398</v>
      </c>
      <c r="C139" s="7" t="s">
        <v>368</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30" hidden="1" x14ac:dyDescent="0.3">
      <c r="A140" s="93"/>
      <c r="B140" s="7" t="s">
        <v>399</v>
      </c>
      <c r="C140" s="7" t="s">
        <v>370</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30" x14ac:dyDescent="0.3">
      <c r="A141" s="93"/>
      <c r="B141" s="7" t="s">
        <v>400</v>
      </c>
      <c r="C141" s="7" t="s">
        <v>372</v>
      </c>
      <c r="D141" s="7" t="s">
        <v>703</v>
      </c>
      <c r="E141" s="7" t="s">
        <v>109</v>
      </c>
      <c r="F141" s="66"/>
      <c r="G141" s="66"/>
      <c r="H141" s="66"/>
      <c r="I141" s="66"/>
      <c r="J141" s="66"/>
      <c r="K141" s="66"/>
      <c r="L141" s="66"/>
      <c r="M141" s="66"/>
      <c r="N141" s="66"/>
      <c r="O141" s="66"/>
      <c r="P141" s="66"/>
      <c r="Q141" s="66"/>
      <c r="R141" s="66"/>
      <c r="S141" s="66"/>
      <c r="T141" s="66"/>
      <c r="U141" s="66"/>
      <c r="V141" s="66"/>
      <c r="W141" s="66">
        <v>522480</v>
      </c>
      <c r="X141" s="66"/>
      <c r="Y141" s="66"/>
      <c r="Z141" s="66"/>
      <c r="AA141" s="66"/>
      <c r="AB141" s="66"/>
      <c r="AC141" s="7" t="s">
        <v>1388</v>
      </c>
      <c r="AD141" s="7" t="s">
        <v>1373</v>
      </c>
      <c r="AE141" s="7"/>
      <c r="AF141" s="10" t="s">
        <v>1374</v>
      </c>
      <c r="AG141" s="30" t="str">
        <f t="shared" si="2"/>
        <v>Non-blank</v>
      </c>
    </row>
    <row r="142" spans="1:33" s="28" customFormat="1" ht="30" hidden="1" x14ac:dyDescent="0.3">
      <c r="A142" s="93"/>
      <c r="B142" s="7" t="s">
        <v>401</v>
      </c>
      <c r="C142" s="7" t="s">
        <v>374</v>
      </c>
      <c r="D142" s="7" t="s">
        <v>703</v>
      </c>
      <c r="E142" s="7" t="s">
        <v>32</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16.8" hidden="1" x14ac:dyDescent="0.3">
      <c r="A143" s="93"/>
      <c r="B143" s="7" t="s">
        <v>402</v>
      </c>
      <c r="C143" s="7" t="s">
        <v>376</v>
      </c>
      <c r="D143" s="7" t="s">
        <v>703</v>
      </c>
      <c r="E143" s="7" t="s">
        <v>32</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10"/>
      <c r="AG143" s="30" t="str">
        <f t="shared" si="2"/>
        <v>X</v>
      </c>
    </row>
    <row r="144" spans="1:33" s="28" customFormat="1" ht="30" x14ac:dyDescent="0.3">
      <c r="A144" s="93" t="s">
        <v>404</v>
      </c>
      <c r="B144" s="7" t="s">
        <v>405</v>
      </c>
      <c r="C144" s="7" t="s">
        <v>406</v>
      </c>
      <c r="D144" s="7" t="s">
        <v>701</v>
      </c>
      <c r="E144" s="7" t="s">
        <v>32</v>
      </c>
      <c r="F144" s="66"/>
      <c r="G144" s="66"/>
      <c r="H144" s="66"/>
      <c r="I144" s="66"/>
      <c r="J144" s="66"/>
      <c r="K144" s="66"/>
      <c r="L144" s="66"/>
      <c r="M144" s="66"/>
      <c r="N144" s="66"/>
      <c r="O144" s="66"/>
      <c r="P144" s="66"/>
      <c r="Q144" s="66"/>
      <c r="R144" s="66"/>
      <c r="S144" s="66"/>
      <c r="T144" s="66"/>
      <c r="U144" s="66"/>
      <c r="V144" s="66"/>
      <c r="W144" s="66"/>
      <c r="X144" s="66"/>
      <c r="Y144" s="66"/>
      <c r="Z144" s="66">
        <v>39.049999999999997</v>
      </c>
      <c r="AA144" s="66"/>
      <c r="AB144" s="66"/>
      <c r="AC144" s="7"/>
      <c r="AD144" s="7"/>
      <c r="AE144" s="7" t="s">
        <v>583</v>
      </c>
      <c r="AF144" s="9" t="s">
        <v>584</v>
      </c>
      <c r="AG144" s="30" t="str">
        <f t="shared" si="2"/>
        <v>Non-blank</v>
      </c>
    </row>
    <row r="145" spans="1:33" s="28" customFormat="1" ht="30" x14ac:dyDescent="0.3">
      <c r="A145" s="93"/>
      <c r="B145" s="7" t="s">
        <v>405</v>
      </c>
      <c r="C145" s="7" t="s">
        <v>406</v>
      </c>
      <c r="D145" s="7" t="s">
        <v>701</v>
      </c>
      <c r="E145" s="7" t="s">
        <v>32</v>
      </c>
      <c r="F145" s="66"/>
      <c r="G145" s="66"/>
      <c r="H145" s="66"/>
      <c r="I145" s="66"/>
      <c r="J145" s="66"/>
      <c r="K145" s="66"/>
      <c r="L145" s="66"/>
      <c r="M145" s="66"/>
      <c r="N145" s="66"/>
      <c r="O145" s="66"/>
      <c r="P145" s="66"/>
      <c r="Q145" s="66"/>
      <c r="R145" s="66">
        <v>8</v>
      </c>
      <c r="S145" s="66"/>
      <c r="T145" s="66"/>
      <c r="U145" s="66"/>
      <c r="V145" s="66"/>
      <c r="W145" s="66"/>
      <c r="X145" s="66"/>
      <c r="Y145" s="66"/>
      <c r="Z145" s="66"/>
      <c r="AA145" s="66"/>
      <c r="AB145" s="66"/>
      <c r="AC145" s="7" t="s">
        <v>1389</v>
      </c>
      <c r="AD145" s="7" t="s">
        <v>1371</v>
      </c>
      <c r="AE145" s="7"/>
      <c r="AF145" s="10" t="s">
        <v>1372</v>
      </c>
      <c r="AG145" s="30" t="str">
        <f t="shared" si="2"/>
        <v>Non-blank</v>
      </c>
    </row>
    <row r="146" spans="1:33" s="28" customFormat="1" ht="45" x14ac:dyDescent="0.3">
      <c r="A146" s="93"/>
      <c r="B146" s="7" t="s">
        <v>408</v>
      </c>
      <c r="C146" s="7" t="s">
        <v>409</v>
      </c>
      <c r="D146" s="7" t="s">
        <v>702</v>
      </c>
      <c r="E146" s="7" t="s">
        <v>32</v>
      </c>
      <c r="F146" s="66"/>
      <c r="G146" s="66"/>
      <c r="H146" s="66"/>
      <c r="I146" s="66"/>
      <c r="J146" s="66"/>
      <c r="K146" s="66"/>
      <c r="L146" s="66"/>
      <c r="M146" s="66"/>
      <c r="N146" s="66"/>
      <c r="O146" s="66"/>
      <c r="P146" s="66"/>
      <c r="Q146" s="66"/>
      <c r="R146" s="66"/>
      <c r="S146" s="66"/>
      <c r="T146" s="66"/>
      <c r="U146" s="66"/>
      <c r="V146" s="66"/>
      <c r="W146" s="66"/>
      <c r="X146" s="66"/>
      <c r="Y146" s="66"/>
      <c r="Z146" s="66">
        <v>36</v>
      </c>
      <c r="AA146" s="66"/>
      <c r="AB146" s="66"/>
      <c r="AC146" s="7"/>
      <c r="AD146" s="7"/>
      <c r="AE146" s="7" t="s">
        <v>566</v>
      </c>
      <c r="AF146" s="9" t="s">
        <v>567</v>
      </c>
      <c r="AG146" s="30" t="str">
        <f t="shared" si="2"/>
        <v>Non-blank</v>
      </c>
    </row>
    <row r="147" spans="1:33" s="28" customFormat="1" hidden="1" x14ac:dyDescent="0.3">
      <c r="A147" s="93"/>
      <c r="B147" s="7" t="s">
        <v>411</v>
      </c>
      <c r="C147" s="7" t="s">
        <v>412</v>
      </c>
      <c r="D147" s="7" t="s">
        <v>702</v>
      </c>
      <c r="E147" s="7" t="s">
        <v>36</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x14ac:dyDescent="0.3">
      <c r="A148" s="93"/>
      <c r="B148" s="7" t="s">
        <v>414</v>
      </c>
      <c r="C148" s="7" t="s">
        <v>415</v>
      </c>
      <c r="D148" s="7" t="s">
        <v>702</v>
      </c>
      <c r="E148" s="7" t="s">
        <v>32</v>
      </c>
      <c r="F148" s="66"/>
      <c r="G148" s="66"/>
      <c r="H148" s="66"/>
      <c r="I148" s="66"/>
      <c r="J148" s="66"/>
      <c r="K148" s="66"/>
      <c r="L148" s="66"/>
      <c r="M148" s="66"/>
      <c r="N148" s="66"/>
      <c r="O148" s="66"/>
      <c r="P148" s="66"/>
      <c r="Q148" s="66"/>
      <c r="R148" s="66"/>
      <c r="S148" s="66"/>
      <c r="T148" s="66"/>
      <c r="U148" s="66"/>
      <c r="V148" s="66"/>
      <c r="W148" s="66"/>
      <c r="X148" s="66"/>
      <c r="Y148" s="66"/>
      <c r="Z148" s="66">
        <v>19</v>
      </c>
      <c r="AA148" s="66"/>
      <c r="AB148" s="66"/>
      <c r="AC148" s="7"/>
      <c r="AD148" s="7"/>
      <c r="AE148" s="7" t="s">
        <v>566</v>
      </c>
      <c r="AF148" s="9" t="s">
        <v>567</v>
      </c>
      <c r="AG148" s="30" t="str">
        <f t="shared" si="2"/>
        <v>Non-blank</v>
      </c>
    </row>
    <row r="149" spans="1:33" s="28" customFormat="1" ht="30" hidden="1" x14ac:dyDescent="0.3">
      <c r="A149" s="93"/>
      <c r="B149" s="7" t="s">
        <v>417</v>
      </c>
      <c r="C149" s="7" t="s">
        <v>418</v>
      </c>
      <c r="D149" s="7" t="s">
        <v>702</v>
      </c>
      <c r="E149" s="7" t="s">
        <v>32</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75" hidden="1" x14ac:dyDescent="0.3">
      <c r="A150" s="93" t="s">
        <v>420</v>
      </c>
      <c r="B150" s="7" t="s">
        <v>421</v>
      </c>
      <c r="C150" s="7" t="s">
        <v>422</v>
      </c>
      <c r="D150" s="7" t="s">
        <v>702</v>
      </c>
      <c r="E150" s="7" t="s">
        <v>423</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30" hidden="1" x14ac:dyDescent="0.3">
      <c r="A151" s="93"/>
      <c r="B151" s="7" t="s">
        <v>425</v>
      </c>
      <c r="C151" s="7" t="s">
        <v>426</v>
      </c>
      <c r="D151" s="7" t="s">
        <v>702</v>
      </c>
      <c r="E151" s="7" t="s">
        <v>178</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30" x14ac:dyDescent="0.3">
      <c r="A152" s="93"/>
      <c r="B152" s="7" t="s">
        <v>428</v>
      </c>
      <c r="C152" s="7" t="s">
        <v>429</v>
      </c>
      <c r="D152" s="7" t="s">
        <v>703</v>
      </c>
      <c r="E152" s="7" t="s">
        <v>109</v>
      </c>
      <c r="F152" s="66"/>
      <c r="G152" s="66"/>
      <c r="H152" s="66"/>
      <c r="I152" s="66"/>
      <c r="J152" s="66"/>
      <c r="K152" s="66"/>
      <c r="L152" s="66"/>
      <c r="M152" s="66"/>
      <c r="N152" s="66"/>
      <c r="O152" s="66"/>
      <c r="P152" s="66"/>
      <c r="Q152" s="66"/>
      <c r="R152" s="66"/>
      <c r="S152" s="66"/>
      <c r="T152" s="66"/>
      <c r="U152" s="66"/>
      <c r="V152" s="66">
        <v>3227</v>
      </c>
      <c r="W152" s="66">
        <v>2248</v>
      </c>
      <c r="X152" s="66"/>
      <c r="Y152" s="66"/>
      <c r="Z152" s="66"/>
      <c r="AA152" s="66"/>
      <c r="AB152" s="66"/>
      <c r="AC152" s="7" t="s">
        <v>1390</v>
      </c>
      <c r="AD152" s="7" t="s">
        <v>1373</v>
      </c>
      <c r="AE152" s="7"/>
      <c r="AF152" s="10" t="s">
        <v>1374</v>
      </c>
      <c r="AG152" s="30" t="str">
        <f t="shared" si="2"/>
        <v>Non-blank</v>
      </c>
    </row>
    <row r="153" spans="1:33" s="28" customFormat="1" ht="16.8" hidden="1" x14ac:dyDescent="0.3">
      <c r="A153" s="93"/>
      <c r="B153" s="7" t="s">
        <v>431</v>
      </c>
      <c r="C153" s="7" t="s">
        <v>432</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10"/>
      <c r="AG153" s="30" t="str">
        <f t="shared" si="2"/>
        <v>X</v>
      </c>
    </row>
    <row r="154" spans="1:33" s="28" customFormat="1" ht="30" hidden="1" x14ac:dyDescent="0.3">
      <c r="A154" s="93"/>
      <c r="B154" s="7" t="s">
        <v>434</v>
      </c>
      <c r="C154" s="7" t="s">
        <v>435</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10"/>
      <c r="AG154" s="30" t="str">
        <f t="shared" si="2"/>
        <v>X</v>
      </c>
    </row>
    <row r="155" spans="1:33" s="28" customFormat="1" ht="30" hidden="1" x14ac:dyDescent="0.3">
      <c r="A155" s="93"/>
      <c r="B155" s="7" t="s">
        <v>439</v>
      </c>
      <c r="C155" s="7" t="s">
        <v>437</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30" hidden="1" x14ac:dyDescent="0.3">
      <c r="A156" s="93"/>
      <c r="B156" s="7" t="s">
        <v>441</v>
      </c>
      <c r="C156" s="7" t="s">
        <v>440</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x14ac:dyDescent="0.3">
      <c r="A157" s="93" t="s">
        <v>442</v>
      </c>
      <c r="B157" s="7" t="s">
        <v>443</v>
      </c>
      <c r="C157" s="7" t="s">
        <v>444</v>
      </c>
      <c r="D157" s="7" t="s">
        <v>702</v>
      </c>
      <c r="E157" s="7" t="s">
        <v>445</v>
      </c>
      <c r="F157" s="66"/>
      <c r="G157" s="66"/>
      <c r="H157" s="66"/>
      <c r="I157" s="66"/>
      <c r="J157" s="66"/>
      <c r="K157" s="66"/>
      <c r="L157" s="66"/>
      <c r="M157" s="66"/>
      <c r="N157" s="66"/>
      <c r="O157" s="66"/>
      <c r="P157" s="66"/>
      <c r="Q157" s="66"/>
      <c r="R157" s="66"/>
      <c r="S157" s="66"/>
      <c r="T157" s="66"/>
      <c r="U157" s="66"/>
      <c r="V157" s="66"/>
      <c r="W157" s="66"/>
      <c r="X157" s="66"/>
      <c r="Y157" s="66"/>
      <c r="Z157" s="66">
        <v>39.299999999999997</v>
      </c>
      <c r="AA157" s="66">
        <v>34.200000000000003</v>
      </c>
      <c r="AB157" s="66"/>
      <c r="AC157" s="7"/>
      <c r="AD157" s="7"/>
      <c r="AE157" s="7" t="s">
        <v>616</v>
      </c>
      <c r="AF157" s="9" t="s">
        <v>617</v>
      </c>
      <c r="AG157" s="30" t="str">
        <f t="shared" si="2"/>
        <v>Non-blank</v>
      </c>
    </row>
    <row r="158" spans="1:33" s="28" customFormat="1" ht="30" x14ac:dyDescent="0.3">
      <c r="A158" s="93"/>
      <c r="B158" s="7" t="s">
        <v>443</v>
      </c>
      <c r="C158" s="7" t="s">
        <v>444</v>
      </c>
      <c r="D158" s="7" t="s">
        <v>702</v>
      </c>
      <c r="E158" s="7" t="s">
        <v>445</v>
      </c>
      <c r="F158" s="66">
        <v>31.46</v>
      </c>
      <c r="G158" s="66">
        <v>30.93</v>
      </c>
      <c r="H158" s="66">
        <v>31.22</v>
      </c>
      <c r="I158" s="66">
        <v>28.51</v>
      </c>
      <c r="J158" s="66">
        <v>31.2</v>
      </c>
      <c r="K158" s="66">
        <v>29.44</v>
      </c>
      <c r="L158" s="66">
        <v>33.25</v>
      </c>
      <c r="M158" s="66">
        <v>31.48</v>
      </c>
      <c r="N158" s="66">
        <v>35.119999999999997</v>
      </c>
      <c r="O158" s="66">
        <v>29.68</v>
      </c>
      <c r="P158" s="66">
        <v>32.15</v>
      </c>
      <c r="Q158" s="66">
        <v>29.45</v>
      </c>
      <c r="R158" s="66">
        <v>34.380000000000003</v>
      </c>
      <c r="S158" s="66">
        <v>36.630000000000003</v>
      </c>
      <c r="T158" s="66">
        <v>31.96</v>
      </c>
      <c r="U158" s="66">
        <v>32.1</v>
      </c>
      <c r="V158" s="66">
        <v>29.82</v>
      </c>
      <c r="W158" s="66">
        <v>29.97</v>
      </c>
      <c r="X158" s="66">
        <v>31.63</v>
      </c>
      <c r="Y158" s="66">
        <v>33.21</v>
      </c>
      <c r="Z158" s="66"/>
      <c r="AA158" s="66"/>
      <c r="AB158" s="66"/>
      <c r="AC158" s="7"/>
      <c r="AD158" s="7"/>
      <c r="AE158" s="7" t="s">
        <v>588</v>
      </c>
      <c r="AF158" s="9" t="s">
        <v>589</v>
      </c>
      <c r="AG158" s="30" t="str">
        <f t="shared" si="2"/>
        <v>Non-blank</v>
      </c>
    </row>
    <row r="159" spans="1:33" s="28" customFormat="1" ht="30" x14ac:dyDescent="0.3">
      <c r="A159" s="93"/>
      <c r="B159" s="7" t="s">
        <v>447</v>
      </c>
      <c r="C159" s="7" t="s">
        <v>448</v>
      </c>
      <c r="D159" s="7" t="s">
        <v>702</v>
      </c>
      <c r="E159" s="7" t="s">
        <v>449</v>
      </c>
      <c r="F159" s="66">
        <v>15.142528754864699</v>
      </c>
      <c r="G159" s="66"/>
      <c r="H159" s="66"/>
      <c r="I159" s="66"/>
      <c r="J159" s="66"/>
      <c r="K159" s="66"/>
      <c r="L159" s="66"/>
      <c r="M159" s="66"/>
      <c r="N159" s="66"/>
      <c r="O159" s="66"/>
      <c r="P159" s="66"/>
      <c r="Q159" s="66"/>
      <c r="R159" s="66"/>
      <c r="S159" s="66"/>
      <c r="T159" s="66"/>
      <c r="U159" s="66">
        <v>37.050565909492903</v>
      </c>
      <c r="V159" s="66"/>
      <c r="W159" s="66"/>
      <c r="X159" s="66"/>
      <c r="Y159" s="66"/>
      <c r="Z159" s="66"/>
      <c r="AA159" s="66"/>
      <c r="AB159" s="66"/>
      <c r="AC159" s="7"/>
      <c r="AD159" s="7"/>
      <c r="AE159" s="7" t="s">
        <v>560</v>
      </c>
      <c r="AF159" s="9" t="s">
        <v>561</v>
      </c>
      <c r="AG159" s="30" t="str">
        <f t="shared" si="2"/>
        <v>Non-blank</v>
      </c>
    </row>
    <row r="160" spans="1:33" s="28" customFormat="1" ht="45" x14ac:dyDescent="0.3">
      <c r="A160" s="93"/>
      <c r="B160" s="7" t="s">
        <v>451</v>
      </c>
      <c r="C160" s="7" t="s">
        <v>452</v>
      </c>
      <c r="D160" s="7" t="s">
        <v>702</v>
      </c>
      <c r="E160" s="7" t="s">
        <v>453</v>
      </c>
      <c r="F160" s="66">
        <v>12.396218595829758</v>
      </c>
      <c r="G160" s="66"/>
      <c r="H160" s="66"/>
      <c r="I160" s="66"/>
      <c r="J160" s="66"/>
      <c r="K160" s="66"/>
      <c r="L160" s="66"/>
      <c r="M160" s="66"/>
      <c r="N160" s="66"/>
      <c r="O160" s="66"/>
      <c r="P160" s="66"/>
      <c r="Q160" s="66"/>
      <c r="R160" s="66"/>
      <c r="S160" s="66"/>
      <c r="T160" s="66"/>
      <c r="U160" s="66">
        <v>21.409281048152991</v>
      </c>
      <c r="V160" s="66"/>
      <c r="W160" s="66"/>
      <c r="X160" s="66"/>
      <c r="Y160" s="66"/>
      <c r="Z160" s="66"/>
      <c r="AA160" s="66"/>
      <c r="AB160" s="66"/>
      <c r="AC160" s="7"/>
      <c r="AD160" s="7"/>
      <c r="AE160" s="7" t="s">
        <v>568</v>
      </c>
      <c r="AF160" s="9"/>
      <c r="AG160" s="30" t="str">
        <f t="shared" si="2"/>
        <v>Non-blank</v>
      </c>
    </row>
    <row r="161" spans="1:33" s="28" customFormat="1" ht="30" hidden="1" x14ac:dyDescent="0.3">
      <c r="A161" s="93"/>
      <c r="B161" s="7" t="s">
        <v>455</v>
      </c>
      <c r="C161" s="7" t="s">
        <v>456</v>
      </c>
      <c r="D161" s="7" t="s">
        <v>702</v>
      </c>
      <c r="E161" s="7" t="s">
        <v>32</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idden="1" x14ac:dyDescent="0.3">
      <c r="A162" s="93"/>
      <c r="B162" s="7" t="s">
        <v>458</v>
      </c>
      <c r="C162" s="7" t="s">
        <v>459</v>
      </c>
      <c r="D162" s="7" t="s">
        <v>702</v>
      </c>
      <c r="E162" s="7" t="s">
        <v>32</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461</v>
      </c>
      <c r="C163" s="7" t="s">
        <v>462</v>
      </c>
      <c r="D163" s="7" t="s">
        <v>702</v>
      </c>
      <c r="E163" s="7" t="s">
        <v>32</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30" hidden="1" x14ac:dyDescent="0.3">
      <c r="A164" s="93"/>
      <c r="B164" s="7" t="s">
        <v>464</v>
      </c>
      <c r="C164" s="7" t="s">
        <v>465</v>
      </c>
      <c r="D164" s="7" t="s">
        <v>702</v>
      </c>
      <c r="E164" s="7" t="s">
        <v>445</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467</v>
      </c>
      <c r="C165" s="7" t="s">
        <v>468</v>
      </c>
      <c r="D165" s="7" t="s">
        <v>702</v>
      </c>
      <c r="E165" s="7" t="s">
        <v>445</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hidden="1" x14ac:dyDescent="0.3">
      <c r="A166" s="93"/>
      <c r="B166" s="7" t="s">
        <v>470</v>
      </c>
      <c r="C166" s="7" t="s">
        <v>471</v>
      </c>
      <c r="D166" s="7" t="s">
        <v>702</v>
      </c>
      <c r="E166" s="7" t="s">
        <v>445</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2"/>
        <v>X</v>
      </c>
    </row>
    <row r="167" spans="1:33" s="28" customFormat="1" ht="30" hidden="1" x14ac:dyDescent="0.3">
      <c r="A167" s="93"/>
      <c r="B167" s="7" t="s">
        <v>473</v>
      </c>
      <c r="C167" s="7" t="s">
        <v>474</v>
      </c>
      <c r="D167" s="7" t="s">
        <v>702</v>
      </c>
      <c r="E167" s="7" t="s">
        <v>445</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30" hidden="1" x14ac:dyDescent="0.3">
      <c r="A168" s="93"/>
      <c r="B168" s="7" t="s">
        <v>476</v>
      </c>
      <c r="C168" s="7" t="s">
        <v>477</v>
      </c>
      <c r="D168" s="7" t="s">
        <v>702</v>
      </c>
      <c r="E168" s="7" t="s">
        <v>445</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30" x14ac:dyDescent="0.3">
      <c r="A169" s="93"/>
      <c r="B169" s="7" t="s">
        <v>479</v>
      </c>
      <c r="C169" s="7" t="s">
        <v>480</v>
      </c>
      <c r="D169" s="7" t="s">
        <v>702</v>
      </c>
      <c r="E169" s="7" t="s">
        <v>445</v>
      </c>
      <c r="F169" s="66">
        <v>12.07</v>
      </c>
      <c r="G169" s="66">
        <v>11.95</v>
      </c>
      <c r="H169" s="66">
        <v>11.83</v>
      </c>
      <c r="I169" s="66">
        <v>11.71</v>
      </c>
      <c r="J169" s="66">
        <v>11.59</v>
      </c>
      <c r="K169" s="66">
        <v>11.47</v>
      </c>
      <c r="L169" s="66">
        <v>11.83</v>
      </c>
      <c r="M169" s="66">
        <v>12.19</v>
      </c>
      <c r="N169" s="66">
        <v>12.54</v>
      </c>
      <c r="O169" s="66">
        <v>12.9</v>
      </c>
      <c r="P169" s="66">
        <v>13.26</v>
      </c>
      <c r="Q169" s="66">
        <v>13.4</v>
      </c>
      <c r="R169" s="66">
        <v>12.77</v>
      </c>
      <c r="S169" s="66">
        <v>12.75</v>
      </c>
      <c r="T169" s="66">
        <v>12.89</v>
      </c>
      <c r="U169" s="66">
        <v>12.87</v>
      </c>
      <c r="V169" s="66">
        <v>12.96</v>
      </c>
      <c r="W169" s="66">
        <v>13.2</v>
      </c>
      <c r="X169" s="66">
        <v>13.48</v>
      </c>
      <c r="Y169" s="66">
        <v>12.96</v>
      </c>
      <c r="Z169" s="66"/>
      <c r="AA169" s="66"/>
      <c r="AB169" s="66"/>
      <c r="AC169" s="7"/>
      <c r="AD169" s="7"/>
      <c r="AE169" s="7" t="s">
        <v>588</v>
      </c>
      <c r="AF169" s="9" t="s">
        <v>589</v>
      </c>
      <c r="AG169" s="30" t="str">
        <f t="shared" si="2"/>
        <v>Non-blank</v>
      </c>
    </row>
    <row r="170" spans="1:33" s="28" customFormat="1" ht="30" hidden="1" x14ac:dyDescent="0.3">
      <c r="A170" s="93"/>
      <c r="B170" s="7" t="s">
        <v>482</v>
      </c>
      <c r="C170" s="7" t="s">
        <v>483</v>
      </c>
      <c r="D170" s="7" t="s">
        <v>703</v>
      </c>
      <c r="E170" s="7" t="s">
        <v>445</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ht="30" hidden="1" x14ac:dyDescent="0.3">
      <c r="A171" s="93"/>
      <c r="B171" s="7" t="s">
        <v>485</v>
      </c>
      <c r="C171" s="7" t="s">
        <v>486</v>
      </c>
      <c r="D171" s="7" t="s">
        <v>703</v>
      </c>
      <c r="E171" s="7" t="s">
        <v>445</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9"/>
      <c r="AG171" s="30" t="str">
        <f t="shared" si="2"/>
        <v>X</v>
      </c>
    </row>
    <row r="172" spans="1:33" s="28" customFormat="1" ht="30" hidden="1" x14ac:dyDescent="0.3">
      <c r="A172" s="93"/>
      <c r="B172" s="7" t="s">
        <v>488</v>
      </c>
      <c r="C172" s="7" t="s">
        <v>489</v>
      </c>
      <c r="D172" s="7" t="s">
        <v>703</v>
      </c>
      <c r="E172" s="7" t="s">
        <v>445</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9"/>
      <c r="AG172" s="30" t="str">
        <f t="shared" si="2"/>
        <v>X</v>
      </c>
    </row>
    <row r="173" spans="1:33" s="28" customFormat="1" x14ac:dyDescent="0.3">
      <c r="A173" s="93" t="s">
        <v>491</v>
      </c>
      <c r="B173" s="7" t="s">
        <v>492</v>
      </c>
      <c r="C173" s="7" t="s">
        <v>493</v>
      </c>
      <c r="D173" s="7" t="s">
        <v>702</v>
      </c>
      <c r="E173" s="7" t="s">
        <v>494</v>
      </c>
      <c r="F173" s="66">
        <v>189.52045456950799</v>
      </c>
      <c r="G173" s="66"/>
      <c r="H173" s="66"/>
      <c r="I173" s="66"/>
      <c r="J173" s="66"/>
      <c r="K173" s="66"/>
      <c r="L173" s="66"/>
      <c r="M173" s="66"/>
      <c r="N173" s="66"/>
      <c r="O173" s="66"/>
      <c r="P173" s="66"/>
      <c r="Q173" s="66"/>
      <c r="R173" s="66"/>
      <c r="S173" s="66"/>
      <c r="T173" s="66"/>
      <c r="U173" s="66">
        <v>316.45361793691796</v>
      </c>
      <c r="V173" s="66"/>
      <c r="W173" s="66"/>
      <c r="X173" s="66"/>
      <c r="Y173" s="66"/>
      <c r="Z173" s="66"/>
      <c r="AA173" s="66"/>
      <c r="AB173" s="66"/>
      <c r="AC173" s="7"/>
      <c r="AD173" s="7"/>
      <c r="AE173" s="7" t="s">
        <v>560</v>
      </c>
      <c r="AF173" s="9" t="s">
        <v>561</v>
      </c>
      <c r="AG173" s="30" t="str">
        <f t="shared" si="2"/>
        <v>Non-blank</v>
      </c>
    </row>
    <row r="174" spans="1:33" s="28" customFormat="1" ht="30" x14ac:dyDescent="0.3">
      <c r="A174" s="93"/>
      <c r="B174" s="7" t="s">
        <v>496</v>
      </c>
      <c r="C174" s="7" t="s">
        <v>497</v>
      </c>
      <c r="D174" s="7" t="s">
        <v>702</v>
      </c>
      <c r="E174" s="7" t="s">
        <v>498</v>
      </c>
      <c r="F174" s="66">
        <v>155.14825966369023</v>
      </c>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t="s">
        <v>568</v>
      </c>
      <c r="AF174" s="9"/>
      <c r="AG174" s="30" t="str">
        <f t="shared" si="2"/>
        <v>Non-blank</v>
      </c>
    </row>
    <row r="175" spans="1:33" s="28" customFormat="1" ht="30" hidden="1" x14ac:dyDescent="0.3">
      <c r="A175" s="93"/>
      <c r="B175" s="7" t="s">
        <v>500</v>
      </c>
      <c r="C175" s="7" t="s">
        <v>501</v>
      </c>
      <c r="D175" s="7" t="s">
        <v>702</v>
      </c>
      <c r="E175" s="7" t="s">
        <v>502</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x14ac:dyDescent="0.3">
      <c r="A176" s="93"/>
      <c r="B176" s="7" t="s">
        <v>504</v>
      </c>
      <c r="C176" s="7" t="s">
        <v>505</v>
      </c>
      <c r="D176" s="7" t="s">
        <v>702</v>
      </c>
      <c r="E176" s="7" t="s">
        <v>16</v>
      </c>
      <c r="F176" s="66"/>
      <c r="G176" s="66"/>
      <c r="H176" s="66"/>
      <c r="I176" s="66"/>
      <c r="J176" s="66"/>
      <c r="K176" s="66"/>
      <c r="L176" s="66"/>
      <c r="M176" s="66"/>
      <c r="N176" s="66"/>
      <c r="O176" s="66"/>
      <c r="P176" s="66"/>
      <c r="Q176" s="66"/>
      <c r="R176" s="66"/>
      <c r="S176" s="66"/>
      <c r="T176" s="66"/>
      <c r="U176" s="66">
        <v>0</v>
      </c>
      <c r="V176" s="66"/>
      <c r="W176" s="66"/>
      <c r="X176" s="66"/>
      <c r="Y176" s="66"/>
      <c r="Z176" s="66"/>
      <c r="AA176" s="66"/>
      <c r="AB176" s="66"/>
      <c r="AC176" s="7"/>
      <c r="AD176" s="7"/>
      <c r="AE176" s="7" t="s">
        <v>560</v>
      </c>
      <c r="AF176" s="9" t="s">
        <v>561</v>
      </c>
      <c r="AG176" s="30" t="str">
        <f t="shared" si="2"/>
        <v>Non-blank</v>
      </c>
    </row>
    <row r="177" spans="1:33" s="28" customFormat="1" ht="30" x14ac:dyDescent="0.3">
      <c r="A177" s="93"/>
      <c r="B177" s="7" t="s">
        <v>507</v>
      </c>
      <c r="C177" s="7" t="s">
        <v>508</v>
      </c>
      <c r="D177" s="7" t="s">
        <v>702</v>
      </c>
      <c r="E177" s="7" t="s">
        <v>178</v>
      </c>
      <c r="F177" s="66">
        <v>0</v>
      </c>
      <c r="G177" s="66"/>
      <c r="H177" s="66"/>
      <c r="I177" s="66"/>
      <c r="J177" s="66"/>
      <c r="K177" s="66"/>
      <c r="L177" s="66"/>
      <c r="M177" s="66"/>
      <c r="N177" s="66"/>
      <c r="O177" s="66"/>
      <c r="P177" s="66"/>
      <c r="Q177" s="66"/>
      <c r="R177" s="66"/>
      <c r="S177" s="66"/>
      <c r="T177" s="66"/>
      <c r="U177" s="66">
        <v>0</v>
      </c>
      <c r="V177" s="66"/>
      <c r="W177" s="66"/>
      <c r="X177" s="66"/>
      <c r="Y177" s="66"/>
      <c r="Z177" s="66"/>
      <c r="AA177" s="66"/>
      <c r="AB177" s="66"/>
      <c r="AC177" s="7"/>
      <c r="AD177" s="7"/>
      <c r="AE177" s="7" t="s">
        <v>560</v>
      </c>
      <c r="AF177" s="9" t="s">
        <v>561</v>
      </c>
      <c r="AG177" s="30" t="str">
        <f t="shared" si="2"/>
        <v>Non-blank</v>
      </c>
    </row>
    <row r="178" spans="1:33" s="28" customFormat="1" ht="30" x14ac:dyDescent="0.3">
      <c r="A178" s="93"/>
      <c r="B178" s="7" t="s">
        <v>510</v>
      </c>
      <c r="C178" s="7" t="s">
        <v>511</v>
      </c>
      <c r="D178" s="7" t="s">
        <v>702</v>
      </c>
      <c r="E178" s="7" t="s">
        <v>32</v>
      </c>
      <c r="F178" s="66">
        <v>0</v>
      </c>
      <c r="G178" s="66"/>
      <c r="H178" s="66"/>
      <c r="I178" s="66"/>
      <c r="J178" s="66"/>
      <c r="K178" s="66"/>
      <c r="L178" s="66"/>
      <c r="M178" s="66"/>
      <c r="N178" s="66"/>
      <c r="O178" s="66"/>
      <c r="P178" s="66"/>
      <c r="Q178" s="66"/>
      <c r="R178" s="66"/>
      <c r="S178" s="66"/>
      <c r="T178" s="66"/>
      <c r="U178" s="66">
        <v>0</v>
      </c>
      <c r="V178" s="66"/>
      <c r="W178" s="66"/>
      <c r="X178" s="66"/>
      <c r="Y178" s="66"/>
      <c r="Z178" s="66"/>
      <c r="AA178" s="66"/>
      <c r="AB178" s="66"/>
      <c r="AC178" s="7"/>
      <c r="AD178" s="7"/>
      <c r="AE178" s="7" t="s">
        <v>568</v>
      </c>
      <c r="AF178" s="9"/>
      <c r="AG178" s="30" t="str">
        <f t="shared" si="2"/>
        <v>Non-blank</v>
      </c>
    </row>
    <row r="179" spans="1:33" s="28" customFormat="1" ht="30" x14ac:dyDescent="0.3">
      <c r="A179" s="93"/>
      <c r="B179" s="7" t="s">
        <v>513</v>
      </c>
      <c r="C179" s="7" t="s">
        <v>514</v>
      </c>
      <c r="D179" s="7" t="s">
        <v>702</v>
      </c>
      <c r="E179" s="7" t="s">
        <v>16</v>
      </c>
      <c r="F179" s="66"/>
      <c r="G179" s="66"/>
      <c r="H179" s="66"/>
      <c r="I179" s="66"/>
      <c r="J179" s="66"/>
      <c r="K179" s="66"/>
      <c r="L179" s="66"/>
      <c r="M179" s="66"/>
      <c r="N179" s="66"/>
      <c r="O179" s="66"/>
      <c r="P179" s="66"/>
      <c r="Q179" s="66"/>
      <c r="R179" s="66"/>
      <c r="S179" s="66"/>
      <c r="T179" s="66"/>
      <c r="U179" s="66">
        <v>0</v>
      </c>
      <c r="V179" s="66"/>
      <c r="W179" s="66"/>
      <c r="X179" s="66"/>
      <c r="Y179" s="66"/>
      <c r="Z179" s="66"/>
      <c r="AA179" s="66"/>
      <c r="AB179" s="66"/>
      <c r="AC179" s="7"/>
      <c r="AD179" s="7"/>
      <c r="AE179" s="7" t="s">
        <v>560</v>
      </c>
      <c r="AF179" s="9" t="s">
        <v>561</v>
      </c>
      <c r="AG179" s="30" t="str">
        <f t="shared" si="2"/>
        <v>Non-blank</v>
      </c>
    </row>
    <row r="180" spans="1:33" s="28" customFormat="1" ht="30" x14ac:dyDescent="0.3">
      <c r="A180" s="93"/>
      <c r="B180" s="7" t="s">
        <v>516</v>
      </c>
      <c r="C180" s="7" t="s">
        <v>517</v>
      </c>
      <c r="D180" s="7" t="s">
        <v>702</v>
      </c>
      <c r="E180" s="7" t="s">
        <v>178</v>
      </c>
      <c r="F180" s="66">
        <v>0</v>
      </c>
      <c r="G180" s="66"/>
      <c r="H180" s="66"/>
      <c r="I180" s="66"/>
      <c r="J180" s="66"/>
      <c r="K180" s="66"/>
      <c r="L180" s="66"/>
      <c r="M180" s="66"/>
      <c r="N180" s="66"/>
      <c r="O180" s="66"/>
      <c r="P180" s="66"/>
      <c r="Q180" s="66"/>
      <c r="R180" s="66"/>
      <c r="S180" s="66"/>
      <c r="T180" s="66"/>
      <c r="U180" s="66">
        <v>0</v>
      </c>
      <c r="V180" s="66"/>
      <c r="W180" s="66"/>
      <c r="X180" s="66"/>
      <c r="Y180" s="66"/>
      <c r="Z180" s="66"/>
      <c r="AA180" s="66"/>
      <c r="AB180" s="66"/>
      <c r="AC180" s="7"/>
      <c r="AD180" s="7"/>
      <c r="AE180" s="7" t="s">
        <v>560</v>
      </c>
      <c r="AF180" s="9" t="s">
        <v>561</v>
      </c>
      <c r="AG180" s="30" t="str">
        <f t="shared" si="2"/>
        <v>Non-blank</v>
      </c>
    </row>
    <row r="181" spans="1:33" s="28" customFormat="1" ht="30" x14ac:dyDescent="0.3">
      <c r="A181" s="93"/>
      <c r="B181" s="7" t="s">
        <v>519</v>
      </c>
      <c r="C181" s="7" t="s">
        <v>520</v>
      </c>
      <c r="D181" s="7" t="s">
        <v>702</v>
      </c>
      <c r="E181" s="7" t="s">
        <v>32</v>
      </c>
      <c r="F181" s="66">
        <v>0</v>
      </c>
      <c r="G181" s="66"/>
      <c r="H181" s="66"/>
      <c r="I181" s="66"/>
      <c r="J181" s="66"/>
      <c r="K181" s="66"/>
      <c r="L181" s="66"/>
      <c r="M181" s="66"/>
      <c r="N181" s="66"/>
      <c r="O181" s="66"/>
      <c r="P181" s="66"/>
      <c r="Q181" s="66"/>
      <c r="R181" s="66"/>
      <c r="S181" s="66"/>
      <c r="T181" s="66"/>
      <c r="U181" s="66">
        <v>0</v>
      </c>
      <c r="V181" s="66"/>
      <c r="W181" s="66"/>
      <c r="X181" s="66"/>
      <c r="Y181" s="66"/>
      <c r="Z181" s="66"/>
      <c r="AA181" s="66"/>
      <c r="AB181" s="66"/>
      <c r="AC181" s="7"/>
      <c r="AD181" s="7"/>
      <c r="AE181" s="7" t="s">
        <v>568</v>
      </c>
      <c r="AF181" s="9"/>
      <c r="AG181" s="30" t="str">
        <f t="shared" si="2"/>
        <v>Non-blank</v>
      </c>
    </row>
    <row r="182" spans="1:33" s="28" customFormat="1" hidden="1" x14ac:dyDescent="0.3">
      <c r="A182" s="93"/>
      <c r="B182" s="7" t="s">
        <v>522</v>
      </c>
      <c r="C182" s="7" t="s">
        <v>523</v>
      </c>
      <c r="D182" s="7" t="s">
        <v>703</v>
      </c>
      <c r="E182" s="7" t="s">
        <v>524</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idden="1" x14ac:dyDescent="0.3">
      <c r="A183" s="93"/>
      <c r="B183" s="7" t="s">
        <v>526</v>
      </c>
      <c r="C183" s="7" t="s">
        <v>527</v>
      </c>
      <c r="D183" s="7" t="s">
        <v>703</v>
      </c>
      <c r="E183" s="7" t="s">
        <v>524</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529</v>
      </c>
      <c r="C184" s="7" t="s">
        <v>530</v>
      </c>
      <c r="D184" s="7" t="s">
        <v>703</v>
      </c>
      <c r="E184" s="7" t="s">
        <v>531</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hidden="1" x14ac:dyDescent="0.3">
      <c r="A185" s="93" t="s">
        <v>533</v>
      </c>
      <c r="B185" s="7" t="s">
        <v>534</v>
      </c>
      <c r="C185" s="7" t="s">
        <v>535</v>
      </c>
      <c r="D185" s="7" t="s">
        <v>702</v>
      </c>
      <c r="E185" s="7" t="s">
        <v>32</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hidden="1" x14ac:dyDescent="0.3">
      <c r="A186" s="93"/>
      <c r="B186" s="7" t="s">
        <v>537</v>
      </c>
      <c r="C186" s="7" t="s">
        <v>538</v>
      </c>
      <c r="D186" s="7" t="s">
        <v>702</v>
      </c>
      <c r="E186" s="7" t="s">
        <v>32</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7"/>
      <c r="AD186" s="7"/>
      <c r="AE186" s="7"/>
      <c r="AF186" s="9"/>
      <c r="AG186" s="30" t="str">
        <f t="shared" si="2"/>
        <v>X</v>
      </c>
    </row>
    <row r="187" spans="1:33" s="28" customFormat="1" ht="30" hidden="1" x14ac:dyDescent="0.3">
      <c r="A187" s="93"/>
      <c r="B187" s="7" t="s">
        <v>539</v>
      </c>
      <c r="C187" s="7" t="s">
        <v>540</v>
      </c>
      <c r="D187" s="7" t="s">
        <v>702</v>
      </c>
      <c r="E187" s="7" t="s">
        <v>32</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t="30" hidden="1" x14ac:dyDescent="0.3">
      <c r="A188" s="93"/>
      <c r="B188" s="7" t="s">
        <v>541</v>
      </c>
      <c r="C188" s="7" t="s">
        <v>542</v>
      </c>
      <c r="D188" s="7" t="s">
        <v>702</v>
      </c>
      <c r="E188" s="7" t="s">
        <v>36</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105" x14ac:dyDescent="0.3">
      <c r="A189" s="93"/>
      <c r="B189" s="7" t="s">
        <v>543</v>
      </c>
      <c r="C189" s="7" t="s">
        <v>544</v>
      </c>
      <c r="D189" s="7" t="s">
        <v>702</v>
      </c>
      <c r="E189" s="7" t="s">
        <v>545</v>
      </c>
      <c r="F189" s="66"/>
      <c r="G189" s="66"/>
      <c r="H189" s="66"/>
      <c r="I189" s="66"/>
      <c r="J189" s="66"/>
      <c r="K189" s="66"/>
      <c r="L189" s="66"/>
      <c r="M189" s="66"/>
      <c r="N189" s="66"/>
      <c r="O189" s="66"/>
      <c r="P189" s="66"/>
      <c r="Q189" s="66"/>
      <c r="R189" s="66"/>
      <c r="S189" s="66"/>
      <c r="T189" s="66"/>
      <c r="U189" s="66">
        <v>28.416657057999998</v>
      </c>
      <c r="V189" s="66"/>
      <c r="W189" s="66"/>
      <c r="X189" s="66"/>
      <c r="Y189" s="66"/>
      <c r="Z189" s="66"/>
      <c r="AA189" s="66"/>
      <c r="AB189" s="66"/>
      <c r="AC189" s="7"/>
      <c r="AD189" s="7"/>
      <c r="AE189" s="7" t="s">
        <v>560</v>
      </c>
      <c r="AF189" s="9" t="s">
        <v>561</v>
      </c>
      <c r="AG189" s="30" t="str">
        <f t="shared" si="2"/>
        <v>Non-blank</v>
      </c>
    </row>
    <row r="190" spans="1:33" s="28" customFormat="1" ht="30" hidden="1" x14ac:dyDescent="0.3">
      <c r="A190" s="93"/>
      <c r="B190" s="7" t="s">
        <v>547</v>
      </c>
      <c r="C190" s="7" t="s">
        <v>548</v>
      </c>
      <c r="D190" s="7" t="s">
        <v>702</v>
      </c>
      <c r="E190" s="7" t="s">
        <v>549</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30" hidden="1" x14ac:dyDescent="0.3">
      <c r="A191" s="93"/>
      <c r="B191" s="7" t="s">
        <v>551</v>
      </c>
      <c r="C191" s="7" t="s">
        <v>552</v>
      </c>
      <c r="D191" s="7" t="s">
        <v>702</v>
      </c>
      <c r="E191" s="7" t="s">
        <v>36</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x14ac:dyDescent="0.3">
      <c r="AF192" s="30"/>
      <c r="AG192" s="30"/>
    </row>
    <row r="193" spans="2:33" x14ac:dyDescent="0.3">
      <c r="B193" s="27">
        <f>COUNTA(B5:B191)</f>
        <v>187</v>
      </c>
      <c r="C193" s="28">
        <f>COUNTA(C5:C191)</f>
        <v>187</v>
      </c>
      <c r="D193" s="27">
        <f>COUNTA(D5:D191)</f>
        <v>187</v>
      </c>
      <c r="E193" s="27">
        <f>COUNTA(E5:E191)</f>
        <v>187</v>
      </c>
      <c r="AB193" s="64">
        <f>COUNTA(F5:AB191)</f>
        <v>154</v>
      </c>
      <c r="AG193" s="80">
        <f>COUNTIF(AG5:AG191,"Non-blank")</f>
        <v>62</v>
      </c>
    </row>
    <row r="195" spans="2:33" x14ac:dyDescent="0.3">
      <c r="D195" s="65" t="s">
        <v>701</v>
      </c>
      <c r="E195" s="1" t="s">
        <v>554</v>
      </c>
    </row>
    <row r="196" spans="2:33" x14ac:dyDescent="0.3">
      <c r="D196" s="65" t="s">
        <v>702</v>
      </c>
      <c r="E196" s="1" t="s">
        <v>555</v>
      </c>
    </row>
    <row r="197" spans="2:33" x14ac:dyDescent="0.3">
      <c r="D197" s="65" t="s">
        <v>703</v>
      </c>
      <c r="E197" s="1" t="s">
        <v>556</v>
      </c>
    </row>
  </sheetData>
  <autoFilter ref="A4:AG191" xr:uid="{E28FAD52-D3A4-432E-8BAA-7FE1CA046FB6}">
    <filterColumn colId="32">
      <filters>
        <filter val="Non-blank"/>
      </filters>
    </filterColumn>
  </autoFilter>
  <mergeCells count="10">
    <mergeCell ref="A144:A149"/>
    <mergeCell ref="A150:A156"/>
    <mergeCell ref="A157:A172"/>
    <mergeCell ref="A173:A184"/>
    <mergeCell ref="A185:A191"/>
    <mergeCell ref="A75:A143"/>
    <mergeCell ref="A2:B2"/>
    <mergeCell ref="A5:A18"/>
    <mergeCell ref="A19:A36"/>
    <mergeCell ref="A37:A74"/>
  </mergeCells>
  <hyperlinks>
    <hyperlink ref="A2:B2" location="TOC!A1" display="&lt;&lt;&lt; Table of Contents" xr:uid="{802AF9F5-5C76-4BC0-A8E2-89DF18FADAD7}"/>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C3B92-8560-423A-815C-7E592AB1A3B0}">
  <sheetPr codeName="Sheet29" filterMode="1">
    <tabColor rgb="FFFFC000"/>
  </sheetPr>
  <dimension ref="A1:AG217"/>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911</v>
      </c>
      <c r="B1" s="58" t="s">
        <v>912</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913359.54155700002</v>
      </c>
      <c r="G5" s="66"/>
      <c r="H5" s="66"/>
      <c r="I5" s="66"/>
      <c r="J5" s="66"/>
      <c r="K5" s="66"/>
      <c r="L5" s="66"/>
      <c r="M5" s="66"/>
      <c r="N5" s="66"/>
      <c r="O5" s="66"/>
      <c r="P5" s="66"/>
      <c r="Q5" s="66"/>
      <c r="R5" s="66"/>
      <c r="S5" s="66"/>
      <c r="T5" s="66"/>
      <c r="U5" s="66">
        <v>1119914.8384199999</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766039</v>
      </c>
      <c r="G6" s="66"/>
      <c r="H6" s="66"/>
      <c r="I6" s="66"/>
      <c r="J6" s="66"/>
      <c r="K6" s="66">
        <v>797607</v>
      </c>
      <c r="L6" s="66"/>
      <c r="M6" s="66"/>
      <c r="N6" s="66"/>
      <c r="O6" s="66"/>
      <c r="P6" s="66">
        <v>843969</v>
      </c>
      <c r="Q6" s="66"/>
      <c r="R6" s="66"/>
      <c r="S6" s="66"/>
      <c r="T6" s="66"/>
      <c r="U6" s="66">
        <v>936223</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860000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c r="G8" s="66"/>
      <c r="H8" s="66"/>
      <c r="I8" s="66"/>
      <c r="J8" s="66"/>
      <c r="K8" s="66"/>
      <c r="L8" s="66"/>
      <c r="M8" s="66"/>
      <c r="N8" s="66"/>
      <c r="O8" s="66"/>
      <c r="P8" s="66"/>
      <c r="Q8" s="66"/>
      <c r="R8" s="66"/>
      <c r="S8" s="66"/>
      <c r="T8" s="66"/>
      <c r="U8" s="66"/>
      <c r="V8" s="66"/>
      <c r="W8" s="66"/>
      <c r="X8" s="66"/>
      <c r="Y8" s="66">
        <v>1020000</v>
      </c>
      <c r="Z8" s="66"/>
      <c r="AA8" s="66"/>
      <c r="AB8" s="66"/>
      <c r="AC8" s="7"/>
      <c r="AD8" s="7" t="s">
        <v>1391</v>
      </c>
      <c r="AE8" s="7" t="s">
        <v>1392</v>
      </c>
      <c r="AF8" s="9" t="s">
        <v>1393</v>
      </c>
      <c r="AG8" s="30" t="str">
        <f t="shared" si="0"/>
        <v>Non-blank</v>
      </c>
    </row>
    <row r="9" spans="1:33" s="28" customFormat="1" ht="60" x14ac:dyDescent="0.3">
      <c r="A9" s="93"/>
      <c r="B9" s="7" t="s">
        <v>10</v>
      </c>
      <c r="C9" s="7" t="s">
        <v>11</v>
      </c>
      <c r="D9" s="7" t="s">
        <v>701</v>
      </c>
      <c r="E9" s="7" t="s">
        <v>109</v>
      </c>
      <c r="F9" s="66"/>
      <c r="G9" s="66"/>
      <c r="H9" s="66"/>
      <c r="I9" s="66"/>
      <c r="J9" s="66"/>
      <c r="K9" s="66"/>
      <c r="L9" s="66"/>
      <c r="M9" s="66"/>
      <c r="N9" s="66"/>
      <c r="O9" s="66">
        <v>646000</v>
      </c>
      <c r="P9" s="66"/>
      <c r="Q9" s="66"/>
      <c r="R9" s="66"/>
      <c r="S9" s="66">
        <v>868000</v>
      </c>
      <c r="T9" s="66"/>
      <c r="U9" s="66"/>
      <c r="V9" s="66"/>
      <c r="W9" s="66"/>
      <c r="X9" s="66"/>
      <c r="Y9" s="66"/>
      <c r="Z9" s="66"/>
      <c r="AA9" s="66"/>
      <c r="AB9" s="66"/>
      <c r="AC9" s="7"/>
      <c r="AD9" s="74" t="s">
        <v>1394</v>
      </c>
      <c r="AE9" s="74" t="s">
        <v>676</v>
      </c>
      <c r="AF9" s="84" t="s">
        <v>1395</v>
      </c>
      <c r="AG9" s="30" t="str">
        <f t="shared" si="0"/>
        <v>Non-blank</v>
      </c>
    </row>
    <row r="10" spans="1:33" s="28" customFormat="1" ht="45" x14ac:dyDescent="0.3">
      <c r="A10" s="93"/>
      <c r="B10" s="7" t="s">
        <v>10</v>
      </c>
      <c r="C10" s="7" t="s">
        <v>11</v>
      </c>
      <c r="D10" s="7" t="s">
        <v>701</v>
      </c>
      <c r="E10" s="7" t="s">
        <v>109</v>
      </c>
      <c r="F10" s="66"/>
      <c r="G10" s="66"/>
      <c r="H10" s="66"/>
      <c r="I10" s="66"/>
      <c r="J10" s="66"/>
      <c r="K10" s="66"/>
      <c r="L10" s="66"/>
      <c r="M10" s="66"/>
      <c r="N10" s="66"/>
      <c r="O10" s="66"/>
      <c r="P10" s="66"/>
      <c r="Q10" s="66"/>
      <c r="R10" s="66"/>
      <c r="S10" s="66"/>
      <c r="T10" s="66"/>
      <c r="U10" s="66">
        <v>937400</v>
      </c>
      <c r="V10" s="66">
        <v>958500</v>
      </c>
      <c r="W10" s="66">
        <v>980400</v>
      </c>
      <c r="X10" s="66">
        <v>1002100</v>
      </c>
      <c r="Y10" s="66">
        <v>1027199.9999999999</v>
      </c>
      <c r="Z10" s="66"/>
      <c r="AA10" s="66"/>
      <c r="AB10" s="66"/>
      <c r="AC10" s="7"/>
      <c r="AD10" s="74" t="s">
        <v>1396</v>
      </c>
      <c r="AE10" s="74" t="s">
        <v>1397</v>
      </c>
      <c r="AF10" s="84" t="s">
        <v>1398</v>
      </c>
      <c r="AG10" s="30" t="str">
        <f t="shared" si="0"/>
        <v>Non-blank</v>
      </c>
    </row>
    <row r="11" spans="1:33" s="28" customFormat="1" ht="45" x14ac:dyDescent="0.3">
      <c r="A11" s="93"/>
      <c r="B11" s="7" t="s">
        <v>10</v>
      </c>
      <c r="C11" s="7" t="s">
        <v>11</v>
      </c>
      <c r="D11" s="7" t="s">
        <v>701</v>
      </c>
      <c r="E11" s="7" t="s">
        <v>109</v>
      </c>
      <c r="F11" s="66"/>
      <c r="G11" s="66"/>
      <c r="H11" s="66"/>
      <c r="I11" s="66"/>
      <c r="J11" s="66"/>
      <c r="K11" s="66"/>
      <c r="L11" s="66"/>
      <c r="M11" s="66"/>
      <c r="N11" s="66"/>
      <c r="O11" s="66"/>
      <c r="P11" s="66"/>
      <c r="Q11" s="66"/>
      <c r="R11" s="66">
        <v>874400</v>
      </c>
      <c r="S11" s="66">
        <v>894600</v>
      </c>
      <c r="T11" s="66">
        <v>915700</v>
      </c>
      <c r="U11" s="66">
        <v>937400</v>
      </c>
      <c r="V11" s="66">
        <v>958500</v>
      </c>
      <c r="W11" s="66"/>
      <c r="X11" s="66"/>
      <c r="Y11" s="66"/>
      <c r="Z11" s="66"/>
      <c r="AA11" s="66"/>
      <c r="AB11" s="66"/>
      <c r="AC11" s="7"/>
      <c r="AD11" s="74" t="s">
        <v>1399</v>
      </c>
      <c r="AE11" s="74" t="s">
        <v>1397</v>
      </c>
      <c r="AF11" s="84" t="s">
        <v>1400</v>
      </c>
      <c r="AG11" s="30" t="str">
        <f t="shared" si="0"/>
        <v>Non-blank</v>
      </c>
    </row>
    <row r="12" spans="1:33" s="28" customFormat="1" ht="45" x14ac:dyDescent="0.3">
      <c r="A12" s="93"/>
      <c r="B12" s="7" t="s">
        <v>10</v>
      </c>
      <c r="C12" s="7" t="s">
        <v>11</v>
      </c>
      <c r="D12" s="7" t="s">
        <v>701</v>
      </c>
      <c r="E12" s="7" t="s">
        <v>109</v>
      </c>
      <c r="F12" s="66"/>
      <c r="G12" s="66"/>
      <c r="H12" s="66"/>
      <c r="I12" s="66"/>
      <c r="J12" s="66"/>
      <c r="K12" s="66"/>
      <c r="L12" s="66"/>
      <c r="M12" s="66"/>
      <c r="N12" s="66">
        <v>822100</v>
      </c>
      <c r="O12" s="66">
        <v>832500</v>
      </c>
      <c r="P12" s="66">
        <v>846500</v>
      </c>
      <c r="Q12" s="66">
        <v>859800</v>
      </c>
      <c r="R12" s="66">
        <v>874400</v>
      </c>
      <c r="S12" s="66"/>
      <c r="T12" s="66"/>
      <c r="U12" s="66"/>
      <c r="V12" s="66"/>
      <c r="W12" s="66"/>
      <c r="X12" s="66"/>
      <c r="Y12" s="66"/>
      <c r="Z12" s="66"/>
      <c r="AA12" s="66"/>
      <c r="AB12" s="66"/>
      <c r="AC12" s="7"/>
      <c r="AD12" s="74" t="s">
        <v>1401</v>
      </c>
      <c r="AE12" s="74" t="s">
        <v>1397</v>
      </c>
      <c r="AF12" s="84" t="s">
        <v>1402</v>
      </c>
      <c r="AG12" s="30" t="str">
        <f t="shared" si="0"/>
        <v>Non-blank</v>
      </c>
    </row>
    <row r="13" spans="1:33" s="28" customFormat="1" ht="45" x14ac:dyDescent="0.3">
      <c r="A13" s="93"/>
      <c r="B13" s="7" t="s">
        <v>10</v>
      </c>
      <c r="C13" s="7" t="s">
        <v>11</v>
      </c>
      <c r="D13" s="7" t="s">
        <v>701</v>
      </c>
      <c r="E13" s="7" t="s">
        <v>109</v>
      </c>
      <c r="F13" s="66"/>
      <c r="G13" s="66"/>
      <c r="H13" s="66"/>
      <c r="I13" s="66"/>
      <c r="J13" s="66"/>
      <c r="K13" s="66"/>
      <c r="L13" s="66"/>
      <c r="M13" s="66">
        <v>813300</v>
      </c>
      <c r="N13" s="66">
        <v>822100</v>
      </c>
      <c r="O13" s="66">
        <v>832500</v>
      </c>
      <c r="P13" s="66">
        <v>846500</v>
      </c>
      <c r="Q13" s="66">
        <v>859800</v>
      </c>
      <c r="R13" s="66"/>
      <c r="S13" s="66"/>
      <c r="T13" s="66"/>
      <c r="U13" s="66"/>
      <c r="V13" s="66"/>
      <c r="W13" s="66"/>
      <c r="X13" s="66"/>
      <c r="Y13" s="66"/>
      <c r="Z13" s="66"/>
      <c r="AA13" s="66"/>
      <c r="AB13" s="66"/>
      <c r="AC13" s="7"/>
      <c r="AD13" s="74" t="s">
        <v>1403</v>
      </c>
      <c r="AE13" s="74" t="s">
        <v>1397</v>
      </c>
      <c r="AF13" s="84" t="s">
        <v>1404</v>
      </c>
      <c r="AG13" s="30" t="str">
        <f t="shared" si="0"/>
        <v>Non-blank</v>
      </c>
    </row>
    <row r="14" spans="1:33" s="28" customFormat="1" ht="16.8" x14ac:dyDescent="0.3">
      <c r="A14" s="93"/>
      <c r="B14" s="7" t="s">
        <v>14</v>
      </c>
      <c r="C14" s="7" t="s">
        <v>15</v>
      </c>
      <c r="D14" s="7" t="s">
        <v>701</v>
      </c>
      <c r="E14" s="7" t="s">
        <v>16</v>
      </c>
      <c r="F14" s="66">
        <v>93</v>
      </c>
      <c r="G14" s="66"/>
      <c r="H14" s="66"/>
      <c r="I14" s="66"/>
      <c r="J14" s="66"/>
      <c r="K14" s="66"/>
      <c r="L14" s="66"/>
      <c r="M14" s="66"/>
      <c r="N14" s="66"/>
      <c r="O14" s="66"/>
      <c r="P14" s="66"/>
      <c r="Q14" s="66"/>
      <c r="R14" s="66"/>
      <c r="S14" s="66"/>
      <c r="T14" s="66"/>
      <c r="U14" s="66">
        <v>156</v>
      </c>
      <c r="V14" s="66"/>
      <c r="W14" s="66"/>
      <c r="X14" s="66"/>
      <c r="Y14" s="66"/>
      <c r="Z14" s="66"/>
      <c r="AA14" s="66"/>
      <c r="AB14" s="66"/>
      <c r="AC14" s="7"/>
      <c r="AD14" s="7"/>
      <c r="AE14" s="7" t="s">
        <v>560</v>
      </c>
      <c r="AF14" s="10" t="s">
        <v>561</v>
      </c>
      <c r="AG14" s="30" t="str">
        <f t="shared" si="0"/>
        <v>Non-blank</v>
      </c>
    </row>
    <row r="15" spans="1:33" s="28" customFormat="1" ht="30" x14ac:dyDescent="0.3">
      <c r="A15" s="93"/>
      <c r="B15" s="7" t="s">
        <v>14</v>
      </c>
      <c r="C15" s="7" t="s">
        <v>15</v>
      </c>
      <c r="D15" s="7" t="s">
        <v>701</v>
      </c>
      <c r="E15" s="7" t="s">
        <v>16</v>
      </c>
      <c r="F15" s="66"/>
      <c r="G15" s="66"/>
      <c r="H15" s="66"/>
      <c r="I15" s="66"/>
      <c r="J15" s="66"/>
      <c r="K15" s="66"/>
      <c r="L15" s="66"/>
      <c r="M15" s="66"/>
      <c r="N15" s="66"/>
      <c r="O15" s="66"/>
      <c r="P15" s="66"/>
      <c r="Q15" s="66"/>
      <c r="R15" s="66"/>
      <c r="S15" s="66"/>
      <c r="T15" s="66"/>
      <c r="U15" s="66"/>
      <c r="V15" s="66">
        <v>181</v>
      </c>
      <c r="W15" s="66"/>
      <c r="X15" s="66"/>
      <c r="Y15" s="66"/>
      <c r="Z15" s="66"/>
      <c r="AA15" s="66"/>
      <c r="AB15" s="66"/>
      <c r="AC15" s="7"/>
      <c r="AD15" s="7"/>
      <c r="AE15" s="7" t="s">
        <v>564</v>
      </c>
      <c r="AF15" s="10" t="s">
        <v>565</v>
      </c>
      <c r="AG15" s="30" t="str">
        <f t="shared" si="0"/>
        <v>Non-blank</v>
      </c>
    </row>
    <row r="16" spans="1:33" s="28" customFormat="1" ht="60" x14ac:dyDescent="0.3">
      <c r="A16" s="93"/>
      <c r="B16" s="7" t="s">
        <v>14</v>
      </c>
      <c r="C16" s="7" t="s">
        <v>15</v>
      </c>
      <c r="D16" s="7" t="s">
        <v>701</v>
      </c>
      <c r="E16" s="7" t="s">
        <v>16</v>
      </c>
      <c r="F16" s="66"/>
      <c r="G16" s="66"/>
      <c r="H16" s="66"/>
      <c r="I16" s="66"/>
      <c r="J16" s="66"/>
      <c r="K16" s="66"/>
      <c r="L16" s="66"/>
      <c r="M16" s="66"/>
      <c r="N16" s="66"/>
      <c r="O16" s="66"/>
      <c r="P16" s="66"/>
      <c r="Q16" s="66"/>
      <c r="R16" s="66"/>
      <c r="S16" s="66">
        <v>154</v>
      </c>
      <c r="T16" s="66"/>
      <c r="U16" s="66"/>
      <c r="V16" s="66"/>
      <c r="W16" s="66"/>
      <c r="X16" s="66"/>
      <c r="Y16" s="66"/>
      <c r="Z16" s="66"/>
      <c r="AA16" s="66"/>
      <c r="AB16" s="66"/>
      <c r="AC16" s="7"/>
      <c r="AD16" s="74" t="s">
        <v>1405</v>
      </c>
      <c r="AE16" s="74" t="s">
        <v>676</v>
      </c>
      <c r="AF16" s="84" t="s">
        <v>1395</v>
      </c>
      <c r="AG16" s="30" t="str">
        <f t="shared" si="0"/>
        <v>Non-blank</v>
      </c>
    </row>
    <row r="17" spans="1:33" s="28" customFormat="1" x14ac:dyDescent="0.3">
      <c r="A17" s="93"/>
      <c r="B17" s="7" t="s">
        <v>14</v>
      </c>
      <c r="C17" s="7" t="s">
        <v>15</v>
      </c>
      <c r="D17" s="7" t="s">
        <v>701</v>
      </c>
      <c r="E17" s="7" t="s">
        <v>16</v>
      </c>
      <c r="F17" s="66"/>
      <c r="G17" s="66"/>
      <c r="H17" s="66"/>
      <c r="I17" s="66"/>
      <c r="J17" s="66"/>
      <c r="K17" s="66"/>
      <c r="L17" s="66"/>
      <c r="M17" s="66"/>
      <c r="N17" s="66"/>
      <c r="O17" s="66"/>
      <c r="P17" s="66"/>
      <c r="Q17" s="66"/>
      <c r="R17" s="66"/>
      <c r="S17" s="66"/>
      <c r="T17" s="66"/>
      <c r="U17" s="66"/>
      <c r="V17" s="66"/>
      <c r="W17" s="66"/>
      <c r="X17" s="66"/>
      <c r="Y17" s="66"/>
      <c r="Z17" s="66"/>
      <c r="AA17" s="66"/>
      <c r="AB17" s="66">
        <v>169.6</v>
      </c>
      <c r="AC17" s="7"/>
      <c r="AD17" s="74"/>
      <c r="AE17" s="74" t="s">
        <v>581</v>
      </c>
      <c r="AF17" s="84" t="s">
        <v>1406</v>
      </c>
      <c r="AG17" s="30" t="str">
        <f t="shared" si="0"/>
        <v>Non-blank</v>
      </c>
    </row>
    <row r="18" spans="1:33" s="28" customFormat="1" ht="30" x14ac:dyDescent="0.3">
      <c r="A18" s="93"/>
      <c r="B18" s="7" t="s">
        <v>18</v>
      </c>
      <c r="C18" s="7" t="s">
        <v>19</v>
      </c>
      <c r="D18" s="7" t="s">
        <v>702</v>
      </c>
      <c r="E18" s="7" t="s">
        <v>20</v>
      </c>
      <c r="F18" s="66">
        <v>9821.0703393225813</v>
      </c>
      <c r="G18" s="66"/>
      <c r="H18" s="66"/>
      <c r="I18" s="66"/>
      <c r="J18" s="66"/>
      <c r="K18" s="66"/>
      <c r="L18" s="66"/>
      <c r="M18" s="66"/>
      <c r="N18" s="66"/>
      <c r="O18" s="66"/>
      <c r="P18" s="66"/>
      <c r="Q18" s="66"/>
      <c r="R18" s="66"/>
      <c r="S18" s="66"/>
      <c r="T18" s="66"/>
      <c r="U18" s="66">
        <v>7178.9412719230768</v>
      </c>
      <c r="V18" s="66"/>
      <c r="W18" s="66"/>
      <c r="X18" s="66"/>
      <c r="Y18" s="66"/>
      <c r="Z18" s="66"/>
      <c r="AA18" s="66"/>
      <c r="AB18" s="66"/>
      <c r="AC18" s="7"/>
      <c r="AD18" s="7"/>
      <c r="AE18" s="7" t="s">
        <v>568</v>
      </c>
      <c r="AF18" s="10"/>
      <c r="AG18" s="30" t="str">
        <f t="shared" si="0"/>
        <v>Non-blank</v>
      </c>
    </row>
    <row r="19" spans="1:33" s="28" customFormat="1" ht="30" x14ac:dyDescent="0.3">
      <c r="A19" s="93"/>
      <c r="B19" s="7" t="s">
        <v>18</v>
      </c>
      <c r="C19" s="7" t="s">
        <v>19</v>
      </c>
      <c r="D19" s="7" t="s">
        <v>702</v>
      </c>
      <c r="E19" s="7" t="s">
        <v>20</v>
      </c>
      <c r="F19" s="66"/>
      <c r="G19" s="66"/>
      <c r="H19" s="66"/>
      <c r="I19" s="66"/>
      <c r="J19" s="66"/>
      <c r="K19" s="66"/>
      <c r="L19" s="66"/>
      <c r="M19" s="66"/>
      <c r="N19" s="66"/>
      <c r="O19" s="66"/>
      <c r="P19" s="66"/>
      <c r="Q19" s="66"/>
      <c r="R19" s="66"/>
      <c r="S19" s="66"/>
      <c r="T19" s="66"/>
      <c r="U19" s="66"/>
      <c r="V19" s="66"/>
      <c r="W19" s="66">
        <v>4751.3812154696134</v>
      </c>
      <c r="X19" s="66"/>
      <c r="Y19" s="66"/>
      <c r="Z19" s="66"/>
      <c r="AA19" s="66"/>
      <c r="AB19" s="66"/>
      <c r="AC19" s="7"/>
      <c r="AD19" s="7"/>
      <c r="AE19" s="7" t="s">
        <v>776</v>
      </c>
      <c r="AF19" s="10"/>
      <c r="AG19" s="30" t="str">
        <f t="shared" si="0"/>
        <v>Non-blank</v>
      </c>
    </row>
    <row r="20" spans="1:33" s="28" customFormat="1" ht="30" x14ac:dyDescent="0.3">
      <c r="A20" s="93"/>
      <c r="B20" s="7" t="s">
        <v>22</v>
      </c>
      <c r="C20" s="7" t="s">
        <v>23</v>
      </c>
      <c r="D20" s="7" t="s">
        <v>702</v>
      </c>
      <c r="E20" s="7" t="s">
        <v>24</v>
      </c>
      <c r="F20" s="66">
        <v>1.6686670079999999</v>
      </c>
      <c r="G20" s="66"/>
      <c r="H20" s="66"/>
      <c r="I20" s="66"/>
      <c r="J20" s="66"/>
      <c r="K20" s="66"/>
      <c r="L20" s="66"/>
      <c r="M20" s="66"/>
      <c r="N20" s="66"/>
      <c r="O20" s="66"/>
      <c r="P20" s="66"/>
      <c r="Q20" s="66"/>
      <c r="R20" s="66"/>
      <c r="S20" s="66"/>
      <c r="T20" s="66"/>
      <c r="U20" s="66">
        <v>3.4022655999999998</v>
      </c>
      <c r="V20" s="66"/>
      <c r="W20" s="66"/>
      <c r="X20" s="66"/>
      <c r="Y20" s="66"/>
      <c r="Z20" s="66"/>
      <c r="AA20" s="66"/>
      <c r="AB20" s="66"/>
      <c r="AC20" s="7"/>
      <c r="AD20" s="7"/>
      <c r="AE20" s="7" t="s">
        <v>560</v>
      </c>
      <c r="AF20" s="10" t="s">
        <v>561</v>
      </c>
      <c r="AG20" s="30" t="str">
        <f t="shared" si="0"/>
        <v>Non-blank</v>
      </c>
    </row>
    <row r="21" spans="1:33" s="28" customFormat="1" ht="30" x14ac:dyDescent="0.3">
      <c r="A21" s="93"/>
      <c r="B21" s="7" t="s">
        <v>26</v>
      </c>
      <c r="C21" s="7" t="s">
        <v>27</v>
      </c>
      <c r="D21" s="7" t="s">
        <v>702</v>
      </c>
      <c r="E21" s="7" t="s">
        <v>28</v>
      </c>
      <c r="F21" s="66">
        <v>1826.9552482644792</v>
      </c>
      <c r="G21" s="66"/>
      <c r="H21" s="66"/>
      <c r="I21" s="66"/>
      <c r="J21" s="66"/>
      <c r="K21" s="66"/>
      <c r="L21" s="66"/>
      <c r="M21" s="66"/>
      <c r="N21" s="66"/>
      <c r="O21" s="66"/>
      <c r="P21" s="66"/>
      <c r="Q21" s="66"/>
      <c r="R21" s="66"/>
      <c r="S21" s="66"/>
      <c r="T21" s="66"/>
      <c r="U21" s="66">
        <v>3037.9681412204432</v>
      </c>
      <c r="V21" s="66"/>
      <c r="W21" s="66"/>
      <c r="X21" s="66"/>
      <c r="Y21" s="66"/>
      <c r="Z21" s="66"/>
      <c r="AA21" s="66"/>
      <c r="AB21" s="66"/>
      <c r="AC21" s="7"/>
      <c r="AD21" s="7"/>
      <c r="AE21" s="7" t="s">
        <v>568</v>
      </c>
      <c r="AF21" s="10"/>
      <c r="AG21" s="30" t="str">
        <f t="shared" si="0"/>
        <v>Non-blank</v>
      </c>
    </row>
    <row r="22" spans="1:33" s="28" customFormat="1" ht="16.8" hidden="1" x14ac:dyDescent="0.3">
      <c r="A22" s="93"/>
      <c r="B22" s="7" t="s">
        <v>30</v>
      </c>
      <c r="C22" s="7" t="s">
        <v>31</v>
      </c>
      <c r="D22" s="7" t="s">
        <v>702</v>
      </c>
      <c r="E22" s="7" t="s">
        <v>32</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10"/>
      <c r="AG22" s="30" t="str">
        <f t="shared" si="0"/>
        <v>X</v>
      </c>
    </row>
    <row r="23" spans="1:33" s="28" customFormat="1" ht="16.8" hidden="1" x14ac:dyDescent="0.3">
      <c r="A23" s="93"/>
      <c r="B23" s="7" t="s">
        <v>34</v>
      </c>
      <c r="C23" s="7" t="s">
        <v>35</v>
      </c>
      <c r="D23" s="7" t="s">
        <v>702</v>
      </c>
      <c r="E23" s="7" t="s">
        <v>36</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10"/>
      <c r="AG23" s="30" t="str">
        <f t="shared" si="0"/>
        <v>X</v>
      </c>
    </row>
    <row r="24" spans="1:33" s="28" customFormat="1" ht="30" hidden="1" x14ac:dyDescent="0.3">
      <c r="A24" s="93"/>
      <c r="B24" s="7" t="s">
        <v>38</v>
      </c>
      <c r="C24" s="7" t="s">
        <v>39</v>
      </c>
      <c r="D24" s="7" t="s">
        <v>703</v>
      </c>
      <c r="E24" s="7" t="s">
        <v>32</v>
      </c>
      <c r="F24" s="66"/>
      <c r="G24" s="66"/>
      <c r="H24" s="66"/>
      <c r="I24" s="66"/>
      <c r="J24" s="66"/>
      <c r="K24" s="66"/>
      <c r="L24" s="66"/>
      <c r="M24" s="66"/>
      <c r="N24" s="66"/>
      <c r="O24" s="66"/>
      <c r="P24" s="66"/>
      <c r="Q24" s="66"/>
      <c r="R24" s="66"/>
      <c r="S24" s="66"/>
      <c r="T24" s="66"/>
      <c r="U24" s="66"/>
      <c r="V24" s="66"/>
      <c r="W24" s="66"/>
      <c r="X24" s="66"/>
      <c r="Y24" s="66"/>
      <c r="Z24" s="66"/>
      <c r="AA24" s="66"/>
      <c r="AB24" s="66"/>
      <c r="AC24" s="7"/>
      <c r="AD24" s="7"/>
      <c r="AE24" s="7"/>
      <c r="AF24" s="10"/>
      <c r="AG24" s="30" t="str">
        <f t="shared" si="0"/>
        <v>X</v>
      </c>
    </row>
    <row r="25" spans="1:33" s="28" customFormat="1" ht="30" hidden="1" x14ac:dyDescent="0.3">
      <c r="A25" s="93"/>
      <c r="B25" s="7" t="s">
        <v>41</v>
      </c>
      <c r="C25" s="7" t="s">
        <v>42</v>
      </c>
      <c r="D25" s="7" t="s">
        <v>703</v>
      </c>
      <c r="E25" s="7" t="s">
        <v>43</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10"/>
      <c r="AG25" s="30" t="str">
        <f t="shared" si="0"/>
        <v>X</v>
      </c>
    </row>
    <row r="26" spans="1:33" s="28" customFormat="1" ht="30" hidden="1" x14ac:dyDescent="0.3">
      <c r="A26" s="93"/>
      <c r="B26" s="7" t="s">
        <v>45</v>
      </c>
      <c r="C26" s="7" t="s">
        <v>46</v>
      </c>
      <c r="D26" s="7" t="s">
        <v>703</v>
      </c>
      <c r="E26" s="7" t="s">
        <v>12</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10"/>
      <c r="AG26" s="30" t="str">
        <f t="shared" si="0"/>
        <v>X</v>
      </c>
    </row>
    <row r="27" spans="1:33" s="28" customFormat="1" ht="30" hidden="1" x14ac:dyDescent="0.3">
      <c r="A27" s="93"/>
      <c r="B27" s="7" t="s">
        <v>49</v>
      </c>
      <c r="C27" s="7" t="s">
        <v>48</v>
      </c>
      <c r="D27" s="7" t="s">
        <v>703</v>
      </c>
      <c r="E27" s="7" t="s">
        <v>50</v>
      </c>
      <c r="F27" s="66"/>
      <c r="G27" s="66"/>
      <c r="H27" s="66"/>
      <c r="I27" s="66"/>
      <c r="J27" s="66"/>
      <c r="K27" s="66"/>
      <c r="L27" s="66"/>
      <c r="M27" s="66"/>
      <c r="N27" s="66"/>
      <c r="O27" s="66"/>
      <c r="P27" s="66"/>
      <c r="Q27" s="66"/>
      <c r="R27" s="66"/>
      <c r="S27" s="66"/>
      <c r="T27" s="66"/>
      <c r="U27" s="66"/>
      <c r="V27" s="66"/>
      <c r="W27" s="66"/>
      <c r="X27" s="66"/>
      <c r="Y27" s="66"/>
      <c r="Z27" s="66"/>
      <c r="AA27" s="66"/>
      <c r="AB27" s="66"/>
      <c r="AC27" s="7"/>
      <c r="AD27" s="7"/>
      <c r="AE27" s="7"/>
      <c r="AF27" s="9"/>
      <c r="AG27" s="30" t="str">
        <f t="shared" si="0"/>
        <v>X</v>
      </c>
    </row>
    <row r="28" spans="1:33" s="28" customFormat="1" ht="16.8" x14ac:dyDescent="0.3">
      <c r="A28" s="93" t="s">
        <v>52</v>
      </c>
      <c r="B28" s="7" t="s">
        <v>53</v>
      </c>
      <c r="C28" s="7" t="s">
        <v>54</v>
      </c>
      <c r="D28" s="7" t="s">
        <v>701</v>
      </c>
      <c r="E28" s="7" t="s">
        <v>16</v>
      </c>
      <c r="F28" s="66">
        <v>63.440742492699997</v>
      </c>
      <c r="G28" s="66"/>
      <c r="H28" s="66"/>
      <c r="I28" s="66"/>
      <c r="J28" s="66"/>
      <c r="K28" s="66"/>
      <c r="L28" s="66"/>
      <c r="M28" s="66"/>
      <c r="N28" s="66"/>
      <c r="O28" s="66"/>
      <c r="P28" s="66"/>
      <c r="Q28" s="66"/>
      <c r="R28" s="66"/>
      <c r="S28" s="66"/>
      <c r="T28" s="66"/>
      <c r="U28" s="66">
        <v>112.81026458700001</v>
      </c>
      <c r="V28" s="66"/>
      <c r="W28" s="66"/>
      <c r="X28" s="66"/>
      <c r="Y28" s="66"/>
      <c r="Z28" s="66"/>
      <c r="AA28" s="66"/>
      <c r="AB28" s="66"/>
      <c r="AC28" s="7"/>
      <c r="AD28" s="7"/>
      <c r="AE28" s="7" t="s">
        <v>560</v>
      </c>
      <c r="AF28" s="10" t="s">
        <v>561</v>
      </c>
      <c r="AG28" s="30" t="str">
        <f t="shared" si="0"/>
        <v>Non-blank</v>
      </c>
    </row>
    <row r="29" spans="1:33" s="28" customFormat="1" ht="30" x14ac:dyDescent="0.3">
      <c r="A29" s="93"/>
      <c r="B29" s="7" t="s">
        <v>56</v>
      </c>
      <c r="C29" s="7" t="s">
        <v>57</v>
      </c>
      <c r="D29" s="7" t="s">
        <v>702</v>
      </c>
      <c r="E29" s="7" t="s">
        <v>32</v>
      </c>
      <c r="F29" s="66">
        <v>68.215852142688206</v>
      </c>
      <c r="G29" s="66"/>
      <c r="H29" s="66"/>
      <c r="I29" s="66"/>
      <c r="J29" s="66"/>
      <c r="K29" s="66"/>
      <c r="L29" s="66"/>
      <c r="M29" s="66"/>
      <c r="N29" s="66"/>
      <c r="O29" s="66"/>
      <c r="P29" s="66"/>
      <c r="Q29" s="66"/>
      <c r="R29" s="66"/>
      <c r="S29" s="66"/>
      <c r="T29" s="66"/>
      <c r="U29" s="66">
        <v>72.314272171153803</v>
      </c>
      <c r="V29" s="66"/>
      <c r="W29" s="66"/>
      <c r="X29" s="66"/>
      <c r="Y29" s="66"/>
      <c r="Z29" s="66"/>
      <c r="AA29" s="66"/>
      <c r="AB29" s="66"/>
      <c r="AC29" s="7"/>
      <c r="AD29" s="7"/>
      <c r="AE29" s="7" t="s">
        <v>568</v>
      </c>
      <c r="AF29" s="9"/>
      <c r="AG29" s="30" t="str">
        <f t="shared" si="0"/>
        <v>Non-blank</v>
      </c>
    </row>
    <row r="30" spans="1:33" s="28" customFormat="1" ht="30" x14ac:dyDescent="0.3">
      <c r="A30" s="93"/>
      <c r="B30" s="7" t="s">
        <v>59</v>
      </c>
      <c r="C30" s="7" t="s">
        <v>60</v>
      </c>
      <c r="D30" s="7" t="s">
        <v>702</v>
      </c>
      <c r="E30" s="7" t="s">
        <v>61</v>
      </c>
      <c r="F30" s="66">
        <v>69.458673836700001</v>
      </c>
      <c r="G30" s="66"/>
      <c r="H30" s="66"/>
      <c r="I30" s="66"/>
      <c r="J30" s="66"/>
      <c r="K30" s="66"/>
      <c r="L30" s="66"/>
      <c r="M30" s="66"/>
      <c r="N30" s="66"/>
      <c r="O30" s="66"/>
      <c r="P30" s="66"/>
      <c r="Q30" s="66"/>
      <c r="R30" s="66"/>
      <c r="S30" s="66"/>
      <c r="T30" s="66"/>
      <c r="U30" s="66">
        <v>100.731109828</v>
      </c>
      <c r="V30" s="66"/>
      <c r="W30" s="66"/>
      <c r="X30" s="66"/>
      <c r="Y30" s="66"/>
      <c r="Z30" s="66"/>
      <c r="AA30" s="66"/>
      <c r="AB30" s="66"/>
      <c r="AC30" s="7"/>
      <c r="AD30" s="7"/>
      <c r="AE30" s="7" t="s">
        <v>560</v>
      </c>
      <c r="AF30" s="10" t="s">
        <v>561</v>
      </c>
      <c r="AG30" s="30" t="str">
        <f t="shared" si="0"/>
        <v>Non-blank</v>
      </c>
    </row>
    <row r="31" spans="1:33" s="28" customFormat="1" ht="30" x14ac:dyDescent="0.3">
      <c r="A31" s="93"/>
      <c r="B31" s="7" t="s">
        <v>63</v>
      </c>
      <c r="C31" s="7" t="s">
        <v>64</v>
      </c>
      <c r="D31" s="7" t="s">
        <v>702</v>
      </c>
      <c r="E31" s="7" t="s">
        <v>32</v>
      </c>
      <c r="F31" s="66"/>
      <c r="G31" s="66"/>
      <c r="H31" s="66"/>
      <c r="I31" s="66"/>
      <c r="J31" s="66"/>
      <c r="K31" s="66"/>
      <c r="L31" s="66"/>
      <c r="M31" s="66"/>
      <c r="N31" s="66"/>
      <c r="O31" s="66"/>
      <c r="P31" s="66"/>
      <c r="Q31" s="66"/>
      <c r="R31" s="66"/>
      <c r="S31" s="66"/>
      <c r="T31" s="66"/>
      <c r="U31" s="66">
        <v>3.5049793415699999</v>
      </c>
      <c r="V31" s="66"/>
      <c r="W31" s="66"/>
      <c r="X31" s="66"/>
      <c r="Y31" s="66"/>
      <c r="Z31" s="66"/>
      <c r="AA31" s="66"/>
      <c r="AB31" s="66"/>
      <c r="AC31" s="7"/>
      <c r="AD31" s="7"/>
      <c r="AE31" s="7" t="s">
        <v>560</v>
      </c>
      <c r="AF31" s="10" t="s">
        <v>561</v>
      </c>
      <c r="AG31" s="30" t="str">
        <f t="shared" si="0"/>
        <v>Non-blank</v>
      </c>
    </row>
    <row r="32" spans="1:33" s="28" customFormat="1" ht="30" x14ac:dyDescent="0.3">
      <c r="A32" s="93"/>
      <c r="B32" s="7" t="s">
        <v>66</v>
      </c>
      <c r="C32" s="7" t="s">
        <v>67</v>
      </c>
      <c r="D32" s="7" t="s">
        <v>702</v>
      </c>
      <c r="E32" s="7" t="s">
        <v>68</v>
      </c>
      <c r="F32" s="66"/>
      <c r="G32" s="66"/>
      <c r="H32" s="66"/>
      <c r="I32" s="66"/>
      <c r="J32" s="66"/>
      <c r="K32" s="66"/>
      <c r="L32" s="66"/>
      <c r="M32" s="66"/>
      <c r="N32" s="66"/>
      <c r="O32" s="66"/>
      <c r="P32" s="66"/>
      <c r="Q32" s="66"/>
      <c r="R32" s="66"/>
      <c r="S32" s="66"/>
      <c r="T32" s="66"/>
      <c r="U32" s="66"/>
      <c r="V32" s="66"/>
      <c r="W32" s="66"/>
      <c r="X32" s="66"/>
      <c r="Y32" s="66"/>
      <c r="Z32" s="66">
        <v>38</v>
      </c>
      <c r="AA32" s="66"/>
      <c r="AB32" s="66"/>
      <c r="AC32" s="7"/>
      <c r="AD32" s="7"/>
      <c r="AE32" s="7" t="s">
        <v>566</v>
      </c>
      <c r="AF32" s="9" t="s">
        <v>567</v>
      </c>
      <c r="AG32" s="30" t="str">
        <f t="shared" si="0"/>
        <v>Non-blank</v>
      </c>
    </row>
    <row r="33" spans="1:33" s="28" customFormat="1" hidden="1" x14ac:dyDescent="0.3">
      <c r="A33" s="93"/>
      <c r="B33" s="7" t="s">
        <v>70</v>
      </c>
      <c r="C33" s="7" t="s">
        <v>71</v>
      </c>
      <c r="D33" s="7" t="s">
        <v>702</v>
      </c>
      <c r="E33" s="7" t="s">
        <v>72</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9"/>
      <c r="AG33" s="30" t="str">
        <f t="shared" si="0"/>
        <v>X</v>
      </c>
    </row>
    <row r="34" spans="1:33" s="28" customFormat="1" ht="30" hidden="1" x14ac:dyDescent="0.3">
      <c r="A34" s="93"/>
      <c r="B34" s="7" t="s">
        <v>74</v>
      </c>
      <c r="C34" s="7" t="s">
        <v>75</v>
      </c>
      <c r="D34" s="7" t="s">
        <v>702</v>
      </c>
      <c r="E34" s="7" t="s">
        <v>32</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9"/>
      <c r="AG34" s="30" t="str">
        <f t="shared" si="0"/>
        <v>X</v>
      </c>
    </row>
    <row r="35" spans="1:33" s="28" customFormat="1" ht="30" hidden="1" x14ac:dyDescent="0.3">
      <c r="A35" s="93"/>
      <c r="B35" s="7" t="s">
        <v>77</v>
      </c>
      <c r="C35" s="7" t="s">
        <v>78</v>
      </c>
      <c r="D35" s="7" t="s">
        <v>702</v>
      </c>
      <c r="E35" s="7" t="s">
        <v>32</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9"/>
      <c r="AG35" s="30" t="str">
        <f t="shared" si="0"/>
        <v>X</v>
      </c>
    </row>
    <row r="36" spans="1:33" s="28" customFormat="1" ht="30" x14ac:dyDescent="0.3">
      <c r="A36" s="93"/>
      <c r="B36" s="7" t="s">
        <v>80</v>
      </c>
      <c r="C36" s="7" t="s">
        <v>81</v>
      </c>
      <c r="D36" s="7" t="s">
        <v>701</v>
      </c>
      <c r="E36" s="7" t="s">
        <v>32</v>
      </c>
      <c r="F36" s="66"/>
      <c r="G36" s="66"/>
      <c r="H36" s="66"/>
      <c r="I36" s="66"/>
      <c r="J36" s="66"/>
      <c r="K36" s="66"/>
      <c r="L36" s="66"/>
      <c r="M36" s="66"/>
      <c r="N36" s="66"/>
      <c r="O36" s="66"/>
      <c r="P36" s="66"/>
      <c r="Q36" s="66"/>
      <c r="R36" s="66"/>
      <c r="S36" s="66"/>
      <c r="T36" s="66"/>
      <c r="U36" s="66">
        <v>27.69</v>
      </c>
      <c r="V36" s="66"/>
      <c r="W36" s="66"/>
      <c r="X36" s="66"/>
      <c r="Y36" s="66"/>
      <c r="Z36" s="66"/>
      <c r="AA36" s="66"/>
      <c r="AB36" s="66"/>
      <c r="AC36" s="7"/>
      <c r="AD36" s="7"/>
      <c r="AE36" s="7" t="s">
        <v>560</v>
      </c>
      <c r="AF36" s="10" t="s">
        <v>561</v>
      </c>
      <c r="AG36" s="30" t="str">
        <f t="shared" si="0"/>
        <v>Non-blank</v>
      </c>
    </row>
    <row r="37" spans="1:33" s="28" customFormat="1" ht="60" x14ac:dyDescent="0.3">
      <c r="A37" s="93"/>
      <c r="B37" s="7" t="s">
        <v>80</v>
      </c>
      <c r="C37" s="7" t="s">
        <v>81</v>
      </c>
      <c r="D37" s="7" t="s">
        <v>701</v>
      </c>
      <c r="E37" s="7" t="s">
        <v>32</v>
      </c>
      <c r="F37" s="66"/>
      <c r="G37" s="66"/>
      <c r="H37" s="66"/>
      <c r="I37" s="66"/>
      <c r="J37" s="66"/>
      <c r="K37" s="66"/>
      <c r="L37" s="66"/>
      <c r="M37" s="66"/>
      <c r="N37" s="66"/>
      <c r="O37" s="66"/>
      <c r="P37" s="66">
        <v>5.2</v>
      </c>
      <c r="Q37" s="66"/>
      <c r="R37" s="66"/>
      <c r="S37" s="66"/>
      <c r="T37" s="66"/>
      <c r="U37" s="66"/>
      <c r="V37" s="66"/>
      <c r="W37" s="66"/>
      <c r="X37" s="66"/>
      <c r="Y37" s="66"/>
      <c r="Z37" s="66"/>
      <c r="AA37" s="66"/>
      <c r="AB37" s="66"/>
      <c r="AC37" s="7"/>
      <c r="AD37" s="74" t="s">
        <v>1407</v>
      </c>
      <c r="AE37" s="74" t="s">
        <v>676</v>
      </c>
      <c r="AF37" s="84" t="s">
        <v>1395</v>
      </c>
      <c r="AG37" s="30" t="str">
        <f t="shared" si="0"/>
        <v>Non-blank</v>
      </c>
    </row>
    <row r="38" spans="1:33" s="28" customFormat="1" ht="30" x14ac:dyDescent="0.3">
      <c r="A38" s="93"/>
      <c r="B38" s="7" t="s">
        <v>83</v>
      </c>
      <c r="C38" s="7" t="s">
        <v>84</v>
      </c>
      <c r="D38" s="7" t="s">
        <v>702</v>
      </c>
      <c r="E38" s="7" t="s">
        <v>16</v>
      </c>
      <c r="F38" s="66"/>
      <c r="G38" s="66"/>
      <c r="H38" s="66"/>
      <c r="I38" s="66"/>
      <c r="J38" s="66"/>
      <c r="K38" s="66"/>
      <c r="L38" s="66"/>
      <c r="M38" s="66"/>
      <c r="N38" s="66"/>
      <c r="O38" s="66"/>
      <c r="P38" s="66"/>
      <c r="Q38" s="66"/>
      <c r="R38" s="66"/>
      <c r="S38" s="66"/>
      <c r="T38" s="66"/>
      <c r="U38" s="66">
        <v>43.196400000000004</v>
      </c>
      <c r="V38" s="66"/>
      <c r="W38" s="66"/>
      <c r="X38" s="66"/>
      <c r="Y38" s="66"/>
      <c r="Z38" s="66"/>
      <c r="AA38" s="66"/>
      <c r="AB38" s="66"/>
      <c r="AC38" s="7"/>
      <c r="AD38" s="7"/>
      <c r="AE38" s="7" t="s">
        <v>568</v>
      </c>
      <c r="AF38" s="10"/>
      <c r="AG38" s="30" t="str">
        <f t="shared" si="0"/>
        <v>Non-blank</v>
      </c>
    </row>
    <row r="39" spans="1:33" s="28" customFormat="1" ht="30" x14ac:dyDescent="0.3">
      <c r="A39" s="93"/>
      <c r="B39" s="7" t="s">
        <v>86</v>
      </c>
      <c r="C39" s="7" t="s">
        <v>87</v>
      </c>
      <c r="D39" s="7" t="s">
        <v>702</v>
      </c>
      <c r="E39" s="7" t="s">
        <v>88</v>
      </c>
      <c r="F39" s="66"/>
      <c r="G39" s="66"/>
      <c r="H39" s="66"/>
      <c r="I39" s="66"/>
      <c r="J39" s="66"/>
      <c r="K39" s="66"/>
      <c r="L39" s="66"/>
      <c r="M39" s="66"/>
      <c r="N39" s="66"/>
      <c r="O39" s="66"/>
      <c r="P39" s="66"/>
      <c r="Q39" s="66"/>
      <c r="R39" s="66"/>
      <c r="S39" s="66"/>
      <c r="T39" s="66"/>
      <c r="U39" s="66"/>
      <c r="V39" s="66"/>
      <c r="W39" s="66">
        <v>1075.0053849999999</v>
      </c>
      <c r="X39" s="66"/>
      <c r="Y39" s="66"/>
      <c r="Z39" s="66"/>
      <c r="AA39" s="66"/>
      <c r="AB39" s="66"/>
      <c r="AC39" s="7"/>
      <c r="AD39" s="7"/>
      <c r="AE39" s="7" t="s">
        <v>569</v>
      </c>
      <c r="AF39" s="10" t="s">
        <v>565</v>
      </c>
      <c r="AG39" s="30" t="str">
        <f t="shared" si="0"/>
        <v>Non-blank</v>
      </c>
    </row>
    <row r="40" spans="1:33" s="28" customFormat="1" ht="16.8" x14ac:dyDescent="0.3">
      <c r="A40" s="93"/>
      <c r="B40" s="7" t="s">
        <v>90</v>
      </c>
      <c r="C40" s="7" t="s">
        <v>91</v>
      </c>
      <c r="D40" s="7" t="s">
        <v>702</v>
      </c>
      <c r="E40" s="7" t="s">
        <v>92</v>
      </c>
      <c r="F40" s="66"/>
      <c r="G40" s="66"/>
      <c r="H40" s="66"/>
      <c r="I40" s="66"/>
      <c r="J40" s="66"/>
      <c r="K40" s="66"/>
      <c r="L40" s="66"/>
      <c r="M40" s="66"/>
      <c r="N40" s="66"/>
      <c r="O40" s="66"/>
      <c r="P40" s="66"/>
      <c r="Q40" s="66"/>
      <c r="R40" s="66"/>
      <c r="S40" s="66"/>
      <c r="T40" s="66"/>
      <c r="U40" s="66"/>
      <c r="V40" s="66"/>
      <c r="W40" s="66">
        <v>0.3526806213</v>
      </c>
      <c r="X40" s="66"/>
      <c r="Y40" s="66"/>
      <c r="Z40" s="66"/>
      <c r="AA40" s="66"/>
      <c r="AB40" s="66"/>
      <c r="AC40" s="7"/>
      <c r="AD40" s="7"/>
      <c r="AE40" s="7" t="s">
        <v>569</v>
      </c>
      <c r="AF40" s="10" t="s">
        <v>565</v>
      </c>
      <c r="AG40" s="30" t="str">
        <f t="shared" si="0"/>
        <v>Non-blank</v>
      </c>
    </row>
    <row r="41" spans="1:33" s="28" customFormat="1" ht="16.8" x14ac:dyDescent="0.3">
      <c r="A41" s="93"/>
      <c r="B41" s="7" t="s">
        <v>94</v>
      </c>
      <c r="C41" s="7" t="s">
        <v>95</v>
      </c>
      <c r="D41" s="7" t="s">
        <v>702</v>
      </c>
      <c r="E41" s="7" t="s">
        <v>92</v>
      </c>
      <c r="F41" s="66"/>
      <c r="G41" s="66"/>
      <c r="H41" s="66"/>
      <c r="I41" s="66"/>
      <c r="J41" s="66"/>
      <c r="K41" s="66"/>
      <c r="L41" s="66"/>
      <c r="M41" s="66"/>
      <c r="N41" s="66"/>
      <c r="O41" s="66"/>
      <c r="P41" s="66"/>
      <c r="Q41" s="66"/>
      <c r="R41" s="66"/>
      <c r="S41" s="66"/>
      <c r="T41" s="66"/>
      <c r="U41" s="66"/>
      <c r="V41" s="66"/>
      <c r="W41" s="66"/>
      <c r="X41" s="66"/>
      <c r="Y41" s="66">
        <v>0.62473380010000001</v>
      </c>
      <c r="Z41" s="66"/>
      <c r="AA41" s="66"/>
      <c r="AB41" s="66"/>
      <c r="AC41" s="7"/>
      <c r="AD41" s="7"/>
      <c r="AE41" s="7" t="s">
        <v>569</v>
      </c>
      <c r="AF41" s="10" t="s">
        <v>565</v>
      </c>
      <c r="AG41" s="30" t="str">
        <f t="shared" si="0"/>
        <v>Non-blank</v>
      </c>
    </row>
    <row r="42" spans="1:33" s="28" customFormat="1" ht="75" x14ac:dyDescent="0.3">
      <c r="A42" s="93"/>
      <c r="B42" s="7" t="s">
        <v>98</v>
      </c>
      <c r="C42" s="7" t="s">
        <v>97</v>
      </c>
      <c r="D42" s="7" t="s">
        <v>703</v>
      </c>
      <c r="E42" s="7" t="s">
        <v>32</v>
      </c>
      <c r="F42" s="66"/>
      <c r="G42" s="66"/>
      <c r="H42" s="66"/>
      <c r="I42" s="66"/>
      <c r="J42" s="66"/>
      <c r="K42" s="66"/>
      <c r="L42" s="66"/>
      <c r="M42" s="66"/>
      <c r="N42" s="66"/>
      <c r="O42" s="66"/>
      <c r="P42" s="66">
        <v>16.34</v>
      </c>
      <c r="Q42" s="66"/>
      <c r="R42" s="66"/>
      <c r="S42" s="66"/>
      <c r="T42" s="66"/>
      <c r="U42" s="66"/>
      <c r="V42" s="66"/>
      <c r="W42" s="66"/>
      <c r="X42" s="66"/>
      <c r="Y42" s="66"/>
      <c r="Z42" s="66"/>
      <c r="AA42" s="66"/>
      <c r="AB42" s="66"/>
      <c r="AC42" s="7" t="s">
        <v>2054</v>
      </c>
      <c r="AD42" s="74" t="s">
        <v>1407</v>
      </c>
      <c r="AE42" s="74" t="s">
        <v>676</v>
      </c>
      <c r="AF42" s="84" t="s">
        <v>1395</v>
      </c>
      <c r="AG42" s="30" t="str">
        <f t="shared" si="0"/>
        <v>Non-blank</v>
      </c>
    </row>
    <row r="43" spans="1:33" s="28" customFormat="1" ht="60" x14ac:dyDescent="0.3">
      <c r="A43" s="93"/>
      <c r="B43" s="7" t="s">
        <v>100</v>
      </c>
      <c r="C43" s="7" t="s">
        <v>99</v>
      </c>
      <c r="D43" s="7" t="s">
        <v>703</v>
      </c>
      <c r="E43" s="7" t="s">
        <v>32</v>
      </c>
      <c r="F43" s="66"/>
      <c r="G43" s="66"/>
      <c r="H43" s="66"/>
      <c r="I43" s="66"/>
      <c r="J43" s="66"/>
      <c r="K43" s="66"/>
      <c r="L43" s="66"/>
      <c r="M43" s="66"/>
      <c r="N43" s="66"/>
      <c r="O43" s="66"/>
      <c r="P43" s="66">
        <v>2.5299999999999998</v>
      </c>
      <c r="Q43" s="66"/>
      <c r="R43" s="66"/>
      <c r="S43" s="66"/>
      <c r="T43" s="66"/>
      <c r="U43" s="66"/>
      <c r="V43" s="66"/>
      <c r="W43" s="66"/>
      <c r="X43" s="66"/>
      <c r="Y43" s="66"/>
      <c r="Z43" s="66"/>
      <c r="AA43" s="66"/>
      <c r="AB43" s="66"/>
      <c r="AC43" s="7"/>
      <c r="AD43" s="74" t="s">
        <v>1407</v>
      </c>
      <c r="AE43" s="74" t="s">
        <v>676</v>
      </c>
      <c r="AF43" s="84" t="s">
        <v>1395</v>
      </c>
      <c r="AG43" s="30" t="str">
        <f t="shared" si="0"/>
        <v>Non-blank</v>
      </c>
    </row>
    <row r="44" spans="1:33" s="28" customFormat="1" ht="30" hidden="1" x14ac:dyDescent="0.3">
      <c r="A44" s="93"/>
      <c r="B44" s="7" t="s">
        <v>699</v>
      </c>
      <c r="C44" s="7" t="s">
        <v>101</v>
      </c>
      <c r="D44" s="7" t="s">
        <v>703</v>
      </c>
      <c r="E44" s="7" t="s">
        <v>103</v>
      </c>
      <c r="F44" s="66"/>
      <c r="G44" s="66"/>
      <c r="H44" s="66"/>
      <c r="I44" s="66"/>
      <c r="J44" s="66"/>
      <c r="K44" s="66"/>
      <c r="L44" s="66"/>
      <c r="M44" s="66"/>
      <c r="N44" s="66"/>
      <c r="O44" s="66"/>
      <c r="P44" s="66"/>
      <c r="Q44" s="66"/>
      <c r="R44" s="66"/>
      <c r="S44" s="66"/>
      <c r="T44" s="66"/>
      <c r="U44" s="66"/>
      <c r="V44" s="66"/>
      <c r="W44" s="66"/>
      <c r="X44" s="66"/>
      <c r="Y44" s="66"/>
      <c r="Z44" s="66"/>
      <c r="AA44" s="66"/>
      <c r="AB44" s="66"/>
      <c r="AC44" s="7"/>
      <c r="AD44" s="7"/>
      <c r="AE44" s="7"/>
      <c r="AF44" s="10"/>
      <c r="AG44" s="30" t="str">
        <f t="shared" si="0"/>
        <v>X</v>
      </c>
    </row>
    <row r="45" spans="1:33" s="28" customFormat="1" ht="30" hidden="1" x14ac:dyDescent="0.3">
      <c r="A45" s="93"/>
      <c r="B45" s="7" t="s">
        <v>105</v>
      </c>
      <c r="C45" s="7" t="s">
        <v>102</v>
      </c>
      <c r="D45" s="7" t="s">
        <v>703</v>
      </c>
      <c r="E45" s="7" t="s">
        <v>103</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10"/>
      <c r="AG45" s="30" t="str">
        <f t="shared" si="0"/>
        <v>X</v>
      </c>
    </row>
    <row r="46" spans="1:33" s="28" customFormat="1" ht="16.8" hidden="1" x14ac:dyDescent="0.3">
      <c r="A46" s="93"/>
      <c r="B46" s="7" t="s">
        <v>108</v>
      </c>
      <c r="C46" s="7" t="s">
        <v>106</v>
      </c>
      <c r="D46" s="7" t="s">
        <v>703</v>
      </c>
      <c r="E46" s="7" t="s">
        <v>109</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t="16.8" x14ac:dyDescent="0.3">
      <c r="A47" s="93" t="s">
        <v>111</v>
      </c>
      <c r="B47" s="7" t="s">
        <v>112</v>
      </c>
      <c r="C47" s="7" t="s">
        <v>113</v>
      </c>
      <c r="D47" s="7" t="s">
        <v>701</v>
      </c>
      <c r="E47" s="7" t="s">
        <v>114</v>
      </c>
      <c r="F47" s="66"/>
      <c r="G47" s="66"/>
      <c r="H47" s="66"/>
      <c r="I47" s="66"/>
      <c r="J47" s="66"/>
      <c r="K47" s="66"/>
      <c r="L47" s="66"/>
      <c r="M47" s="66"/>
      <c r="N47" s="66"/>
      <c r="O47" s="66"/>
      <c r="P47" s="66"/>
      <c r="Q47" s="66"/>
      <c r="R47" s="66"/>
      <c r="S47" s="66"/>
      <c r="T47" s="66"/>
      <c r="U47" s="66"/>
      <c r="V47" s="66"/>
      <c r="W47" s="66">
        <v>3381.0028909999996</v>
      </c>
      <c r="X47" s="66"/>
      <c r="Y47" s="66"/>
      <c r="Z47" s="66"/>
      <c r="AA47" s="66"/>
      <c r="AB47" s="66"/>
      <c r="AC47" s="7"/>
      <c r="AD47" s="7"/>
      <c r="AE47" s="7" t="s">
        <v>569</v>
      </c>
      <c r="AF47" s="10" t="s">
        <v>565</v>
      </c>
      <c r="AG47" s="30" t="str">
        <f t="shared" si="0"/>
        <v>Non-blank</v>
      </c>
    </row>
    <row r="48" spans="1:33" s="28" customFormat="1" ht="60" x14ac:dyDescent="0.3">
      <c r="A48" s="93"/>
      <c r="B48" s="7" t="s">
        <v>112</v>
      </c>
      <c r="C48" s="7" t="s">
        <v>113</v>
      </c>
      <c r="D48" s="7" t="s">
        <v>701</v>
      </c>
      <c r="E48" s="7" t="s">
        <v>114</v>
      </c>
      <c r="F48" s="66"/>
      <c r="G48" s="66"/>
      <c r="H48" s="66"/>
      <c r="I48" s="66"/>
      <c r="J48" s="66"/>
      <c r="K48" s="66">
        <v>1256.3</v>
      </c>
      <c r="L48" s="66"/>
      <c r="M48" s="66"/>
      <c r="N48" s="66"/>
      <c r="O48" s="66"/>
      <c r="P48" s="66"/>
      <c r="Q48" s="66"/>
      <c r="R48" s="66"/>
      <c r="S48" s="66"/>
      <c r="T48" s="66"/>
      <c r="U48" s="66"/>
      <c r="V48" s="66"/>
      <c r="W48" s="66"/>
      <c r="X48" s="66"/>
      <c r="Y48" s="66"/>
      <c r="Z48" s="66"/>
      <c r="AA48" s="66"/>
      <c r="AB48" s="66"/>
      <c r="AC48" s="7"/>
      <c r="AD48" s="74" t="s">
        <v>1408</v>
      </c>
      <c r="AE48" s="74" t="s">
        <v>676</v>
      </c>
      <c r="AF48" s="84" t="s">
        <v>1395</v>
      </c>
      <c r="AG48" s="30" t="str">
        <f t="shared" si="0"/>
        <v>Non-blank</v>
      </c>
    </row>
    <row r="49" spans="1:33" s="28" customFormat="1" ht="45" x14ac:dyDescent="0.3">
      <c r="A49" s="93"/>
      <c r="B49" s="7" t="s">
        <v>116</v>
      </c>
      <c r="C49" s="7" t="s">
        <v>117</v>
      </c>
      <c r="D49" s="7" t="s">
        <v>702</v>
      </c>
      <c r="E49" s="7" t="s">
        <v>118</v>
      </c>
      <c r="F49" s="66"/>
      <c r="G49" s="66"/>
      <c r="H49" s="66"/>
      <c r="I49" s="66"/>
      <c r="J49" s="66"/>
      <c r="K49" s="66"/>
      <c r="L49" s="66"/>
      <c r="M49" s="66"/>
      <c r="N49" s="66"/>
      <c r="O49" s="66"/>
      <c r="P49" s="66"/>
      <c r="Q49" s="66"/>
      <c r="R49" s="66"/>
      <c r="S49" s="66"/>
      <c r="T49" s="66"/>
      <c r="U49" s="66"/>
      <c r="V49" s="66"/>
      <c r="W49" s="66">
        <v>21673.095455128205</v>
      </c>
      <c r="X49" s="66"/>
      <c r="Y49" s="66"/>
      <c r="Z49" s="66"/>
      <c r="AA49" s="66"/>
      <c r="AB49" s="66"/>
      <c r="AC49" s="7" t="s">
        <v>574</v>
      </c>
      <c r="AD49" s="7"/>
      <c r="AE49" s="7" t="s">
        <v>573</v>
      </c>
      <c r="AF49" s="10"/>
      <c r="AG49" s="30" t="str">
        <f t="shared" si="0"/>
        <v>Non-blank</v>
      </c>
    </row>
    <row r="50" spans="1:33" s="28" customFormat="1" ht="45" x14ac:dyDescent="0.3">
      <c r="A50" s="93"/>
      <c r="B50" s="7" t="s">
        <v>120</v>
      </c>
      <c r="C50" s="7" t="s">
        <v>121</v>
      </c>
      <c r="D50" s="7" t="s">
        <v>702</v>
      </c>
      <c r="E50" s="7" t="s">
        <v>118</v>
      </c>
      <c r="F50" s="66"/>
      <c r="G50" s="66"/>
      <c r="H50" s="66"/>
      <c r="I50" s="66"/>
      <c r="J50" s="66"/>
      <c r="K50" s="66"/>
      <c r="L50" s="66"/>
      <c r="M50" s="66"/>
      <c r="N50" s="66"/>
      <c r="O50" s="66"/>
      <c r="P50" s="66"/>
      <c r="Q50" s="66"/>
      <c r="R50" s="66"/>
      <c r="S50" s="66"/>
      <c r="T50" s="66"/>
      <c r="U50" s="66"/>
      <c r="V50" s="66"/>
      <c r="W50" s="66">
        <v>29970.702607408111</v>
      </c>
      <c r="X50" s="66"/>
      <c r="Y50" s="66"/>
      <c r="Z50" s="66"/>
      <c r="AA50" s="66"/>
      <c r="AB50" s="66"/>
      <c r="AC50" s="7" t="s">
        <v>575</v>
      </c>
      <c r="AD50" s="7"/>
      <c r="AE50" s="7" t="s">
        <v>573</v>
      </c>
      <c r="AF50" s="10"/>
      <c r="AG50" s="30" t="str">
        <f t="shared" si="0"/>
        <v>Non-blank</v>
      </c>
    </row>
    <row r="51" spans="1:33" s="28" customFormat="1" ht="45" x14ac:dyDescent="0.3">
      <c r="A51" s="93"/>
      <c r="B51" s="7" t="s">
        <v>123</v>
      </c>
      <c r="C51" s="7" t="s">
        <v>124</v>
      </c>
      <c r="D51" s="7" t="s">
        <v>702</v>
      </c>
      <c r="E51" s="7" t="s">
        <v>125</v>
      </c>
      <c r="F51" s="66"/>
      <c r="G51" s="66"/>
      <c r="H51" s="66"/>
      <c r="I51" s="66"/>
      <c r="J51" s="66"/>
      <c r="K51" s="66"/>
      <c r="L51" s="66"/>
      <c r="M51" s="66"/>
      <c r="N51" s="66"/>
      <c r="O51" s="66"/>
      <c r="P51" s="66"/>
      <c r="Q51" s="66"/>
      <c r="R51" s="66"/>
      <c r="S51" s="66"/>
      <c r="T51" s="66"/>
      <c r="U51" s="66"/>
      <c r="V51" s="66"/>
      <c r="W51" s="66">
        <v>3.0189821359720459</v>
      </c>
      <c r="X51" s="66"/>
      <c r="Y51" s="66"/>
      <c r="Z51" s="66"/>
      <c r="AA51" s="66"/>
      <c r="AB51" s="66"/>
      <c r="AC51" s="7" t="s">
        <v>575</v>
      </c>
      <c r="AD51" s="7"/>
      <c r="AE51" s="7" t="s">
        <v>573</v>
      </c>
      <c r="AF51" s="10"/>
      <c r="AG51" s="30" t="str">
        <f t="shared" si="0"/>
        <v>Non-blank</v>
      </c>
    </row>
    <row r="52" spans="1:33" s="28" customFormat="1" ht="30" x14ac:dyDescent="0.3">
      <c r="A52" s="93"/>
      <c r="B52" s="7" t="s">
        <v>127</v>
      </c>
      <c r="C52" s="7" t="s">
        <v>128</v>
      </c>
      <c r="D52" s="7" t="s">
        <v>702</v>
      </c>
      <c r="E52" s="7" t="s">
        <v>114</v>
      </c>
      <c r="F52" s="66"/>
      <c r="G52" s="66"/>
      <c r="H52" s="66"/>
      <c r="I52" s="66"/>
      <c r="J52" s="66"/>
      <c r="K52" s="66"/>
      <c r="L52" s="66"/>
      <c r="M52" s="66"/>
      <c r="N52" s="66"/>
      <c r="O52" s="66"/>
      <c r="P52" s="66"/>
      <c r="Q52" s="66"/>
      <c r="R52" s="66"/>
      <c r="S52" s="66"/>
      <c r="T52" s="66"/>
      <c r="U52" s="66"/>
      <c r="V52" s="66"/>
      <c r="W52" s="66"/>
      <c r="X52" s="66"/>
      <c r="Y52" s="66"/>
      <c r="Z52" s="66"/>
      <c r="AA52" s="66">
        <v>1.9137679016325999</v>
      </c>
      <c r="AB52" s="66"/>
      <c r="AC52" s="7"/>
      <c r="AD52" s="7"/>
      <c r="AE52" s="7" t="s">
        <v>577</v>
      </c>
      <c r="AF52" s="10" t="s">
        <v>578</v>
      </c>
      <c r="AG52" s="30" t="str">
        <f t="shared" si="0"/>
        <v>Non-blank</v>
      </c>
    </row>
    <row r="53" spans="1:33" s="28" customFormat="1" ht="45" x14ac:dyDescent="0.3">
      <c r="A53" s="93"/>
      <c r="B53" s="7" t="s">
        <v>130</v>
      </c>
      <c r="C53" s="7" t="s">
        <v>131</v>
      </c>
      <c r="D53" s="7" t="s">
        <v>702</v>
      </c>
      <c r="E53" s="7" t="s">
        <v>132</v>
      </c>
      <c r="F53" s="66"/>
      <c r="G53" s="66"/>
      <c r="H53" s="66"/>
      <c r="I53" s="66"/>
      <c r="J53" s="66"/>
      <c r="K53" s="66"/>
      <c r="L53" s="66"/>
      <c r="M53" s="66"/>
      <c r="N53" s="66"/>
      <c r="O53" s="66"/>
      <c r="P53" s="66"/>
      <c r="Q53" s="66"/>
      <c r="R53" s="66"/>
      <c r="S53" s="66"/>
      <c r="T53" s="66"/>
      <c r="U53" s="66"/>
      <c r="V53" s="66"/>
      <c r="W53" s="66"/>
      <c r="X53" s="66"/>
      <c r="Y53" s="66"/>
      <c r="Z53" s="66"/>
      <c r="AA53" s="66">
        <v>1708.8512768815394</v>
      </c>
      <c r="AB53" s="66"/>
      <c r="AC53" s="7" t="s">
        <v>579</v>
      </c>
      <c r="AD53" s="7"/>
      <c r="AE53" s="7" t="s">
        <v>580</v>
      </c>
      <c r="AF53" s="10"/>
      <c r="AG53" s="30" t="str">
        <f t="shared" si="0"/>
        <v>Non-blank</v>
      </c>
    </row>
    <row r="54" spans="1:33" s="28" customFormat="1" hidden="1" x14ac:dyDescent="0.3">
      <c r="A54" s="93"/>
      <c r="B54" s="7" t="s">
        <v>134</v>
      </c>
      <c r="C54" s="7" t="s">
        <v>135</v>
      </c>
      <c r="D54" s="7" t="s">
        <v>702</v>
      </c>
      <c r="E54" s="7" t="s">
        <v>136</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9"/>
      <c r="AG54" s="30" t="str">
        <f t="shared" si="0"/>
        <v>X</v>
      </c>
    </row>
    <row r="55" spans="1:33" s="28" customFormat="1" hidden="1" x14ac:dyDescent="0.3">
      <c r="A55" s="93"/>
      <c r="B55" s="7" t="s">
        <v>138</v>
      </c>
      <c r="C55" s="7" t="s">
        <v>139</v>
      </c>
      <c r="D55" s="7" t="s">
        <v>702</v>
      </c>
      <c r="E55" s="7" t="s">
        <v>140</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9"/>
      <c r="AG55" s="30" t="str">
        <f t="shared" si="0"/>
        <v>X</v>
      </c>
    </row>
    <row r="56" spans="1:33" s="28" customFormat="1" ht="30" hidden="1" x14ac:dyDescent="0.3">
      <c r="A56" s="93"/>
      <c r="B56" s="7" t="s">
        <v>142</v>
      </c>
      <c r="C56" s="7" t="s">
        <v>143</v>
      </c>
      <c r="D56" s="7" t="s">
        <v>702</v>
      </c>
      <c r="E56" s="7" t="s">
        <v>32</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9"/>
      <c r="AG56" s="30" t="str">
        <f t="shared" si="0"/>
        <v>X</v>
      </c>
    </row>
    <row r="57" spans="1:33" s="28" customFormat="1" ht="30" hidden="1" x14ac:dyDescent="0.3">
      <c r="A57" s="93"/>
      <c r="B57" s="7" t="s">
        <v>145</v>
      </c>
      <c r="C57" s="7" t="s">
        <v>146</v>
      </c>
      <c r="D57" s="7" t="s">
        <v>702</v>
      </c>
      <c r="E57" s="7" t="s">
        <v>32</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148</v>
      </c>
      <c r="C58" s="7" t="s">
        <v>149</v>
      </c>
      <c r="D58" s="7" t="s">
        <v>702</v>
      </c>
      <c r="E58" s="7" t="s">
        <v>16</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30" hidden="1" x14ac:dyDescent="0.3">
      <c r="A59" s="93"/>
      <c r="B59" s="7" t="s">
        <v>151</v>
      </c>
      <c r="C59" s="7" t="s">
        <v>152</v>
      </c>
      <c r="D59" s="7" t="s">
        <v>702</v>
      </c>
      <c r="E59" s="7" t="s">
        <v>32</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9"/>
      <c r="AG59" s="30" t="str">
        <f t="shared" si="0"/>
        <v>X</v>
      </c>
    </row>
    <row r="60" spans="1:33" s="28" customFormat="1" ht="30" hidden="1" x14ac:dyDescent="0.3">
      <c r="A60" s="93"/>
      <c r="B60" s="7" t="s">
        <v>154</v>
      </c>
      <c r="C60" s="7" t="s">
        <v>155</v>
      </c>
      <c r="D60" s="7" t="s">
        <v>702</v>
      </c>
      <c r="E60" s="7" t="s">
        <v>32</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9"/>
      <c r="AG60" s="30" t="str">
        <f t="shared" si="0"/>
        <v>X</v>
      </c>
    </row>
    <row r="61" spans="1:33" s="28" customFormat="1" ht="16.8" hidden="1" x14ac:dyDescent="0.3">
      <c r="A61" s="93"/>
      <c r="B61" s="7" t="s">
        <v>157</v>
      </c>
      <c r="C61" s="7" t="s">
        <v>158</v>
      </c>
      <c r="D61" s="7" t="s">
        <v>701</v>
      </c>
      <c r="E61" s="7" t="s">
        <v>114</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160</v>
      </c>
      <c r="C62" s="7" t="s">
        <v>161</v>
      </c>
      <c r="D62" s="7" t="s">
        <v>702</v>
      </c>
      <c r="E62" s="7" t="s">
        <v>118</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163</v>
      </c>
      <c r="C63" s="7" t="s">
        <v>164</v>
      </c>
      <c r="D63" s="7" t="s">
        <v>701</v>
      </c>
      <c r="E63" s="7" t="s">
        <v>114</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hidden="1" x14ac:dyDescent="0.3">
      <c r="A64" s="93"/>
      <c r="B64" s="7" t="s">
        <v>166</v>
      </c>
      <c r="C64" s="7" t="s">
        <v>167</v>
      </c>
      <c r="D64" s="7" t="s">
        <v>702</v>
      </c>
      <c r="E64" s="7" t="s">
        <v>118</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16.8" hidden="1" x14ac:dyDescent="0.3">
      <c r="A65" s="93"/>
      <c r="B65" s="7" t="s">
        <v>169</v>
      </c>
      <c r="C65" s="7" t="s">
        <v>170</v>
      </c>
      <c r="D65" s="7" t="s">
        <v>701</v>
      </c>
      <c r="E65" s="7" t="s">
        <v>109</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60" hidden="1" x14ac:dyDescent="0.3">
      <c r="A66" s="93"/>
      <c r="B66" s="7" t="s">
        <v>172</v>
      </c>
      <c r="C66" s="7" t="s">
        <v>173</v>
      </c>
      <c r="D66" s="7" t="s">
        <v>702</v>
      </c>
      <c r="E66" s="7" t="s">
        <v>174</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hidden="1" x14ac:dyDescent="0.3">
      <c r="A67" s="93"/>
      <c r="B67" s="7" t="s">
        <v>176</v>
      </c>
      <c r="C67" s="7" t="s">
        <v>177</v>
      </c>
      <c r="D67" s="7" t="s">
        <v>702</v>
      </c>
      <c r="E67" s="7" t="s">
        <v>178</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30" hidden="1" x14ac:dyDescent="0.3">
      <c r="A68" s="93"/>
      <c r="B68" s="7" t="s">
        <v>180</v>
      </c>
      <c r="C68" s="7" t="s">
        <v>181</v>
      </c>
      <c r="D68" s="7" t="s">
        <v>702</v>
      </c>
      <c r="E68" s="7" t="s">
        <v>88</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183</v>
      </c>
      <c r="C69" s="7" t="s">
        <v>184</v>
      </c>
      <c r="D69" s="7" t="s">
        <v>701</v>
      </c>
      <c r="E69" s="7" t="s">
        <v>114</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hidden="1" x14ac:dyDescent="0.3">
      <c r="A70" s="93"/>
      <c r="B70" s="7" t="s">
        <v>186</v>
      </c>
      <c r="C70" s="7" t="s">
        <v>187</v>
      </c>
      <c r="D70" s="7" t="s">
        <v>702</v>
      </c>
      <c r="E70" s="7" t="s">
        <v>118</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16.8" hidden="1" x14ac:dyDescent="0.3">
      <c r="A71" s="93"/>
      <c r="B71" s="7" t="s">
        <v>189</v>
      </c>
      <c r="C71" s="7" t="s">
        <v>190</v>
      </c>
      <c r="D71" s="7" t="s">
        <v>702</v>
      </c>
      <c r="E71" s="7" t="s">
        <v>114</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45" hidden="1" x14ac:dyDescent="0.3">
      <c r="A72" s="93"/>
      <c r="B72" s="7" t="s">
        <v>192</v>
      </c>
      <c r="C72" s="7" t="s">
        <v>193</v>
      </c>
      <c r="D72" s="7" t="s">
        <v>702</v>
      </c>
      <c r="E72" s="7" t="s">
        <v>194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16.8" x14ac:dyDescent="0.3">
      <c r="A73" s="93"/>
      <c r="B73" s="7" t="s">
        <v>196</v>
      </c>
      <c r="C73" s="7" t="s">
        <v>197</v>
      </c>
      <c r="D73" s="7" t="s">
        <v>701</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v>1</v>
      </c>
      <c r="AC73" s="7"/>
      <c r="AD73" s="7"/>
      <c r="AE73" s="7" t="s">
        <v>581</v>
      </c>
      <c r="AF73" s="10" t="s">
        <v>1406</v>
      </c>
      <c r="AG73" s="30" t="str">
        <f t="shared" si="1"/>
        <v>Non-blank</v>
      </c>
    </row>
    <row r="74" spans="1:33" s="28" customFormat="1" ht="16.8" hidden="1" x14ac:dyDescent="0.3">
      <c r="A74" s="93"/>
      <c r="B74" s="7" t="s">
        <v>199</v>
      </c>
      <c r="C74" s="7" t="s">
        <v>200</v>
      </c>
      <c r="D74" s="7" t="s">
        <v>701</v>
      </c>
      <c r="E74" s="7" t="s">
        <v>109</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30" hidden="1" x14ac:dyDescent="0.3">
      <c r="A75" s="93"/>
      <c r="B75" s="7" t="s">
        <v>202</v>
      </c>
      <c r="C75" s="7" t="s">
        <v>203</v>
      </c>
      <c r="D75" s="7" t="s">
        <v>702</v>
      </c>
      <c r="E75" s="7" t="s">
        <v>36</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60" hidden="1" x14ac:dyDescent="0.3">
      <c r="A76" s="93"/>
      <c r="B76" s="7" t="s">
        <v>205</v>
      </c>
      <c r="C76" s="7" t="s">
        <v>206</v>
      </c>
      <c r="D76" s="7" t="s">
        <v>702</v>
      </c>
      <c r="E76" s="7" t="s">
        <v>207</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60" hidden="1" x14ac:dyDescent="0.3">
      <c r="A77" s="93"/>
      <c r="B77" s="7" t="s">
        <v>209</v>
      </c>
      <c r="C77" s="7" t="s">
        <v>210</v>
      </c>
      <c r="D77" s="7" t="s">
        <v>702</v>
      </c>
      <c r="E77" s="7" t="s">
        <v>207</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60" hidden="1" x14ac:dyDescent="0.3">
      <c r="A78" s="93"/>
      <c r="B78" s="7" t="s">
        <v>212</v>
      </c>
      <c r="C78" s="7" t="s">
        <v>213</v>
      </c>
      <c r="D78" s="7" t="s">
        <v>702</v>
      </c>
      <c r="E78" s="7" t="s">
        <v>207</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16.8" hidden="1" x14ac:dyDescent="0.3">
      <c r="A79" s="93"/>
      <c r="B79" s="7" t="s">
        <v>215</v>
      </c>
      <c r="C79" s="7" t="s">
        <v>216</v>
      </c>
      <c r="D79" s="7" t="s">
        <v>703</v>
      </c>
      <c r="E79" s="7" t="s">
        <v>114</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45" x14ac:dyDescent="0.3">
      <c r="A80" s="93"/>
      <c r="B80" s="7" t="s">
        <v>218</v>
      </c>
      <c r="C80" s="7" t="s">
        <v>219</v>
      </c>
      <c r="D80" s="7" t="s">
        <v>703</v>
      </c>
      <c r="E80" s="7" t="s">
        <v>109</v>
      </c>
      <c r="F80" s="66"/>
      <c r="G80" s="66"/>
      <c r="H80" s="66"/>
      <c r="I80" s="66"/>
      <c r="J80" s="66"/>
      <c r="K80" s="66"/>
      <c r="L80" s="66"/>
      <c r="M80" s="66"/>
      <c r="N80" s="66"/>
      <c r="O80" s="66"/>
      <c r="P80" s="66"/>
      <c r="Q80" s="66"/>
      <c r="R80" s="66"/>
      <c r="S80" s="66"/>
      <c r="T80" s="66"/>
      <c r="U80" s="66"/>
      <c r="V80" s="66"/>
      <c r="W80" s="66"/>
      <c r="X80" s="66"/>
      <c r="Y80" s="66"/>
      <c r="Z80" s="66"/>
      <c r="AA80" s="66">
        <v>4384</v>
      </c>
      <c r="AB80" s="66"/>
      <c r="AC80" s="7" t="s">
        <v>1409</v>
      </c>
      <c r="AD80" s="7" t="s">
        <v>1410</v>
      </c>
      <c r="AE80" s="7" t="s">
        <v>1392</v>
      </c>
      <c r="AF80" s="10" t="s">
        <v>1411</v>
      </c>
      <c r="AG80" s="30" t="str">
        <f t="shared" si="1"/>
        <v>Non-blank</v>
      </c>
    </row>
    <row r="81" spans="1:33" s="28" customFormat="1" ht="60" x14ac:dyDescent="0.3">
      <c r="A81" s="93"/>
      <c r="B81" s="7" t="s">
        <v>218</v>
      </c>
      <c r="C81" s="7" t="s">
        <v>219</v>
      </c>
      <c r="D81" s="7" t="s">
        <v>703</v>
      </c>
      <c r="E81" s="7" t="s">
        <v>109</v>
      </c>
      <c r="F81" s="66">
        <v>1425</v>
      </c>
      <c r="G81" s="66"/>
      <c r="H81" s="66"/>
      <c r="I81" s="66"/>
      <c r="J81" s="66"/>
      <c r="K81" s="66">
        <v>3170</v>
      </c>
      <c r="L81" s="66"/>
      <c r="M81" s="66"/>
      <c r="N81" s="66"/>
      <c r="O81" s="66">
        <v>2599</v>
      </c>
      <c r="P81" s="66"/>
      <c r="Q81" s="66"/>
      <c r="R81" s="66"/>
      <c r="S81" s="66"/>
      <c r="T81" s="66"/>
      <c r="U81" s="66"/>
      <c r="V81" s="66"/>
      <c r="W81" s="66"/>
      <c r="X81" s="66"/>
      <c r="Y81" s="66"/>
      <c r="Z81" s="66"/>
      <c r="AA81" s="66"/>
      <c r="AB81" s="66"/>
      <c r="AC81" s="7" t="s">
        <v>1412</v>
      </c>
      <c r="AD81" s="7" t="s">
        <v>1413</v>
      </c>
      <c r="AE81" s="7" t="s">
        <v>676</v>
      </c>
      <c r="AF81" s="10" t="s">
        <v>1395</v>
      </c>
      <c r="AG81" s="30" t="str">
        <f t="shared" si="1"/>
        <v>Non-blank</v>
      </c>
    </row>
    <row r="82" spans="1:33" s="28" customFormat="1" ht="16.8" hidden="1" x14ac:dyDescent="0.3">
      <c r="A82" s="93"/>
      <c r="B82" s="7" t="s">
        <v>221</v>
      </c>
      <c r="C82" s="7" t="s">
        <v>222</v>
      </c>
      <c r="D82" s="7" t="s">
        <v>703</v>
      </c>
      <c r="E82" s="7" t="s">
        <v>114</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16.8" hidden="1" x14ac:dyDescent="0.3">
      <c r="A83" s="93"/>
      <c r="B83" s="7" t="s">
        <v>224</v>
      </c>
      <c r="C83" s="7" t="s">
        <v>225</v>
      </c>
      <c r="D83" s="7" t="s">
        <v>703</v>
      </c>
      <c r="E83" s="7" t="s">
        <v>114</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30" x14ac:dyDescent="0.3">
      <c r="A84" s="93"/>
      <c r="B84" s="7" t="s">
        <v>228</v>
      </c>
      <c r="C84" s="7" t="s">
        <v>227</v>
      </c>
      <c r="D84" s="7" t="s">
        <v>703</v>
      </c>
      <c r="E84" s="7" t="s">
        <v>109</v>
      </c>
      <c r="F84" s="66"/>
      <c r="G84" s="66"/>
      <c r="H84" s="66"/>
      <c r="I84" s="66"/>
      <c r="J84" s="66"/>
      <c r="K84" s="66"/>
      <c r="L84" s="66"/>
      <c r="M84" s="66"/>
      <c r="N84" s="66"/>
      <c r="O84" s="66"/>
      <c r="P84" s="66"/>
      <c r="Q84" s="66"/>
      <c r="R84" s="66"/>
      <c r="S84" s="66"/>
      <c r="T84" s="66"/>
      <c r="U84" s="66"/>
      <c r="V84" s="66"/>
      <c r="W84" s="66"/>
      <c r="X84" s="66"/>
      <c r="Y84" s="66"/>
      <c r="Z84" s="66"/>
      <c r="AA84" s="66"/>
      <c r="AB84" s="66">
        <v>2</v>
      </c>
      <c r="AC84" s="7"/>
      <c r="AD84" s="7"/>
      <c r="AE84" s="7" t="s">
        <v>581</v>
      </c>
      <c r="AF84" s="10" t="s">
        <v>1406</v>
      </c>
      <c r="AG84" s="30" t="str">
        <f t="shared" si="1"/>
        <v>Non-blank</v>
      </c>
    </row>
    <row r="85" spans="1:33" s="28" customFormat="1" ht="16.8" x14ac:dyDescent="0.3">
      <c r="A85" s="93"/>
      <c r="B85" s="7" t="s">
        <v>231</v>
      </c>
      <c r="C85" s="7" t="s">
        <v>229</v>
      </c>
      <c r="D85" s="7" t="s">
        <v>703</v>
      </c>
      <c r="E85" s="7" t="s">
        <v>109</v>
      </c>
      <c r="F85" s="66"/>
      <c r="G85" s="66"/>
      <c r="H85" s="66"/>
      <c r="I85" s="66"/>
      <c r="J85" s="66"/>
      <c r="K85" s="66"/>
      <c r="L85" s="66"/>
      <c r="M85" s="66"/>
      <c r="N85" s="66"/>
      <c r="O85" s="66"/>
      <c r="P85" s="66"/>
      <c r="Q85" s="66"/>
      <c r="R85" s="66"/>
      <c r="S85" s="66"/>
      <c r="T85" s="66"/>
      <c r="U85" s="66"/>
      <c r="V85" s="66"/>
      <c r="W85" s="66"/>
      <c r="X85" s="66"/>
      <c r="Y85" s="66"/>
      <c r="Z85" s="66"/>
      <c r="AA85" s="66"/>
      <c r="AB85" s="66">
        <v>1</v>
      </c>
      <c r="AC85" s="7"/>
      <c r="AD85" s="7"/>
      <c r="AE85" s="7"/>
      <c r="AF85" s="10" t="s">
        <v>1414</v>
      </c>
      <c r="AG85" s="30" t="str">
        <f t="shared" si="1"/>
        <v>Non-blank</v>
      </c>
    </row>
    <row r="86" spans="1:33" s="28" customFormat="1" ht="60" x14ac:dyDescent="0.3">
      <c r="A86" s="93" t="s">
        <v>592</v>
      </c>
      <c r="B86" s="7" t="s">
        <v>233</v>
      </c>
      <c r="C86" s="7" t="s">
        <v>234</v>
      </c>
      <c r="D86" s="7" t="s">
        <v>701</v>
      </c>
      <c r="E86" s="7" t="s">
        <v>32</v>
      </c>
      <c r="F86" s="66"/>
      <c r="G86" s="66"/>
      <c r="H86" s="66"/>
      <c r="I86" s="66"/>
      <c r="J86" s="66"/>
      <c r="K86" s="66"/>
      <c r="L86" s="66"/>
      <c r="M86" s="66"/>
      <c r="N86" s="66"/>
      <c r="O86" s="66"/>
      <c r="P86" s="66"/>
      <c r="Q86" s="66"/>
      <c r="R86" s="66"/>
      <c r="S86" s="66">
        <v>25.2</v>
      </c>
      <c r="T86" s="66"/>
      <c r="U86" s="66"/>
      <c r="V86" s="66"/>
      <c r="W86" s="66"/>
      <c r="X86" s="66"/>
      <c r="Y86" s="66"/>
      <c r="Z86" s="66"/>
      <c r="AA86" s="66"/>
      <c r="AB86" s="66"/>
      <c r="AC86" s="7" t="s">
        <v>1415</v>
      </c>
      <c r="AD86" s="7" t="s">
        <v>1416</v>
      </c>
      <c r="AE86" s="7" t="s">
        <v>676</v>
      </c>
      <c r="AF86" s="10" t="s">
        <v>1395</v>
      </c>
      <c r="AG86" s="30" t="str">
        <f t="shared" si="1"/>
        <v>Non-blank</v>
      </c>
    </row>
    <row r="87" spans="1:33" s="28" customFormat="1" ht="60" x14ac:dyDescent="0.3">
      <c r="A87" s="93"/>
      <c r="B87" s="7" t="s">
        <v>236</v>
      </c>
      <c r="C87" s="7" t="s">
        <v>237</v>
      </c>
      <c r="D87" s="7" t="s">
        <v>701</v>
      </c>
      <c r="E87" s="7" t="s">
        <v>32</v>
      </c>
      <c r="F87" s="66"/>
      <c r="G87" s="66"/>
      <c r="H87" s="66"/>
      <c r="I87" s="66"/>
      <c r="J87" s="66"/>
      <c r="K87" s="66"/>
      <c r="L87" s="66"/>
      <c r="M87" s="66"/>
      <c r="N87" s="66"/>
      <c r="O87" s="66"/>
      <c r="P87" s="66"/>
      <c r="Q87" s="66"/>
      <c r="R87" s="66"/>
      <c r="S87" s="66">
        <v>46.5</v>
      </c>
      <c r="T87" s="66"/>
      <c r="U87" s="66"/>
      <c r="V87" s="66"/>
      <c r="W87" s="66"/>
      <c r="X87" s="66"/>
      <c r="Y87" s="66"/>
      <c r="Z87" s="66"/>
      <c r="AA87" s="66"/>
      <c r="AB87" s="66"/>
      <c r="AC87" s="7" t="s">
        <v>1417</v>
      </c>
      <c r="AD87" s="7" t="s">
        <v>1416</v>
      </c>
      <c r="AE87" s="7" t="s">
        <v>676</v>
      </c>
      <c r="AF87" s="10" t="s">
        <v>1395</v>
      </c>
      <c r="AG87" s="30" t="str">
        <f t="shared" si="1"/>
        <v>Non-blank</v>
      </c>
    </row>
    <row r="88" spans="1:33" s="28" customFormat="1" ht="60" x14ac:dyDescent="0.3">
      <c r="A88" s="93"/>
      <c r="B88" s="7" t="s">
        <v>236</v>
      </c>
      <c r="C88" s="7" t="s">
        <v>237</v>
      </c>
      <c r="D88" s="7" t="s">
        <v>701</v>
      </c>
      <c r="E88" s="7" t="s">
        <v>32</v>
      </c>
      <c r="F88" s="66"/>
      <c r="G88" s="66"/>
      <c r="H88" s="66"/>
      <c r="I88" s="66"/>
      <c r="J88" s="66"/>
      <c r="K88" s="66"/>
      <c r="L88" s="66"/>
      <c r="M88" s="66"/>
      <c r="N88" s="66"/>
      <c r="O88" s="66"/>
      <c r="P88" s="66"/>
      <c r="Q88" s="66">
        <v>67</v>
      </c>
      <c r="R88" s="66"/>
      <c r="S88" s="66"/>
      <c r="T88" s="66"/>
      <c r="U88" s="66"/>
      <c r="V88" s="66"/>
      <c r="W88" s="66"/>
      <c r="X88" s="66"/>
      <c r="Y88" s="66"/>
      <c r="Z88" s="66"/>
      <c r="AA88" s="66"/>
      <c r="AB88" s="66"/>
      <c r="AC88" s="7"/>
      <c r="AD88" s="7" t="s">
        <v>1418</v>
      </c>
      <c r="AE88" s="7" t="s">
        <v>676</v>
      </c>
      <c r="AF88" s="10" t="s">
        <v>1395</v>
      </c>
      <c r="AG88" s="30" t="str">
        <f t="shared" si="1"/>
        <v>Non-blank</v>
      </c>
    </row>
    <row r="89" spans="1:33" s="28" customFormat="1" ht="30" hidden="1" x14ac:dyDescent="0.3">
      <c r="A89" s="93"/>
      <c r="B89" s="7" t="s">
        <v>239</v>
      </c>
      <c r="C89" s="7" t="s">
        <v>240</v>
      </c>
      <c r="D89" s="7" t="s">
        <v>701</v>
      </c>
      <c r="E89" s="7" t="s">
        <v>32</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60" x14ac:dyDescent="0.3">
      <c r="A90" s="93"/>
      <c r="B90" s="7" t="s">
        <v>242</v>
      </c>
      <c r="C90" s="7" t="s">
        <v>243</v>
      </c>
      <c r="D90" s="7" t="s">
        <v>701</v>
      </c>
      <c r="E90" s="7" t="s">
        <v>32</v>
      </c>
      <c r="F90" s="66"/>
      <c r="G90" s="66"/>
      <c r="H90" s="66"/>
      <c r="I90" s="66"/>
      <c r="J90" s="66"/>
      <c r="K90" s="66"/>
      <c r="L90" s="66"/>
      <c r="M90" s="66"/>
      <c r="N90" s="66"/>
      <c r="O90" s="66"/>
      <c r="P90" s="66"/>
      <c r="Q90" s="66"/>
      <c r="R90" s="66"/>
      <c r="S90" s="66">
        <v>28.3</v>
      </c>
      <c r="T90" s="66"/>
      <c r="U90" s="66"/>
      <c r="V90" s="66"/>
      <c r="W90" s="66"/>
      <c r="X90" s="66"/>
      <c r="Y90" s="66"/>
      <c r="Z90" s="66"/>
      <c r="AA90" s="66"/>
      <c r="AB90" s="66"/>
      <c r="AC90" s="7" t="s">
        <v>1415</v>
      </c>
      <c r="AD90" s="7" t="s">
        <v>1416</v>
      </c>
      <c r="AE90" s="7" t="s">
        <v>676</v>
      </c>
      <c r="AF90" s="10" t="s">
        <v>1395</v>
      </c>
      <c r="AG90" s="30" t="str">
        <f t="shared" si="1"/>
        <v>Non-blank</v>
      </c>
    </row>
    <row r="91" spans="1:33" s="28" customFormat="1" ht="30" hidden="1" x14ac:dyDescent="0.3">
      <c r="A91" s="93"/>
      <c r="B91" s="7" t="s">
        <v>245</v>
      </c>
      <c r="C91" s="7" t="s">
        <v>246</v>
      </c>
      <c r="D91" s="7" t="s">
        <v>701</v>
      </c>
      <c r="E91" s="7" t="s">
        <v>32</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hidden="1" x14ac:dyDescent="0.3">
      <c r="A92" s="93"/>
      <c r="B92" s="7" t="s">
        <v>248</v>
      </c>
      <c r="C92" s="7" t="s">
        <v>249</v>
      </c>
      <c r="D92" s="7" t="s">
        <v>701</v>
      </c>
      <c r="E92" s="7" t="s">
        <v>32</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30" hidden="1" x14ac:dyDescent="0.3">
      <c r="A93" s="93"/>
      <c r="B93" s="7" t="s">
        <v>251</v>
      </c>
      <c r="C93" s="7" t="s">
        <v>252</v>
      </c>
      <c r="D93" s="7" t="s">
        <v>702</v>
      </c>
      <c r="E93" s="7" t="s">
        <v>253</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30" x14ac:dyDescent="0.3">
      <c r="A94" s="93"/>
      <c r="B94" s="7" t="s">
        <v>255</v>
      </c>
      <c r="C94" s="7" t="s">
        <v>256</v>
      </c>
      <c r="D94" s="7" t="s">
        <v>702</v>
      </c>
      <c r="E94" s="7" t="s">
        <v>92</v>
      </c>
      <c r="F94" s="66"/>
      <c r="G94" s="66"/>
      <c r="H94" s="66"/>
      <c r="I94" s="66"/>
      <c r="J94" s="66"/>
      <c r="K94" s="66"/>
      <c r="L94" s="66"/>
      <c r="M94" s="66"/>
      <c r="N94" s="66"/>
      <c r="O94" s="66"/>
      <c r="P94" s="66"/>
      <c r="Q94" s="66"/>
      <c r="R94" s="66"/>
      <c r="S94" s="66"/>
      <c r="T94" s="66"/>
      <c r="U94" s="66">
        <v>8.0398028545724003</v>
      </c>
      <c r="V94" s="66"/>
      <c r="W94" s="66"/>
      <c r="X94" s="66"/>
      <c r="Y94" s="66"/>
      <c r="Z94" s="66"/>
      <c r="AA94" s="66"/>
      <c r="AB94" s="66"/>
      <c r="AC94" s="7"/>
      <c r="AD94" s="7"/>
      <c r="AE94" s="7" t="s">
        <v>568</v>
      </c>
      <c r="AF94" s="10"/>
      <c r="AG94" s="30" t="str">
        <f t="shared" si="1"/>
        <v>Non-blank</v>
      </c>
    </row>
    <row r="95" spans="1:33" s="28" customFormat="1" ht="45" x14ac:dyDescent="0.3">
      <c r="A95" s="93"/>
      <c r="B95" s="7" t="s">
        <v>255</v>
      </c>
      <c r="C95" s="7" t="s">
        <v>256</v>
      </c>
      <c r="D95" s="7" t="s">
        <v>702</v>
      </c>
      <c r="E95" s="7" t="s">
        <v>92</v>
      </c>
      <c r="F95" s="66"/>
      <c r="G95" s="66"/>
      <c r="H95" s="66"/>
      <c r="I95" s="66"/>
      <c r="J95" s="66"/>
      <c r="K95" s="66"/>
      <c r="L95" s="66"/>
      <c r="M95" s="66"/>
      <c r="N95" s="66"/>
      <c r="O95" s="66"/>
      <c r="P95" s="66"/>
      <c r="Q95" s="66"/>
      <c r="R95" s="66"/>
      <c r="S95" s="66"/>
      <c r="T95" s="66"/>
      <c r="U95" s="66"/>
      <c r="V95" s="66"/>
      <c r="W95" s="66">
        <v>4.0861878453038676</v>
      </c>
      <c r="X95" s="66"/>
      <c r="Y95" s="66"/>
      <c r="Z95" s="66"/>
      <c r="AA95" s="66"/>
      <c r="AB95" s="66"/>
      <c r="AC95" s="7"/>
      <c r="AD95" s="7"/>
      <c r="AE95" s="7" t="s">
        <v>611</v>
      </c>
      <c r="AF95" s="10"/>
      <c r="AG95" s="30" t="str">
        <f t="shared" si="1"/>
        <v>Non-blank</v>
      </c>
    </row>
    <row r="96" spans="1:33" s="28" customFormat="1" ht="16.8" hidden="1" x14ac:dyDescent="0.3">
      <c r="A96" s="93"/>
      <c r="B96" s="7" t="s">
        <v>258</v>
      </c>
      <c r="C96" s="7" t="s">
        <v>259</v>
      </c>
      <c r="D96" s="7" t="s">
        <v>702</v>
      </c>
      <c r="E96" s="7" t="s">
        <v>32</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16.8" hidden="1" x14ac:dyDescent="0.3">
      <c r="A97" s="93"/>
      <c r="B97" s="7" t="s">
        <v>261</v>
      </c>
      <c r="C97" s="7" t="s">
        <v>262</v>
      </c>
      <c r="D97" s="7" t="s">
        <v>702</v>
      </c>
      <c r="E97" s="7" t="s">
        <v>263</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16.8" hidden="1" x14ac:dyDescent="0.3">
      <c r="A98" s="93"/>
      <c r="B98" s="7" t="s">
        <v>265</v>
      </c>
      <c r="C98" s="7" t="s">
        <v>266</v>
      </c>
      <c r="D98" s="7" t="s">
        <v>702</v>
      </c>
      <c r="E98" s="7" t="s">
        <v>36</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16.8" hidden="1" x14ac:dyDescent="0.3">
      <c r="A99" s="93"/>
      <c r="B99" s="7" t="s">
        <v>268</v>
      </c>
      <c r="C99" s="7" t="s">
        <v>269</v>
      </c>
      <c r="D99" s="7" t="s">
        <v>702</v>
      </c>
      <c r="E99" s="7" t="s">
        <v>270</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16.8" x14ac:dyDescent="0.3">
      <c r="A100" s="93"/>
      <c r="B100" s="7" t="s">
        <v>272</v>
      </c>
      <c r="C100" s="7" t="s">
        <v>273</v>
      </c>
      <c r="D100" s="7" t="s">
        <v>702</v>
      </c>
      <c r="E100" s="7" t="s">
        <v>92</v>
      </c>
      <c r="F100" s="66"/>
      <c r="G100" s="66"/>
      <c r="H100" s="66"/>
      <c r="I100" s="66"/>
      <c r="J100" s="66"/>
      <c r="K100" s="66"/>
      <c r="L100" s="66"/>
      <c r="M100" s="66"/>
      <c r="N100" s="66"/>
      <c r="O100" s="66"/>
      <c r="P100" s="66"/>
      <c r="Q100" s="66"/>
      <c r="R100" s="66"/>
      <c r="S100" s="66"/>
      <c r="T100" s="66"/>
      <c r="U100" s="66"/>
      <c r="V100" s="66"/>
      <c r="W100" s="66"/>
      <c r="X100" s="66"/>
      <c r="Y100" s="66">
        <v>0.56009026480000002</v>
      </c>
      <c r="Z100" s="66"/>
      <c r="AA100" s="66"/>
      <c r="AB100" s="66"/>
      <c r="AC100" s="7"/>
      <c r="AD100" s="7"/>
      <c r="AE100" s="7" t="s">
        <v>582</v>
      </c>
      <c r="AF100" s="10" t="s">
        <v>565</v>
      </c>
      <c r="AG100" s="30" t="str">
        <f t="shared" si="1"/>
        <v>Non-blank</v>
      </c>
    </row>
    <row r="101" spans="1:33" s="28" customFormat="1" ht="16.8" hidden="1" x14ac:dyDescent="0.3">
      <c r="A101" s="93"/>
      <c r="B101" s="7" t="s">
        <v>275</v>
      </c>
      <c r="C101" s="7" t="s">
        <v>276</v>
      </c>
      <c r="D101" s="7" t="s">
        <v>702</v>
      </c>
      <c r="E101" s="7" t="s">
        <v>114</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16.8" hidden="1" x14ac:dyDescent="0.3">
      <c r="A102" s="93"/>
      <c r="B102" s="7" t="s">
        <v>278</v>
      </c>
      <c r="C102" s="7" t="s">
        <v>279</v>
      </c>
      <c r="D102" s="7" t="s">
        <v>702</v>
      </c>
      <c r="E102" s="7" t="s">
        <v>270</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30" hidden="1" x14ac:dyDescent="0.3">
      <c r="A103" s="93"/>
      <c r="B103" s="7" t="s">
        <v>281</v>
      </c>
      <c r="C103" s="7" t="s">
        <v>282</v>
      </c>
      <c r="D103" s="7" t="s">
        <v>703</v>
      </c>
      <c r="E103" s="7" t="s">
        <v>32</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30" hidden="1" x14ac:dyDescent="0.3">
      <c r="A104" s="93"/>
      <c r="B104" s="7" t="s">
        <v>284</v>
      </c>
      <c r="C104" s="7" t="s">
        <v>285</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30" hidden="1" x14ac:dyDescent="0.3">
      <c r="A105" s="93"/>
      <c r="B105" s="7" t="s">
        <v>287</v>
      </c>
      <c r="C105" s="7" t="s">
        <v>288</v>
      </c>
      <c r="D105" s="7" t="s">
        <v>703</v>
      </c>
      <c r="E105" s="7" t="s">
        <v>32</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60" x14ac:dyDescent="0.3">
      <c r="A106" s="93"/>
      <c r="B106" s="7" t="s">
        <v>290</v>
      </c>
      <c r="C106" s="7" t="s">
        <v>291</v>
      </c>
      <c r="D106" s="7" t="s">
        <v>703</v>
      </c>
      <c r="E106" s="7" t="s">
        <v>32</v>
      </c>
      <c r="F106" s="66"/>
      <c r="G106" s="66"/>
      <c r="H106" s="66"/>
      <c r="I106" s="66"/>
      <c r="J106" s="66"/>
      <c r="K106" s="66"/>
      <c r="L106" s="66"/>
      <c r="M106" s="66"/>
      <c r="N106" s="66"/>
      <c r="O106" s="66"/>
      <c r="P106" s="66"/>
      <c r="Q106" s="66"/>
      <c r="R106" s="66"/>
      <c r="S106" s="66">
        <v>46.5</v>
      </c>
      <c r="T106" s="66"/>
      <c r="U106" s="66"/>
      <c r="V106" s="66"/>
      <c r="W106" s="66"/>
      <c r="X106" s="66"/>
      <c r="Y106" s="66"/>
      <c r="Z106" s="66"/>
      <c r="AA106" s="66"/>
      <c r="AB106" s="66"/>
      <c r="AC106" s="7" t="s">
        <v>1417</v>
      </c>
      <c r="AD106" s="7" t="s">
        <v>1416</v>
      </c>
      <c r="AE106" s="7" t="s">
        <v>676</v>
      </c>
      <c r="AF106" s="10" t="s">
        <v>1395</v>
      </c>
      <c r="AG106" s="30" t="str">
        <f t="shared" si="1"/>
        <v>Non-blank</v>
      </c>
    </row>
    <row r="107" spans="1:33" s="28" customFormat="1" ht="30" hidden="1" x14ac:dyDescent="0.3">
      <c r="A107" s="93"/>
      <c r="B107" s="7" t="s">
        <v>293</v>
      </c>
      <c r="C107" s="7" t="s">
        <v>294</v>
      </c>
      <c r="D107" s="7" t="s">
        <v>703</v>
      </c>
      <c r="E107" s="7" t="s">
        <v>32</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60" x14ac:dyDescent="0.3">
      <c r="A108" s="93"/>
      <c r="B108" s="7" t="s">
        <v>296</v>
      </c>
      <c r="C108" s="7" t="s">
        <v>297</v>
      </c>
      <c r="D108" s="7" t="s">
        <v>703</v>
      </c>
      <c r="E108" s="7" t="s">
        <v>32</v>
      </c>
      <c r="F108" s="66"/>
      <c r="G108" s="66"/>
      <c r="H108" s="66"/>
      <c r="I108" s="66"/>
      <c r="J108" s="66"/>
      <c r="K108" s="66"/>
      <c r="L108" s="66"/>
      <c r="M108" s="66"/>
      <c r="N108" s="66"/>
      <c r="O108" s="66"/>
      <c r="P108" s="66"/>
      <c r="Q108" s="66"/>
      <c r="R108" s="66"/>
      <c r="S108" s="66">
        <v>0.1</v>
      </c>
      <c r="T108" s="66"/>
      <c r="U108" s="66"/>
      <c r="V108" s="66"/>
      <c r="W108" s="66"/>
      <c r="X108" s="66"/>
      <c r="Y108" s="66"/>
      <c r="Z108" s="66"/>
      <c r="AA108" s="66"/>
      <c r="AB108" s="66"/>
      <c r="AC108" s="7" t="s">
        <v>1419</v>
      </c>
      <c r="AD108" s="7" t="s">
        <v>1416</v>
      </c>
      <c r="AE108" s="7" t="s">
        <v>676</v>
      </c>
      <c r="AF108" s="10" t="s">
        <v>1395</v>
      </c>
      <c r="AG108" s="30" t="str">
        <f t="shared" si="1"/>
        <v>Non-blank</v>
      </c>
    </row>
    <row r="109" spans="1:33" s="28" customFormat="1" ht="30" hidden="1" x14ac:dyDescent="0.3">
      <c r="A109" s="93"/>
      <c r="B109" s="7" t="s">
        <v>299</v>
      </c>
      <c r="C109" s="7" t="s">
        <v>300</v>
      </c>
      <c r="D109" s="7" t="s">
        <v>703</v>
      </c>
      <c r="E109" s="7" t="s">
        <v>32</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30" hidden="1" x14ac:dyDescent="0.3">
      <c r="A110" s="93"/>
      <c r="B110" s="7" t="s">
        <v>302</v>
      </c>
      <c r="C110" s="7" t="s">
        <v>303</v>
      </c>
      <c r="D110" s="7" t="s">
        <v>703</v>
      </c>
      <c r="E110" s="7" t="s">
        <v>32</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30" hidden="1" x14ac:dyDescent="0.3">
      <c r="A111" s="93"/>
      <c r="B111" s="7" t="s">
        <v>329</v>
      </c>
      <c r="C111" s="7" t="s">
        <v>305</v>
      </c>
      <c r="D111" s="7" t="s">
        <v>703</v>
      </c>
      <c r="E111" s="7" t="s">
        <v>32</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9"/>
      <c r="AG111" s="30" t="str">
        <f t="shared" si="1"/>
        <v>X</v>
      </c>
    </row>
    <row r="112" spans="1:33" s="28" customFormat="1" hidden="1" x14ac:dyDescent="0.3">
      <c r="A112" s="93"/>
      <c r="B112" s="7" t="s">
        <v>332</v>
      </c>
      <c r="C112" s="7" t="s">
        <v>306</v>
      </c>
      <c r="D112" s="7" t="s">
        <v>703</v>
      </c>
      <c r="E112" s="7" t="s">
        <v>114</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9"/>
      <c r="AG112" s="30" t="str">
        <f t="shared" si="1"/>
        <v>X</v>
      </c>
    </row>
    <row r="113" spans="1:33" s="28" customFormat="1" ht="45" hidden="1" x14ac:dyDescent="0.3">
      <c r="A113" s="93"/>
      <c r="B113" s="7" t="s">
        <v>334</v>
      </c>
      <c r="C113" s="7" t="s">
        <v>307</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45" hidden="1" x14ac:dyDescent="0.3">
      <c r="A114" s="93"/>
      <c r="B114" s="7" t="s">
        <v>338</v>
      </c>
      <c r="C114" s="7" t="s">
        <v>308</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45" hidden="1" x14ac:dyDescent="0.3">
      <c r="A115" s="93"/>
      <c r="B115" s="7" t="s">
        <v>340</v>
      </c>
      <c r="C115" s="7" t="s">
        <v>309</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9"/>
      <c r="AG115" s="30" t="str">
        <f t="shared" si="1"/>
        <v>X</v>
      </c>
    </row>
    <row r="116" spans="1:33" s="28" customFormat="1" ht="45" hidden="1" x14ac:dyDescent="0.3">
      <c r="A116" s="93"/>
      <c r="B116" s="7" t="s">
        <v>342</v>
      </c>
      <c r="C116" s="7" t="s">
        <v>310</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1"/>
        <v>X</v>
      </c>
    </row>
    <row r="117" spans="1:33" s="28" customFormat="1" ht="45" hidden="1" x14ac:dyDescent="0.3">
      <c r="A117" s="93"/>
      <c r="B117" s="7" t="s">
        <v>344</v>
      </c>
      <c r="C117" s="7" t="s">
        <v>311</v>
      </c>
      <c r="D117" s="7" t="s">
        <v>703</v>
      </c>
      <c r="E117" s="7" t="s">
        <v>336</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9"/>
      <c r="AG117" s="30" t="str">
        <f t="shared" si="1"/>
        <v>X</v>
      </c>
    </row>
    <row r="118" spans="1:33" s="28" customFormat="1" ht="60" x14ac:dyDescent="0.3">
      <c r="A118" s="93"/>
      <c r="B118" s="7" t="s">
        <v>346</v>
      </c>
      <c r="C118" s="7" t="s">
        <v>312</v>
      </c>
      <c r="D118" s="7" t="s">
        <v>703</v>
      </c>
      <c r="E118" s="7" t="s">
        <v>336</v>
      </c>
      <c r="F118" s="66">
        <v>0.52328767123287667</v>
      </c>
      <c r="G118" s="66"/>
      <c r="H118" s="66"/>
      <c r="I118" s="66"/>
      <c r="J118" s="66"/>
      <c r="K118" s="66">
        <v>0.69589041095890414</v>
      </c>
      <c r="L118" s="66"/>
      <c r="M118" s="66"/>
      <c r="N118" s="66"/>
      <c r="O118" s="66">
        <v>0.54794520547945202</v>
      </c>
      <c r="P118" s="66"/>
      <c r="Q118" s="66"/>
      <c r="R118" s="66"/>
      <c r="S118" s="66"/>
      <c r="T118" s="66"/>
      <c r="U118" s="66"/>
      <c r="V118" s="66"/>
      <c r="W118" s="66"/>
      <c r="X118" s="66"/>
      <c r="Y118" s="66"/>
      <c r="Z118" s="66"/>
      <c r="AA118" s="66"/>
      <c r="AB118" s="66"/>
      <c r="AC118" s="7" t="s">
        <v>1420</v>
      </c>
      <c r="AD118" s="7" t="s">
        <v>1413</v>
      </c>
      <c r="AE118" s="7" t="s">
        <v>676</v>
      </c>
      <c r="AF118" s="10" t="s">
        <v>1395</v>
      </c>
      <c r="AG118" s="30" t="str">
        <f t="shared" si="1"/>
        <v>Non-blank</v>
      </c>
    </row>
    <row r="119" spans="1:33" s="28" customFormat="1" ht="45" hidden="1" x14ac:dyDescent="0.3">
      <c r="A119" s="93"/>
      <c r="B119" s="7" t="s">
        <v>348</v>
      </c>
      <c r="C119" s="7" t="s">
        <v>313</v>
      </c>
      <c r="D119" s="7" t="s">
        <v>703</v>
      </c>
      <c r="E119" s="7" t="s">
        <v>336</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9"/>
      <c r="AD119" s="7"/>
      <c r="AE119" s="7"/>
      <c r="AF119" s="10"/>
      <c r="AG119" s="30" t="str">
        <f t="shared" si="1"/>
        <v>X</v>
      </c>
    </row>
    <row r="120" spans="1:33" s="28" customFormat="1" ht="45" hidden="1" x14ac:dyDescent="0.3">
      <c r="A120" s="93"/>
      <c r="B120" s="7" t="s">
        <v>350</v>
      </c>
      <c r="C120" s="7" t="s">
        <v>314</v>
      </c>
      <c r="D120" s="7" t="s">
        <v>703</v>
      </c>
      <c r="E120" s="7" t="s">
        <v>336</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45" hidden="1" x14ac:dyDescent="0.3">
      <c r="A121" s="93"/>
      <c r="B121" s="7" t="s">
        <v>354</v>
      </c>
      <c r="C121" s="7" t="s">
        <v>315</v>
      </c>
      <c r="D121" s="7" t="s">
        <v>703</v>
      </c>
      <c r="E121" s="7" t="s">
        <v>336</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45" hidden="1" x14ac:dyDescent="0.3">
      <c r="A122" s="93"/>
      <c r="B122" s="7" t="s">
        <v>2034</v>
      </c>
      <c r="C122" s="7" t="s">
        <v>316</v>
      </c>
      <c r="D122" s="7" t="s">
        <v>703</v>
      </c>
      <c r="E122" s="7" t="s">
        <v>336</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16.8" hidden="1" x14ac:dyDescent="0.3">
      <c r="A123" s="93"/>
      <c r="B123" s="7" t="s">
        <v>358</v>
      </c>
      <c r="C123" s="7" t="s">
        <v>317</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361</v>
      </c>
      <c r="C124" s="7" t="s">
        <v>318</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16.8" hidden="1" x14ac:dyDescent="0.3">
      <c r="A125" s="93"/>
      <c r="B125" s="7" t="s">
        <v>363</v>
      </c>
      <c r="C125" s="7" t="s">
        <v>319</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t="16.8" hidden="1" x14ac:dyDescent="0.3">
      <c r="A126" s="93"/>
      <c r="B126" s="7" t="s">
        <v>365</v>
      </c>
      <c r="C126" s="7" t="s">
        <v>320</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30" hidden="1" x14ac:dyDescent="0.3">
      <c r="A127" s="93"/>
      <c r="B127" s="7" t="s">
        <v>367</v>
      </c>
      <c r="C127" s="7" t="s">
        <v>321</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idden="1" x14ac:dyDescent="0.3">
      <c r="A128" s="93"/>
      <c r="B128" s="7" t="s">
        <v>369</v>
      </c>
      <c r="C128" s="7" t="s">
        <v>322</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9"/>
      <c r="AG128" s="30" t="str">
        <f t="shared" si="1"/>
        <v>X</v>
      </c>
    </row>
    <row r="129" spans="1:33" s="28" customFormat="1" ht="60" x14ac:dyDescent="0.3">
      <c r="A129" s="93"/>
      <c r="B129" s="7" t="s">
        <v>371</v>
      </c>
      <c r="C129" s="7" t="s">
        <v>323</v>
      </c>
      <c r="D129" s="7" t="s">
        <v>703</v>
      </c>
      <c r="E129" s="7" t="s">
        <v>114</v>
      </c>
      <c r="F129" s="66"/>
      <c r="G129" s="66"/>
      <c r="H129" s="66"/>
      <c r="I129" s="66"/>
      <c r="J129" s="66"/>
      <c r="K129" s="66"/>
      <c r="L129" s="66"/>
      <c r="M129" s="66"/>
      <c r="N129" s="66"/>
      <c r="O129" s="66"/>
      <c r="P129" s="66"/>
      <c r="Q129" s="66"/>
      <c r="R129" s="66"/>
      <c r="S129" s="66">
        <v>11.5</v>
      </c>
      <c r="T129" s="66"/>
      <c r="U129" s="66"/>
      <c r="V129" s="66"/>
      <c r="W129" s="66"/>
      <c r="X129" s="66"/>
      <c r="Y129" s="66"/>
      <c r="Z129" s="66"/>
      <c r="AA129" s="66"/>
      <c r="AB129" s="66"/>
      <c r="AC129" s="7" t="s">
        <v>2055</v>
      </c>
      <c r="AD129" s="7" t="s">
        <v>1421</v>
      </c>
      <c r="AE129" s="7" t="s">
        <v>676</v>
      </c>
      <c r="AF129" s="10" t="s">
        <v>1395</v>
      </c>
      <c r="AG129" s="30" t="str">
        <f t="shared" si="1"/>
        <v>Non-blank</v>
      </c>
    </row>
    <row r="130" spans="1:33" s="28" customFormat="1" ht="16.8" hidden="1" x14ac:dyDescent="0.3">
      <c r="A130" s="93"/>
      <c r="B130" s="7" t="s">
        <v>373</v>
      </c>
      <c r="C130" s="7" t="s">
        <v>324</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30" hidden="1" x14ac:dyDescent="0.3">
      <c r="A131" s="93"/>
      <c r="B131" s="7" t="s">
        <v>375</v>
      </c>
      <c r="C131" s="7" t="s">
        <v>325</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9"/>
      <c r="AG131" s="30" t="str">
        <f t="shared" si="1"/>
        <v>X</v>
      </c>
    </row>
    <row r="132" spans="1:33" s="28" customFormat="1" ht="16.8" hidden="1" x14ac:dyDescent="0.3">
      <c r="A132" s="93"/>
      <c r="B132" s="7" t="s">
        <v>377</v>
      </c>
      <c r="C132" s="7" t="s">
        <v>326</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16.8" hidden="1" x14ac:dyDescent="0.3">
      <c r="A133" s="93"/>
      <c r="B133" s="7" t="s">
        <v>378</v>
      </c>
      <c r="C133" s="7" t="s">
        <v>327</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t="16.8" hidden="1" x14ac:dyDescent="0.3">
      <c r="A134" s="93"/>
      <c r="B134" s="7" t="s">
        <v>379</v>
      </c>
      <c r="C134" s="7" t="s">
        <v>328</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idden="1" x14ac:dyDescent="0.3">
      <c r="A135" s="93"/>
      <c r="B135" s="7" t="s">
        <v>380</v>
      </c>
      <c r="C135" s="7" t="s">
        <v>330</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45" x14ac:dyDescent="0.3">
      <c r="A136" s="93"/>
      <c r="B136" s="7" t="s">
        <v>381</v>
      </c>
      <c r="C136" s="7" t="s">
        <v>333</v>
      </c>
      <c r="D136" s="7" t="s">
        <v>703</v>
      </c>
      <c r="E136" s="7" t="s">
        <v>109</v>
      </c>
      <c r="F136" s="66"/>
      <c r="G136" s="66"/>
      <c r="H136" s="66"/>
      <c r="I136" s="66"/>
      <c r="J136" s="66"/>
      <c r="K136" s="66">
        <v>61000</v>
      </c>
      <c r="L136" s="66"/>
      <c r="M136" s="66"/>
      <c r="N136" s="66"/>
      <c r="O136" s="66"/>
      <c r="P136" s="66"/>
      <c r="Q136" s="66"/>
      <c r="R136" s="66"/>
      <c r="S136" s="66"/>
      <c r="T136" s="66"/>
      <c r="U136" s="66"/>
      <c r="V136" s="66"/>
      <c r="W136" s="66"/>
      <c r="X136" s="66">
        <v>330000</v>
      </c>
      <c r="Y136" s="66"/>
      <c r="Z136" s="66"/>
      <c r="AA136" s="66"/>
      <c r="AB136" s="66"/>
      <c r="AC136" s="7"/>
      <c r="AD136" s="7" t="s">
        <v>1422</v>
      </c>
      <c r="AE136" s="7" t="s">
        <v>1423</v>
      </c>
      <c r="AF136" s="10" t="s">
        <v>1424</v>
      </c>
      <c r="AG136" s="30" t="str">
        <f t="shared" si="2"/>
        <v>Non-blank</v>
      </c>
    </row>
    <row r="137" spans="1:33" s="28" customFormat="1" ht="60" x14ac:dyDescent="0.3">
      <c r="A137" s="93"/>
      <c r="B137" s="7" t="s">
        <v>381</v>
      </c>
      <c r="C137" s="7" t="s">
        <v>333</v>
      </c>
      <c r="D137" s="7" t="s">
        <v>703</v>
      </c>
      <c r="E137" s="7" t="s">
        <v>109</v>
      </c>
      <c r="F137" s="66"/>
      <c r="G137" s="66"/>
      <c r="H137" s="66"/>
      <c r="I137" s="66"/>
      <c r="J137" s="66"/>
      <c r="K137" s="66"/>
      <c r="L137" s="66"/>
      <c r="M137" s="66"/>
      <c r="N137" s="66"/>
      <c r="O137" s="66"/>
      <c r="P137" s="66">
        <v>1190000</v>
      </c>
      <c r="Q137" s="66">
        <v>1520000</v>
      </c>
      <c r="R137" s="66"/>
      <c r="S137" s="66"/>
      <c r="T137" s="66"/>
      <c r="U137" s="66"/>
      <c r="V137" s="66"/>
      <c r="W137" s="66"/>
      <c r="X137" s="66"/>
      <c r="Y137" s="66"/>
      <c r="Z137" s="66"/>
      <c r="AA137" s="66"/>
      <c r="AB137" s="66"/>
      <c r="AC137" s="7"/>
      <c r="AD137" s="7" t="s">
        <v>1425</v>
      </c>
      <c r="AE137" s="7" t="s">
        <v>676</v>
      </c>
      <c r="AF137" s="10" t="s">
        <v>1395</v>
      </c>
      <c r="AG137" s="30" t="str">
        <f t="shared" si="2"/>
        <v>Non-blank</v>
      </c>
    </row>
    <row r="138" spans="1:33" s="28" customFormat="1" ht="45" x14ac:dyDescent="0.3">
      <c r="A138" s="93"/>
      <c r="B138" s="7" t="s">
        <v>381</v>
      </c>
      <c r="C138" s="7" t="s">
        <v>333</v>
      </c>
      <c r="D138" s="7" t="s">
        <v>703</v>
      </c>
      <c r="E138" s="7" t="s">
        <v>109</v>
      </c>
      <c r="F138" s="66"/>
      <c r="G138" s="66"/>
      <c r="H138" s="66"/>
      <c r="I138" s="66"/>
      <c r="J138" s="66"/>
      <c r="K138" s="66"/>
      <c r="L138" s="66"/>
      <c r="M138" s="66"/>
      <c r="N138" s="66"/>
      <c r="O138" s="66"/>
      <c r="P138" s="66"/>
      <c r="Q138" s="66"/>
      <c r="R138" s="66"/>
      <c r="S138" s="66"/>
      <c r="T138" s="66">
        <v>310000</v>
      </c>
      <c r="U138" s="66">
        <v>284200</v>
      </c>
      <c r="V138" s="66">
        <v>340600</v>
      </c>
      <c r="W138" s="66">
        <v>340400</v>
      </c>
      <c r="X138" s="66">
        <v>331500</v>
      </c>
      <c r="Y138" s="66"/>
      <c r="Z138" s="66"/>
      <c r="AA138" s="66"/>
      <c r="AB138" s="66"/>
      <c r="AC138" s="7"/>
      <c r="AD138" s="7" t="s">
        <v>1426</v>
      </c>
      <c r="AE138" s="7" t="s">
        <v>1397</v>
      </c>
      <c r="AF138" s="10" t="s">
        <v>1398</v>
      </c>
      <c r="AG138" s="30" t="str">
        <f t="shared" si="2"/>
        <v>Non-blank</v>
      </c>
    </row>
    <row r="139" spans="1:33" s="28" customFormat="1" ht="45" x14ac:dyDescent="0.3">
      <c r="A139" s="93"/>
      <c r="B139" s="7" t="s">
        <v>381</v>
      </c>
      <c r="C139" s="7" t="s">
        <v>333</v>
      </c>
      <c r="D139" s="7" t="s">
        <v>703</v>
      </c>
      <c r="E139" s="7" t="s">
        <v>109</v>
      </c>
      <c r="F139" s="66"/>
      <c r="G139" s="66"/>
      <c r="H139" s="66"/>
      <c r="I139" s="66"/>
      <c r="J139" s="66"/>
      <c r="K139" s="66"/>
      <c r="L139" s="66"/>
      <c r="M139" s="66"/>
      <c r="N139" s="66"/>
      <c r="O139" s="66"/>
      <c r="P139" s="66"/>
      <c r="Q139" s="66"/>
      <c r="R139" s="66">
        <v>236300</v>
      </c>
      <c r="S139" s="66">
        <v>272900</v>
      </c>
      <c r="T139" s="66">
        <v>310000</v>
      </c>
      <c r="U139" s="66">
        <v>284200</v>
      </c>
      <c r="V139" s="66"/>
      <c r="W139" s="66"/>
      <c r="X139" s="66"/>
      <c r="Y139" s="66"/>
      <c r="Z139" s="66"/>
      <c r="AA139" s="66"/>
      <c r="AB139" s="66"/>
      <c r="AC139" s="7"/>
      <c r="AD139" s="7" t="s">
        <v>1427</v>
      </c>
      <c r="AE139" s="7" t="s">
        <v>1397</v>
      </c>
      <c r="AF139" s="10" t="s">
        <v>1400</v>
      </c>
      <c r="AG139" s="30" t="str">
        <f t="shared" si="2"/>
        <v>Non-blank</v>
      </c>
    </row>
    <row r="140" spans="1:33" s="28" customFormat="1" ht="45" x14ac:dyDescent="0.3">
      <c r="A140" s="93"/>
      <c r="B140" s="7" t="s">
        <v>381</v>
      </c>
      <c r="C140" s="7" t="s">
        <v>333</v>
      </c>
      <c r="D140" s="7" t="s">
        <v>703</v>
      </c>
      <c r="E140" s="7" t="s">
        <v>109</v>
      </c>
      <c r="F140" s="66"/>
      <c r="G140" s="66"/>
      <c r="H140" s="66"/>
      <c r="I140" s="66"/>
      <c r="J140" s="66"/>
      <c r="K140" s="66"/>
      <c r="L140" s="66"/>
      <c r="M140" s="66">
        <v>71600</v>
      </c>
      <c r="N140" s="66">
        <v>94800</v>
      </c>
      <c r="O140" s="66">
        <v>116100</v>
      </c>
      <c r="P140" s="66">
        <v>111500</v>
      </c>
      <c r="Q140" s="66">
        <v>129700</v>
      </c>
      <c r="R140" s="66"/>
      <c r="S140" s="66"/>
      <c r="T140" s="66"/>
      <c r="U140" s="66"/>
      <c r="V140" s="66"/>
      <c r="W140" s="66"/>
      <c r="X140" s="66"/>
      <c r="Y140" s="66"/>
      <c r="Z140" s="66"/>
      <c r="AA140" s="66"/>
      <c r="AB140" s="66"/>
      <c r="AC140" s="7"/>
      <c r="AD140" s="7" t="s">
        <v>1428</v>
      </c>
      <c r="AE140" s="7" t="s">
        <v>1397</v>
      </c>
      <c r="AF140" s="10" t="s">
        <v>1402</v>
      </c>
      <c r="AG140" s="30" t="str">
        <f t="shared" si="2"/>
        <v>Non-blank</v>
      </c>
    </row>
    <row r="141" spans="1:33" s="28" customFormat="1" ht="45" x14ac:dyDescent="0.3">
      <c r="A141" s="93"/>
      <c r="B141" s="7" t="s">
        <v>381</v>
      </c>
      <c r="C141" s="7" t="s">
        <v>333</v>
      </c>
      <c r="D141" s="7" t="s">
        <v>703</v>
      </c>
      <c r="E141" s="7" t="s">
        <v>109</v>
      </c>
      <c r="F141" s="66"/>
      <c r="G141" s="66"/>
      <c r="H141" s="66"/>
      <c r="I141" s="66"/>
      <c r="J141" s="66"/>
      <c r="K141" s="66"/>
      <c r="L141" s="66">
        <v>68100</v>
      </c>
      <c r="M141" s="66">
        <v>71600</v>
      </c>
      <c r="N141" s="66">
        <v>94800</v>
      </c>
      <c r="O141" s="66">
        <v>116100</v>
      </c>
      <c r="P141" s="66">
        <v>111500</v>
      </c>
      <c r="Q141" s="66"/>
      <c r="R141" s="66"/>
      <c r="S141" s="66"/>
      <c r="T141" s="66"/>
      <c r="U141" s="66"/>
      <c r="V141" s="66"/>
      <c r="W141" s="66"/>
      <c r="X141" s="66"/>
      <c r="Y141" s="66"/>
      <c r="Z141" s="66"/>
      <c r="AA141" s="66"/>
      <c r="AB141" s="66"/>
      <c r="AC141" s="7"/>
      <c r="AD141" s="7" t="s">
        <v>1429</v>
      </c>
      <c r="AE141" s="7" t="s">
        <v>1397</v>
      </c>
      <c r="AF141" s="10" t="s">
        <v>1404</v>
      </c>
      <c r="AG141" s="30" t="str">
        <f t="shared" si="2"/>
        <v>Non-blank</v>
      </c>
    </row>
    <row r="142" spans="1:33" s="28" customFormat="1" ht="16.8" hidden="1" x14ac:dyDescent="0.3">
      <c r="A142" s="93"/>
      <c r="B142" s="7" t="s">
        <v>383</v>
      </c>
      <c r="C142" s="7" t="s">
        <v>335</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10"/>
      <c r="AG142" s="30" t="str">
        <f t="shared" si="2"/>
        <v>X</v>
      </c>
    </row>
    <row r="143" spans="1:33" s="28" customFormat="1" ht="30" hidden="1" x14ac:dyDescent="0.3">
      <c r="A143" s="93"/>
      <c r="B143" s="7" t="s">
        <v>384</v>
      </c>
      <c r="C143" s="7" t="s">
        <v>339</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10"/>
      <c r="AG143" s="30" t="str">
        <f t="shared" si="2"/>
        <v>X</v>
      </c>
    </row>
    <row r="144" spans="1:33" s="28" customFormat="1" ht="30" hidden="1" x14ac:dyDescent="0.3">
      <c r="A144" s="93"/>
      <c r="B144" s="7" t="s">
        <v>385</v>
      </c>
      <c r="C144" s="7" t="s">
        <v>341</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10"/>
      <c r="AG144" s="30" t="str">
        <f t="shared" si="2"/>
        <v>X</v>
      </c>
    </row>
    <row r="145" spans="1:33" s="28" customFormat="1" ht="16.8" hidden="1" x14ac:dyDescent="0.3">
      <c r="A145" s="93"/>
      <c r="B145" s="7" t="s">
        <v>386</v>
      </c>
      <c r="C145" s="7" t="s">
        <v>343</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10"/>
      <c r="AG145" s="30" t="str">
        <f t="shared" si="2"/>
        <v>X</v>
      </c>
    </row>
    <row r="146" spans="1:33" s="28" customFormat="1" hidden="1" x14ac:dyDescent="0.3">
      <c r="A146" s="93"/>
      <c r="B146" s="7" t="s">
        <v>387</v>
      </c>
      <c r="C146" s="7" t="s">
        <v>345</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30" hidden="1" x14ac:dyDescent="0.3">
      <c r="A147" s="93"/>
      <c r="B147" s="7" t="s">
        <v>388</v>
      </c>
      <c r="C147" s="7" t="s">
        <v>347</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16.8" hidden="1" x14ac:dyDescent="0.3">
      <c r="A148" s="93"/>
      <c r="B148" s="7" t="s">
        <v>389</v>
      </c>
      <c r="C148" s="7" t="s">
        <v>349</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10"/>
      <c r="AG148" s="30" t="str">
        <f t="shared" si="2"/>
        <v>X</v>
      </c>
    </row>
    <row r="149" spans="1:33" s="28" customFormat="1" ht="30" hidden="1" x14ac:dyDescent="0.3">
      <c r="A149" s="93"/>
      <c r="B149" s="7" t="s">
        <v>391</v>
      </c>
      <c r="C149" s="7" t="s">
        <v>351</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30" hidden="1" x14ac:dyDescent="0.3">
      <c r="A150" s="93"/>
      <c r="B150" s="7" t="s">
        <v>392</v>
      </c>
      <c r="C150" s="7" t="s">
        <v>355</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30" hidden="1" x14ac:dyDescent="0.3">
      <c r="A151" s="93"/>
      <c r="B151" s="7" t="s">
        <v>393</v>
      </c>
      <c r="C151" s="7" t="s">
        <v>357</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30" hidden="1" x14ac:dyDescent="0.3">
      <c r="A152" s="93"/>
      <c r="B152" s="7" t="s">
        <v>394</v>
      </c>
      <c r="C152" s="7" t="s">
        <v>359</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30" hidden="1" x14ac:dyDescent="0.3">
      <c r="A153" s="93"/>
      <c r="B153" s="7" t="s">
        <v>395</v>
      </c>
      <c r="C153" s="7" t="s">
        <v>362</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hidden="1" x14ac:dyDescent="0.3">
      <c r="A154" s="93"/>
      <c r="B154" s="7" t="s">
        <v>396</v>
      </c>
      <c r="C154" s="7" t="s">
        <v>364</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hidden="1" x14ac:dyDescent="0.3">
      <c r="A155" s="93"/>
      <c r="B155" s="7" t="s">
        <v>397</v>
      </c>
      <c r="C155" s="7" t="s">
        <v>366</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30" hidden="1" x14ac:dyDescent="0.3">
      <c r="A156" s="93"/>
      <c r="B156" s="7" t="s">
        <v>398</v>
      </c>
      <c r="C156" s="7" t="s">
        <v>368</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hidden="1" x14ac:dyDescent="0.3">
      <c r="A157" s="93"/>
      <c r="B157" s="7" t="s">
        <v>399</v>
      </c>
      <c r="C157" s="7" t="s">
        <v>370</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x14ac:dyDescent="0.3">
      <c r="A158" s="93"/>
      <c r="B158" s="7" t="s">
        <v>400</v>
      </c>
      <c r="C158" s="7" t="s">
        <v>372</v>
      </c>
      <c r="D158" s="7" t="s">
        <v>703</v>
      </c>
      <c r="E158" s="7" t="s">
        <v>109</v>
      </c>
      <c r="F158" s="66"/>
      <c r="G158" s="66"/>
      <c r="H158" s="66"/>
      <c r="I158" s="66"/>
      <c r="J158" s="66"/>
      <c r="K158" s="66">
        <v>480000</v>
      </c>
      <c r="L158" s="66"/>
      <c r="M158" s="66"/>
      <c r="N158" s="66"/>
      <c r="O158" s="66"/>
      <c r="P158" s="66"/>
      <c r="Q158" s="66"/>
      <c r="R158" s="66"/>
      <c r="S158" s="66"/>
      <c r="T158" s="66"/>
      <c r="U158" s="66"/>
      <c r="V158" s="66"/>
      <c r="W158" s="66"/>
      <c r="X158" s="66"/>
      <c r="Y158" s="66"/>
      <c r="Z158" s="66"/>
      <c r="AA158" s="66"/>
      <c r="AB158" s="66"/>
      <c r="AC158" s="7" t="s">
        <v>1430</v>
      </c>
      <c r="AD158" s="7" t="s">
        <v>1391</v>
      </c>
      <c r="AE158" s="7" t="s">
        <v>1392</v>
      </c>
      <c r="AF158" s="10" t="s">
        <v>1393</v>
      </c>
      <c r="AG158" s="30" t="str">
        <f t="shared" si="2"/>
        <v>Non-blank</v>
      </c>
    </row>
    <row r="159" spans="1:33" s="28" customFormat="1" ht="30" hidden="1" x14ac:dyDescent="0.3">
      <c r="A159" s="93"/>
      <c r="B159" s="7" t="s">
        <v>401</v>
      </c>
      <c r="C159" s="7" t="s">
        <v>374</v>
      </c>
      <c r="D159" s="7" t="s">
        <v>703</v>
      </c>
      <c r="E159" s="7" t="s">
        <v>32</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60" x14ac:dyDescent="0.3">
      <c r="A160" s="93"/>
      <c r="B160" s="7" t="s">
        <v>402</v>
      </c>
      <c r="C160" s="7" t="s">
        <v>376</v>
      </c>
      <c r="D160" s="7" t="s">
        <v>703</v>
      </c>
      <c r="E160" s="7" t="s">
        <v>32</v>
      </c>
      <c r="F160" s="66"/>
      <c r="G160" s="66"/>
      <c r="H160" s="66"/>
      <c r="I160" s="66"/>
      <c r="J160" s="66"/>
      <c r="K160" s="66"/>
      <c r="L160" s="66"/>
      <c r="M160" s="66"/>
      <c r="N160" s="66"/>
      <c r="O160" s="66"/>
      <c r="P160" s="66"/>
      <c r="Q160" s="66"/>
      <c r="R160" s="66"/>
      <c r="S160" s="66">
        <v>54</v>
      </c>
      <c r="T160" s="66"/>
      <c r="U160" s="66"/>
      <c r="V160" s="66"/>
      <c r="W160" s="66"/>
      <c r="X160" s="66"/>
      <c r="Y160" s="66"/>
      <c r="Z160" s="66"/>
      <c r="AA160" s="66"/>
      <c r="AB160" s="66"/>
      <c r="AC160" s="7"/>
      <c r="AD160" s="7" t="s">
        <v>1425</v>
      </c>
      <c r="AE160" s="7" t="s">
        <v>676</v>
      </c>
      <c r="AF160" s="10" t="s">
        <v>1395</v>
      </c>
      <c r="AG160" s="30" t="str">
        <f t="shared" si="2"/>
        <v>Non-blank</v>
      </c>
    </row>
    <row r="161" spans="1:33" s="28" customFormat="1" ht="30" x14ac:dyDescent="0.3">
      <c r="A161" s="93" t="s">
        <v>404</v>
      </c>
      <c r="B161" s="7" t="s">
        <v>405</v>
      </c>
      <c r="C161" s="7" t="s">
        <v>406</v>
      </c>
      <c r="D161" s="7" t="s">
        <v>701</v>
      </c>
      <c r="E161" s="7" t="s">
        <v>32</v>
      </c>
      <c r="F161" s="66"/>
      <c r="G161" s="66"/>
      <c r="H161" s="66"/>
      <c r="I161" s="66"/>
      <c r="J161" s="66"/>
      <c r="K161" s="66"/>
      <c r="L161" s="66"/>
      <c r="M161" s="66"/>
      <c r="N161" s="66"/>
      <c r="O161" s="66"/>
      <c r="P161" s="66"/>
      <c r="Q161" s="66"/>
      <c r="R161" s="66"/>
      <c r="S161" s="66"/>
      <c r="T161" s="66"/>
      <c r="U161" s="66"/>
      <c r="V161" s="66"/>
      <c r="W161" s="66"/>
      <c r="X161" s="66"/>
      <c r="Y161" s="66"/>
      <c r="Z161" s="66">
        <v>55.19</v>
      </c>
      <c r="AA161" s="66"/>
      <c r="AB161" s="66"/>
      <c r="AC161" s="7"/>
      <c r="AD161" s="7"/>
      <c r="AE161" s="7" t="s">
        <v>583</v>
      </c>
      <c r="AF161" s="9" t="s">
        <v>584</v>
      </c>
      <c r="AG161" s="30" t="str">
        <f t="shared" si="2"/>
        <v>Non-blank</v>
      </c>
    </row>
    <row r="162" spans="1:33" s="28" customFormat="1" ht="45" x14ac:dyDescent="0.3">
      <c r="A162" s="93"/>
      <c r="B162" s="7" t="s">
        <v>408</v>
      </c>
      <c r="C162" s="7" t="s">
        <v>409</v>
      </c>
      <c r="D162" s="7" t="s">
        <v>702</v>
      </c>
      <c r="E162" s="7" t="s">
        <v>32</v>
      </c>
      <c r="F162" s="66"/>
      <c r="G162" s="66"/>
      <c r="H162" s="66"/>
      <c r="I162" s="66"/>
      <c r="J162" s="66"/>
      <c r="K162" s="66"/>
      <c r="L162" s="66"/>
      <c r="M162" s="66"/>
      <c r="N162" s="66"/>
      <c r="O162" s="66"/>
      <c r="P162" s="66"/>
      <c r="Q162" s="66"/>
      <c r="R162" s="66"/>
      <c r="S162" s="66"/>
      <c r="T162" s="66"/>
      <c r="U162" s="66"/>
      <c r="V162" s="66"/>
      <c r="W162" s="66"/>
      <c r="X162" s="66"/>
      <c r="Y162" s="66"/>
      <c r="Z162" s="66">
        <v>81</v>
      </c>
      <c r="AA162" s="66"/>
      <c r="AB162" s="66"/>
      <c r="AC162" s="7"/>
      <c r="AD162" s="7"/>
      <c r="AE162" s="7" t="s">
        <v>566</v>
      </c>
      <c r="AF162" s="9" t="s">
        <v>567</v>
      </c>
      <c r="AG162" s="30" t="str">
        <f t="shared" si="2"/>
        <v>Non-blank</v>
      </c>
    </row>
    <row r="163" spans="1:33" s="28" customFormat="1" hidden="1" x14ac:dyDescent="0.3">
      <c r="A163" s="93"/>
      <c r="B163" s="7" t="s">
        <v>411</v>
      </c>
      <c r="C163" s="7" t="s">
        <v>412</v>
      </c>
      <c r="D163" s="7" t="s">
        <v>702</v>
      </c>
      <c r="E163" s="7" t="s">
        <v>36</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x14ac:dyDescent="0.3">
      <c r="A164" s="93"/>
      <c r="B164" s="7" t="s">
        <v>414</v>
      </c>
      <c r="C164" s="7" t="s">
        <v>415</v>
      </c>
      <c r="D164" s="7" t="s">
        <v>702</v>
      </c>
      <c r="E164" s="7" t="s">
        <v>32</v>
      </c>
      <c r="F164" s="66"/>
      <c r="G164" s="66"/>
      <c r="H164" s="66"/>
      <c r="I164" s="66"/>
      <c r="J164" s="66"/>
      <c r="K164" s="66"/>
      <c r="L164" s="66"/>
      <c r="M164" s="66"/>
      <c r="N164" s="66"/>
      <c r="O164" s="66"/>
      <c r="P164" s="66"/>
      <c r="Q164" s="66"/>
      <c r="R164" s="66"/>
      <c r="S164" s="66"/>
      <c r="T164" s="66"/>
      <c r="U164" s="66"/>
      <c r="V164" s="66"/>
      <c r="W164" s="66"/>
      <c r="X164" s="66"/>
      <c r="Y164" s="66"/>
      <c r="Z164" s="66">
        <v>45</v>
      </c>
      <c r="AA164" s="66"/>
      <c r="AB164" s="66"/>
      <c r="AC164" s="7"/>
      <c r="AD164" s="7"/>
      <c r="AE164" s="7" t="s">
        <v>566</v>
      </c>
      <c r="AF164" s="9" t="s">
        <v>567</v>
      </c>
      <c r="AG164" s="30" t="str">
        <f t="shared" si="2"/>
        <v>Non-blank</v>
      </c>
    </row>
    <row r="165" spans="1:33" s="28" customFormat="1" ht="30" hidden="1" x14ac:dyDescent="0.3">
      <c r="A165" s="93"/>
      <c r="B165" s="7" t="s">
        <v>417</v>
      </c>
      <c r="C165" s="7" t="s">
        <v>418</v>
      </c>
      <c r="D165" s="7" t="s">
        <v>702</v>
      </c>
      <c r="E165" s="7" t="s">
        <v>32</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75" x14ac:dyDescent="0.3">
      <c r="A166" s="93" t="s">
        <v>420</v>
      </c>
      <c r="B166" s="7" t="s">
        <v>421</v>
      </c>
      <c r="C166" s="7" t="s">
        <v>422</v>
      </c>
      <c r="D166" s="7" t="s">
        <v>702</v>
      </c>
      <c r="E166" s="7" t="s">
        <v>423</v>
      </c>
      <c r="F166" s="66"/>
      <c r="G166" s="66"/>
      <c r="H166" s="66"/>
      <c r="I166" s="66"/>
      <c r="J166" s="66"/>
      <c r="K166" s="66"/>
      <c r="L166" s="66"/>
      <c r="M166" s="66"/>
      <c r="N166" s="66"/>
      <c r="O166" s="66"/>
      <c r="P166" s="66"/>
      <c r="Q166" s="66"/>
      <c r="R166" s="66"/>
      <c r="S166" s="66">
        <v>22</v>
      </c>
      <c r="T166" s="66"/>
      <c r="U166" s="66"/>
      <c r="V166" s="66"/>
      <c r="W166" s="66"/>
      <c r="X166" s="66"/>
      <c r="Y166" s="66"/>
      <c r="Z166" s="66"/>
      <c r="AA166" s="66"/>
      <c r="AB166" s="66"/>
      <c r="AC166" s="7"/>
      <c r="AD166" s="7"/>
      <c r="AE166" s="7" t="s">
        <v>585</v>
      </c>
      <c r="AF166" s="9" t="s">
        <v>565</v>
      </c>
      <c r="AG166" s="30" t="str">
        <f t="shared" si="2"/>
        <v>Non-blank</v>
      </c>
    </row>
    <row r="167" spans="1:33" s="28" customFormat="1" ht="30" x14ac:dyDescent="0.3">
      <c r="A167" s="93"/>
      <c r="B167" s="7" t="s">
        <v>425</v>
      </c>
      <c r="C167" s="7" t="s">
        <v>426</v>
      </c>
      <c r="D167" s="7" t="s">
        <v>702</v>
      </c>
      <c r="E167" s="7" t="s">
        <v>178</v>
      </c>
      <c r="F167" s="66"/>
      <c r="G167" s="66"/>
      <c r="H167" s="66"/>
      <c r="I167" s="66"/>
      <c r="J167" s="66"/>
      <c r="K167" s="66"/>
      <c r="L167" s="66"/>
      <c r="M167" s="66"/>
      <c r="N167" s="66"/>
      <c r="O167" s="66"/>
      <c r="P167" s="66"/>
      <c r="Q167" s="66"/>
      <c r="R167" s="66"/>
      <c r="S167" s="66">
        <v>24.638126445239998</v>
      </c>
      <c r="T167" s="66"/>
      <c r="U167" s="66"/>
      <c r="V167" s="66"/>
      <c r="W167" s="66"/>
      <c r="X167" s="66"/>
      <c r="Y167" s="66"/>
      <c r="Z167" s="66"/>
      <c r="AA167" s="66"/>
      <c r="AB167" s="66"/>
      <c r="AC167" s="7"/>
      <c r="AD167" s="7"/>
      <c r="AE167" s="7" t="s">
        <v>586</v>
      </c>
      <c r="AF167" s="9"/>
      <c r="AG167" s="30" t="str">
        <f t="shared" si="2"/>
        <v>Non-blank</v>
      </c>
    </row>
    <row r="168" spans="1:33" s="28" customFormat="1" ht="60" x14ac:dyDescent="0.3">
      <c r="A168" s="93"/>
      <c r="B168" s="7" t="s">
        <v>428</v>
      </c>
      <c r="C168" s="7" t="s">
        <v>429</v>
      </c>
      <c r="D168" s="7" t="s">
        <v>703</v>
      </c>
      <c r="E168" s="7" t="s">
        <v>109</v>
      </c>
      <c r="F168" s="66"/>
      <c r="G168" s="66"/>
      <c r="H168" s="66"/>
      <c r="I168" s="66"/>
      <c r="J168" s="66"/>
      <c r="K168" s="66"/>
      <c r="L168" s="66"/>
      <c r="M168" s="66"/>
      <c r="N168" s="66"/>
      <c r="O168" s="66"/>
      <c r="P168" s="66">
        <v>3767</v>
      </c>
      <c r="Q168" s="66"/>
      <c r="R168" s="66"/>
      <c r="S168" s="66"/>
      <c r="T168" s="66"/>
      <c r="U168" s="66"/>
      <c r="V168" s="66"/>
      <c r="W168" s="66"/>
      <c r="X168" s="66"/>
      <c r="Y168" s="66"/>
      <c r="Z168" s="66"/>
      <c r="AA168" s="66"/>
      <c r="AB168" s="66"/>
      <c r="AC168" s="7"/>
      <c r="AD168" s="7" t="s">
        <v>1431</v>
      </c>
      <c r="AE168" s="7" t="s">
        <v>676</v>
      </c>
      <c r="AF168" s="10" t="s">
        <v>1395</v>
      </c>
      <c r="AG168" s="30" t="str">
        <f t="shared" si="2"/>
        <v>Non-blank</v>
      </c>
    </row>
    <row r="169" spans="1:33" s="28" customFormat="1" ht="45" x14ac:dyDescent="0.3">
      <c r="A169" s="93"/>
      <c r="B169" s="7" t="s">
        <v>428</v>
      </c>
      <c r="C169" s="7" t="s">
        <v>429</v>
      </c>
      <c r="D169" s="7" t="s">
        <v>703</v>
      </c>
      <c r="E169" s="7" t="s">
        <v>109</v>
      </c>
      <c r="F169" s="66"/>
      <c r="G169" s="66"/>
      <c r="H169" s="66"/>
      <c r="I169" s="66"/>
      <c r="J169" s="66"/>
      <c r="K169" s="66"/>
      <c r="L169" s="66"/>
      <c r="M169" s="66"/>
      <c r="N169" s="66"/>
      <c r="O169" s="66"/>
      <c r="P169" s="66"/>
      <c r="Q169" s="66"/>
      <c r="R169" s="66"/>
      <c r="S169" s="66"/>
      <c r="T169" s="66">
        <v>2575</v>
      </c>
      <c r="U169" s="66">
        <v>2592</v>
      </c>
      <c r="V169" s="66">
        <v>1352</v>
      </c>
      <c r="W169" s="66">
        <v>2269</v>
      </c>
      <c r="X169" s="66">
        <v>2313</v>
      </c>
      <c r="Y169" s="66"/>
      <c r="Z169" s="66"/>
      <c r="AA169" s="66"/>
      <c r="AB169" s="66"/>
      <c r="AC169" s="7"/>
      <c r="AD169" s="7" t="s">
        <v>1432</v>
      </c>
      <c r="AE169" s="7" t="s">
        <v>1397</v>
      </c>
      <c r="AF169" s="10" t="s">
        <v>1398</v>
      </c>
      <c r="AG169" s="30" t="str">
        <f t="shared" si="2"/>
        <v>Non-blank</v>
      </c>
    </row>
    <row r="170" spans="1:33" s="28" customFormat="1" ht="45" x14ac:dyDescent="0.3">
      <c r="A170" s="93"/>
      <c r="B170" s="7" t="s">
        <v>428</v>
      </c>
      <c r="C170" s="7" t="s">
        <v>429</v>
      </c>
      <c r="D170" s="7" t="s">
        <v>703</v>
      </c>
      <c r="E170" s="7" t="s">
        <v>109</v>
      </c>
      <c r="F170" s="66"/>
      <c r="G170" s="66"/>
      <c r="H170" s="66"/>
      <c r="I170" s="66"/>
      <c r="J170" s="66"/>
      <c r="K170" s="66"/>
      <c r="L170" s="66"/>
      <c r="M170" s="66"/>
      <c r="N170" s="66"/>
      <c r="O170" s="66"/>
      <c r="P170" s="66"/>
      <c r="Q170" s="66">
        <v>1319</v>
      </c>
      <c r="R170" s="66">
        <v>1785</v>
      </c>
      <c r="S170" s="66">
        <v>2898</v>
      </c>
      <c r="T170" s="66">
        <v>2575</v>
      </c>
      <c r="U170" s="66">
        <v>2592</v>
      </c>
      <c r="V170" s="66"/>
      <c r="W170" s="66"/>
      <c r="X170" s="66"/>
      <c r="Y170" s="66"/>
      <c r="Z170" s="66"/>
      <c r="AA170" s="66"/>
      <c r="AB170" s="66"/>
      <c r="AC170" s="7"/>
      <c r="AD170" s="7" t="s">
        <v>1433</v>
      </c>
      <c r="AE170" s="7" t="s">
        <v>1397</v>
      </c>
      <c r="AF170" s="10" t="s">
        <v>1400</v>
      </c>
      <c r="AG170" s="30" t="str">
        <f t="shared" si="2"/>
        <v>Non-blank</v>
      </c>
    </row>
    <row r="171" spans="1:33" s="28" customFormat="1" ht="45" x14ac:dyDescent="0.3">
      <c r="A171" s="93"/>
      <c r="B171" s="7" t="s">
        <v>428</v>
      </c>
      <c r="C171" s="7" t="s">
        <v>429</v>
      </c>
      <c r="D171" s="7" t="s">
        <v>703</v>
      </c>
      <c r="E171" s="7" t="s">
        <v>109</v>
      </c>
      <c r="F171" s="66"/>
      <c r="G171" s="66"/>
      <c r="H171" s="66"/>
      <c r="I171" s="66"/>
      <c r="J171" s="66"/>
      <c r="K171" s="66"/>
      <c r="L171" s="66"/>
      <c r="M171" s="66">
        <v>1046</v>
      </c>
      <c r="N171" s="66">
        <v>1039</v>
      </c>
      <c r="O171" s="66">
        <v>989</v>
      </c>
      <c r="P171" s="66">
        <v>992</v>
      </c>
      <c r="Q171" s="66">
        <v>1319</v>
      </c>
      <c r="R171" s="66"/>
      <c r="S171" s="66"/>
      <c r="T171" s="66"/>
      <c r="U171" s="66"/>
      <c r="V171" s="66"/>
      <c r="W171" s="66"/>
      <c r="X171" s="66"/>
      <c r="Y171" s="66"/>
      <c r="Z171" s="66"/>
      <c r="AA171" s="66"/>
      <c r="AB171" s="66"/>
      <c r="AC171" s="7"/>
      <c r="AD171" s="7" t="s">
        <v>1434</v>
      </c>
      <c r="AE171" s="7" t="s">
        <v>1397</v>
      </c>
      <c r="AF171" s="10" t="s">
        <v>1402</v>
      </c>
      <c r="AG171" s="30" t="str">
        <f t="shared" si="2"/>
        <v>Non-blank</v>
      </c>
    </row>
    <row r="172" spans="1:33" s="28" customFormat="1" ht="45" x14ac:dyDescent="0.3">
      <c r="A172" s="93"/>
      <c r="B172" s="7" t="s">
        <v>428</v>
      </c>
      <c r="C172" s="7" t="s">
        <v>429</v>
      </c>
      <c r="D172" s="7" t="s">
        <v>703</v>
      </c>
      <c r="E172" s="7" t="s">
        <v>109</v>
      </c>
      <c r="F172" s="66"/>
      <c r="G172" s="66"/>
      <c r="H172" s="66"/>
      <c r="I172" s="66"/>
      <c r="J172" s="66"/>
      <c r="K172" s="66"/>
      <c r="L172" s="66">
        <v>922</v>
      </c>
      <c r="M172" s="66">
        <v>1046</v>
      </c>
      <c r="N172" s="66">
        <v>1039</v>
      </c>
      <c r="O172" s="66">
        <v>989</v>
      </c>
      <c r="P172" s="66">
        <v>992</v>
      </c>
      <c r="Q172" s="66"/>
      <c r="R172" s="66"/>
      <c r="S172" s="66"/>
      <c r="T172" s="66"/>
      <c r="U172" s="66"/>
      <c r="V172" s="66"/>
      <c r="W172" s="66"/>
      <c r="X172" s="66"/>
      <c r="Y172" s="66"/>
      <c r="Z172" s="66"/>
      <c r="AA172" s="66"/>
      <c r="AB172" s="66"/>
      <c r="AC172" s="7"/>
      <c r="AD172" s="7" t="s">
        <v>1435</v>
      </c>
      <c r="AE172" s="7" t="s">
        <v>1397</v>
      </c>
      <c r="AF172" s="10" t="s">
        <v>1404</v>
      </c>
      <c r="AG172" s="30" t="str">
        <f t="shared" si="2"/>
        <v>Non-blank</v>
      </c>
    </row>
    <row r="173" spans="1:33" s="28" customFormat="1" ht="16.8" hidden="1" x14ac:dyDescent="0.3">
      <c r="A173" s="93"/>
      <c r="B173" s="7" t="s">
        <v>431</v>
      </c>
      <c r="C173" s="7" t="s">
        <v>432</v>
      </c>
      <c r="D173" s="7" t="s">
        <v>703</v>
      </c>
      <c r="E173" s="7" t="s">
        <v>109</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10"/>
      <c r="AG173" s="30" t="str">
        <f t="shared" si="2"/>
        <v>X</v>
      </c>
    </row>
    <row r="174" spans="1:33" s="28" customFormat="1" ht="30" hidden="1" x14ac:dyDescent="0.3">
      <c r="A174" s="93"/>
      <c r="B174" s="7" t="s">
        <v>434</v>
      </c>
      <c r="C174" s="7" t="s">
        <v>435</v>
      </c>
      <c r="D174" s="7" t="s">
        <v>703</v>
      </c>
      <c r="E174" s="7" t="s">
        <v>109</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10"/>
      <c r="AG174" s="30" t="str">
        <f t="shared" si="2"/>
        <v>X</v>
      </c>
    </row>
    <row r="175" spans="1:33" s="28" customFormat="1" ht="30" hidden="1" x14ac:dyDescent="0.3">
      <c r="A175" s="93"/>
      <c r="B175" s="7" t="s">
        <v>439</v>
      </c>
      <c r="C175" s="7" t="s">
        <v>437</v>
      </c>
      <c r="D175" s="7" t="s">
        <v>703</v>
      </c>
      <c r="E175" s="7" t="s">
        <v>109</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hidden="1" x14ac:dyDescent="0.3">
      <c r="A176" s="93"/>
      <c r="B176" s="7" t="s">
        <v>441</v>
      </c>
      <c r="C176" s="7" t="s">
        <v>440</v>
      </c>
      <c r="D176" s="7" t="s">
        <v>703</v>
      </c>
      <c r="E176" s="7" t="s">
        <v>109</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30" x14ac:dyDescent="0.3">
      <c r="A177" s="93"/>
      <c r="B177" s="7" t="s">
        <v>443</v>
      </c>
      <c r="C177" s="7" t="s">
        <v>444</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v>33.200000000000003</v>
      </c>
      <c r="Z177" s="66">
        <v>43.5</v>
      </c>
      <c r="AA177" s="66">
        <v>48.3</v>
      </c>
      <c r="AB177" s="66"/>
      <c r="AC177" s="7"/>
      <c r="AD177" s="7"/>
      <c r="AE177" s="7" t="s">
        <v>616</v>
      </c>
      <c r="AF177" s="9" t="s">
        <v>617</v>
      </c>
      <c r="AG177" s="30" t="str">
        <f t="shared" si="2"/>
        <v>Non-blank</v>
      </c>
    </row>
    <row r="178" spans="1:33" s="28" customFormat="1" ht="30" x14ac:dyDescent="0.3">
      <c r="A178" s="93"/>
      <c r="B178" s="7" t="s">
        <v>443</v>
      </c>
      <c r="C178" s="7" t="s">
        <v>444</v>
      </c>
      <c r="D178" s="7" t="s">
        <v>702</v>
      </c>
      <c r="E178" s="7" t="s">
        <v>445</v>
      </c>
      <c r="F178" s="66">
        <v>30.62</v>
      </c>
      <c r="G178" s="66">
        <v>29.57</v>
      </c>
      <c r="H178" s="66">
        <v>31.45</v>
      </c>
      <c r="I178" s="66">
        <v>28.35</v>
      </c>
      <c r="J178" s="66">
        <v>31.14</v>
      </c>
      <c r="K178" s="66">
        <v>28.7</v>
      </c>
      <c r="L178" s="66">
        <v>32.700000000000003</v>
      </c>
      <c r="M178" s="66">
        <v>31.02</v>
      </c>
      <c r="N178" s="66">
        <v>32.520000000000003</v>
      </c>
      <c r="O178" s="66">
        <v>30.03</v>
      </c>
      <c r="P178" s="66">
        <v>32.79</v>
      </c>
      <c r="Q178" s="66">
        <v>29.24</v>
      </c>
      <c r="R178" s="66">
        <v>34</v>
      </c>
      <c r="S178" s="66">
        <v>36.04</v>
      </c>
      <c r="T178" s="66">
        <v>30.03</v>
      </c>
      <c r="U178" s="66">
        <v>31.61</v>
      </c>
      <c r="V178" s="66">
        <v>28.31</v>
      </c>
      <c r="W178" s="66">
        <v>28.37</v>
      </c>
      <c r="X178" s="66">
        <v>29.49</v>
      </c>
      <c r="Y178" s="66">
        <v>30.53</v>
      </c>
      <c r="Z178" s="66"/>
      <c r="AA178" s="66"/>
      <c r="AB178" s="66"/>
      <c r="AC178" s="7"/>
      <c r="AD178" s="7"/>
      <c r="AE178" s="7" t="s">
        <v>588</v>
      </c>
      <c r="AF178" s="9" t="s">
        <v>589</v>
      </c>
      <c r="AG178" s="30" t="str">
        <f t="shared" si="2"/>
        <v>Non-blank</v>
      </c>
    </row>
    <row r="179" spans="1:33" s="28" customFormat="1" ht="30" x14ac:dyDescent="0.3">
      <c r="A179" s="93"/>
      <c r="B179" s="7" t="s">
        <v>447</v>
      </c>
      <c r="C179" s="7" t="s">
        <v>448</v>
      </c>
      <c r="D179" s="7" t="s">
        <v>702</v>
      </c>
      <c r="E179" s="7" t="s">
        <v>449</v>
      </c>
      <c r="F179" s="66">
        <v>9.0450475080178201</v>
      </c>
      <c r="G179" s="66"/>
      <c r="H179" s="66"/>
      <c r="I179" s="66"/>
      <c r="J179" s="66"/>
      <c r="K179" s="66"/>
      <c r="L179" s="66"/>
      <c r="M179" s="66"/>
      <c r="N179" s="66"/>
      <c r="O179" s="66"/>
      <c r="P179" s="66"/>
      <c r="Q179" s="66"/>
      <c r="R179" s="66"/>
      <c r="S179" s="66"/>
      <c r="T179" s="66"/>
      <c r="U179" s="66">
        <v>14.483333028065401</v>
      </c>
      <c r="V179" s="66"/>
      <c r="W179" s="66"/>
      <c r="X179" s="66"/>
      <c r="Y179" s="66"/>
      <c r="Z179" s="66"/>
      <c r="AA179" s="66"/>
      <c r="AB179" s="66"/>
      <c r="AC179" s="7"/>
      <c r="AD179" s="7"/>
      <c r="AE179" s="7" t="s">
        <v>560</v>
      </c>
      <c r="AF179" s="9" t="s">
        <v>561</v>
      </c>
      <c r="AG179" s="30" t="str">
        <f t="shared" si="2"/>
        <v>Non-blank</v>
      </c>
    </row>
    <row r="180" spans="1:33" s="28" customFormat="1" ht="45" x14ac:dyDescent="0.3">
      <c r="A180" s="93"/>
      <c r="B180" s="7" t="s">
        <v>451</v>
      </c>
      <c r="C180" s="7" t="s">
        <v>452</v>
      </c>
      <c r="D180" s="7" t="s">
        <v>702</v>
      </c>
      <c r="E180" s="7" t="s">
        <v>453</v>
      </c>
      <c r="F180" s="66">
        <v>9.9030525181778533</v>
      </c>
      <c r="G180" s="66"/>
      <c r="H180" s="66"/>
      <c r="I180" s="66"/>
      <c r="J180" s="66"/>
      <c r="K180" s="66"/>
      <c r="L180" s="66"/>
      <c r="M180" s="66"/>
      <c r="N180" s="66"/>
      <c r="O180" s="66"/>
      <c r="P180" s="66"/>
      <c r="Q180" s="66"/>
      <c r="R180" s="66"/>
      <c r="S180" s="66"/>
      <c r="T180" s="66"/>
      <c r="U180" s="66">
        <v>12.932530698940287</v>
      </c>
      <c r="V180" s="66"/>
      <c r="W180" s="66"/>
      <c r="X180" s="66"/>
      <c r="Y180" s="66"/>
      <c r="Z180" s="66"/>
      <c r="AA180" s="66"/>
      <c r="AB180" s="66"/>
      <c r="AC180" s="7"/>
      <c r="AD180" s="7"/>
      <c r="AE180" s="7" t="s">
        <v>568</v>
      </c>
      <c r="AF180" s="9"/>
      <c r="AG180" s="30" t="str">
        <f t="shared" si="2"/>
        <v>Non-blank</v>
      </c>
    </row>
    <row r="181" spans="1:33" s="28" customFormat="1" ht="30" hidden="1" x14ac:dyDescent="0.3">
      <c r="A181" s="93"/>
      <c r="B181" s="7" t="s">
        <v>455</v>
      </c>
      <c r="C181" s="7" t="s">
        <v>456</v>
      </c>
      <c r="D181" s="7" t="s">
        <v>702</v>
      </c>
      <c r="E181" s="7" t="s">
        <v>32</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idden="1" x14ac:dyDescent="0.3">
      <c r="A182" s="93"/>
      <c r="B182" s="7" t="s">
        <v>458</v>
      </c>
      <c r="C182" s="7" t="s">
        <v>459</v>
      </c>
      <c r="D182" s="7" t="s">
        <v>702</v>
      </c>
      <c r="E182" s="7" t="s">
        <v>32</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t="30" hidden="1" x14ac:dyDescent="0.3">
      <c r="A183" s="93"/>
      <c r="B183" s="7" t="s">
        <v>461</v>
      </c>
      <c r="C183" s="7" t="s">
        <v>462</v>
      </c>
      <c r="D183" s="7" t="s">
        <v>702</v>
      </c>
      <c r="E183" s="7" t="s">
        <v>32</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464</v>
      </c>
      <c r="C184" s="7" t="s">
        <v>465</v>
      </c>
      <c r="D184" s="7" t="s">
        <v>702</v>
      </c>
      <c r="E184" s="7" t="s">
        <v>445</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hidden="1" x14ac:dyDescent="0.3">
      <c r="A185" s="93"/>
      <c r="B185" s="7" t="s">
        <v>467</v>
      </c>
      <c r="C185" s="7" t="s">
        <v>468</v>
      </c>
      <c r="D185" s="7" t="s">
        <v>702</v>
      </c>
      <c r="E185" s="7" t="s">
        <v>445</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hidden="1" x14ac:dyDescent="0.3">
      <c r="A186" s="93"/>
      <c r="B186" s="7" t="s">
        <v>470</v>
      </c>
      <c r="C186" s="7" t="s">
        <v>471</v>
      </c>
      <c r="D186" s="7" t="s">
        <v>702</v>
      </c>
      <c r="E186" s="7" t="s">
        <v>445</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7"/>
      <c r="AD186" s="7"/>
      <c r="AE186" s="7"/>
      <c r="AF186" s="9"/>
      <c r="AG186" s="30" t="str">
        <f t="shared" si="2"/>
        <v>X</v>
      </c>
    </row>
    <row r="187" spans="1:33" s="28" customFormat="1" ht="30" hidden="1" x14ac:dyDescent="0.3">
      <c r="A187" s="93"/>
      <c r="B187" s="7" t="s">
        <v>473</v>
      </c>
      <c r="C187" s="7" t="s">
        <v>474</v>
      </c>
      <c r="D187" s="7" t="s">
        <v>702</v>
      </c>
      <c r="E187" s="7" t="s">
        <v>445</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t="30" hidden="1" x14ac:dyDescent="0.3">
      <c r="A188" s="93"/>
      <c r="B188" s="7" t="s">
        <v>476</v>
      </c>
      <c r="C188" s="7" t="s">
        <v>477</v>
      </c>
      <c r="D188" s="7" t="s">
        <v>702</v>
      </c>
      <c r="E188" s="7" t="s">
        <v>445</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x14ac:dyDescent="0.3">
      <c r="A189" s="93"/>
      <c r="B189" s="7" t="s">
        <v>479</v>
      </c>
      <c r="C189" s="7" t="s">
        <v>480</v>
      </c>
      <c r="D189" s="7" t="s">
        <v>702</v>
      </c>
      <c r="E189" s="7" t="s">
        <v>445</v>
      </c>
      <c r="F189" s="66">
        <v>15.39</v>
      </c>
      <c r="G189" s="66">
        <v>14.98</v>
      </c>
      <c r="H189" s="66">
        <v>14.57</v>
      </c>
      <c r="I189" s="66">
        <v>14.16</v>
      </c>
      <c r="J189" s="66">
        <v>13.75</v>
      </c>
      <c r="K189" s="66">
        <v>13.34</v>
      </c>
      <c r="L189" s="66">
        <v>13.73</v>
      </c>
      <c r="M189" s="66">
        <v>14.12</v>
      </c>
      <c r="N189" s="66">
        <v>14.51</v>
      </c>
      <c r="O189" s="66">
        <v>14.9</v>
      </c>
      <c r="P189" s="66">
        <v>15.29</v>
      </c>
      <c r="Q189" s="66">
        <v>15.03</v>
      </c>
      <c r="R189" s="66">
        <v>15.05</v>
      </c>
      <c r="S189" s="66">
        <v>15.23</v>
      </c>
      <c r="T189" s="66">
        <v>15.82</v>
      </c>
      <c r="U189" s="66">
        <v>17.079999999999998</v>
      </c>
      <c r="V189" s="66">
        <v>18.149999999999999</v>
      </c>
      <c r="W189" s="66">
        <v>19.059999999999999</v>
      </c>
      <c r="X189" s="66">
        <v>19.21</v>
      </c>
      <c r="Y189" s="66">
        <v>19.77</v>
      </c>
      <c r="Z189" s="66"/>
      <c r="AA189" s="66"/>
      <c r="AB189" s="66"/>
      <c r="AC189" s="7"/>
      <c r="AD189" s="7"/>
      <c r="AE189" s="7" t="s">
        <v>588</v>
      </c>
      <c r="AF189" s="9" t="s">
        <v>589</v>
      </c>
      <c r="AG189" s="30" t="str">
        <f t="shared" si="2"/>
        <v>Non-blank</v>
      </c>
    </row>
    <row r="190" spans="1:33" s="28" customFormat="1" ht="30" x14ac:dyDescent="0.3">
      <c r="A190" s="93"/>
      <c r="B190" s="7" t="s">
        <v>482</v>
      </c>
      <c r="C190" s="7" t="s">
        <v>483</v>
      </c>
      <c r="D190" s="7" t="s">
        <v>703</v>
      </c>
      <c r="E190" s="7" t="s">
        <v>445</v>
      </c>
      <c r="F190" s="66"/>
      <c r="G190" s="66"/>
      <c r="H190" s="66"/>
      <c r="I190" s="66"/>
      <c r="J190" s="66"/>
      <c r="K190" s="66"/>
      <c r="L190" s="66"/>
      <c r="M190" s="66"/>
      <c r="N190" s="66"/>
      <c r="O190" s="66"/>
      <c r="P190" s="66"/>
      <c r="Q190" s="66"/>
      <c r="R190" s="66"/>
      <c r="S190" s="66"/>
      <c r="T190" s="66"/>
      <c r="U190" s="66"/>
      <c r="V190" s="66"/>
      <c r="W190" s="66"/>
      <c r="X190" s="66">
        <v>16.7</v>
      </c>
      <c r="Y190" s="66"/>
      <c r="Z190" s="66"/>
      <c r="AA190" s="66"/>
      <c r="AB190" s="66"/>
      <c r="AC190" s="7"/>
      <c r="AD190" s="7" t="s">
        <v>1391</v>
      </c>
      <c r="AE190" s="7" t="s">
        <v>1392</v>
      </c>
      <c r="AF190" s="9" t="s">
        <v>1393</v>
      </c>
      <c r="AG190" s="30" t="str">
        <f t="shared" si="2"/>
        <v>Non-blank</v>
      </c>
    </row>
    <row r="191" spans="1:33" s="28" customFormat="1" ht="30" hidden="1" x14ac:dyDescent="0.3">
      <c r="A191" s="93"/>
      <c r="B191" s="7" t="s">
        <v>485</v>
      </c>
      <c r="C191" s="7" t="s">
        <v>486</v>
      </c>
      <c r="D191" s="7" t="s">
        <v>703</v>
      </c>
      <c r="E191" s="7" t="s">
        <v>445</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30" x14ac:dyDescent="0.3">
      <c r="A192" s="93"/>
      <c r="B192" s="7" t="s">
        <v>488</v>
      </c>
      <c r="C192" s="7" t="s">
        <v>489</v>
      </c>
      <c r="D192" s="7" t="s">
        <v>703</v>
      </c>
      <c r="E192" s="7" t="s">
        <v>445</v>
      </c>
      <c r="F192" s="66"/>
      <c r="G192" s="66"/>
      <c r="H192" s="66"/>
      <c r="I192" s="66"/>
      <c r="J192" s="66"/>
      <c r="K192" s="66"/>
      <c r="L192" s="66"/>
      <c r="M192" s="66"/>
      <c r="N192" s="66"/>
      <c r="O192" s="66"/>
      <c r="P192" s="66"/>
      <c r="Q192" s="66"/>
      <c r="R192" s="66"/>
      <c r="S192" s="66"/>
      <c r="T192" s="66"/>
      <c r="U192" s="66"/>
      <c r="V192" s="66"/>
      <c r="W192" s="66"/>
      <c r="X192" s="66">
        <v>55.7</v>
      </c>
      <c r="Y192" s="66"/>
      <c r="Z192" s="66"/>
      <c r="AA192" s="66"/>
      <c r="AB192" s="66"/>
      <c r="AC192" s="7"/>
      <c r="AD192" s="7" t="s">
        <v>1391</v>
      </c>
      <c r="AE192" s="7" t="s">
        <v>1392</v>
      </c>
      <c r="AF192" s="9" t="s">
        <v>1393</v>
      </c>
      <c r="AG192" s="30" t="str">
        <f t="shared" si="2"/>
        <v>Non-blank</v>
      </c>
    </row>
    <row r="193" spans="1:33" s="28" customFormat="1" x14ac:dyDescent="0.3">
      <c r="A193" s="93" t="s">
        <v>491</v>
      </c>
      <c r="B193" s="7" t="s">
        <v>492</v>
      </c>
      <c r="C193" s="7" t="s">
        <v>493</v>
      </c>
      <c r="D193" s="7" t="s">
        <v>702</v>
      </c>
      <c r="E193" s="7" t="s">
        <v>494</v>
      </c>
      <c r="F193" s="66">
        <v>34.243744830343502</v>
      </c>
      <c r="G193" s="66"/>
      <c r="H193" s="66"/>
      <c r="I193" s="66"/>
      <c r="J193" s="66"/>
      <c r="K193" s="66"/>
      <c r="L193" s="66"/>
      <c r="M193" s="66"/>
      <c r="N193" s="66"/>
      <c r="O193" s="66"/>
      <c r="P193" s="66"/>
      <c r="Q193" s="66"/>
      <c r="R193" s="66"/>
      <c r="S193" s="66"/>
      <c r="T193" s="66"/>
      <c r="U193" s="66">
        <v>108.25208238526801</v>
      </c>
      <c r="V193" s="66"/>
      <c r="W193" s="66"/>
      <c r="X193" s="66"/>
      <c r="Y193" s="66"/>
      <c r="Z193" s="66"/>
      <c r="AA193" s="66"/>
      <c r="AB193" s="66"/>
      <c r="AC193" s="7"/>
      <c r="AD193" s="7"/>
      <c r="AE193" s="7" t="s">
        <v>560</v>
      </c>
      <c r="AF193" s="9" t="s">
        <v>561</v>
      </c>
      <c r="AG193" s="30" t="str">
        <f t="shared" si="2"/>
        <v>Non-blank</v>
      </c>
    </row>
    <row r="194" spans="1:33" s="28" customFormat="1" ht="30" x14ac:dyDescent="0.3">
      <c r="A194" s="93"/>
      <c r="B194" s="7" t="s">
        <v>496</v>
      </c>
      <c r="C194" s="7" t="s">
        <v>497</v>
      </c>
      <c r="D194" s="7" t="s">
        <v>702</v>
      </c>
      <c r="E194" s="7" t="s">
        <v>498</v>
      </c>
      <c r="F194" s="66">
        <v>37.492075433917663</v>
      </c>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t="s">
        <v>568</v>
      </c>
      <c r="AF194" s="9"/>
      <c r="AG194" s="30" t="str">
        <f t="shared" si="2"/>
        <v>Non-blank</v>
      </c>
    </row>
    <row r="195" spans="1:33" s="28" customFormat="1" ht="30" hidden="1" x14ac:dyDescent="0.3">
      <c r="A195" s="93"/>
      <c r="B195" s="7" t="s">
        <v>500</v>
      </c>
      <c r="C195" s="7" t="s">
        <v>501</v>
      </c>
      <c r="D195" s="7" t="s">
        <v>702</v>
      </c>
      <c r="E195" s="7" t="s">
        <v>502</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x14ac:dyDescent="0.3">
      <c r="A196" s="93"/>
      <c r="B196" s="7" t="s">
        <v>504</v>
      </c>
      <c r="C196" s="7" t="s">
        <v>505</v>
      </c>
      <c r="D196" s="7" t="s">
        <v>702</v>
      </c>
      <c r="E196" s="7" t="s">
        <v>16</v>
      </c>
      <c r="F196" s="66"/>
      <c r="G196" s="66"/>
      <c r="H196" s="66"/>
      <c r="I196" s="66"/>
      <c r="J196" s="66"/>
      <c r="K196" s="66"/>
      <c r="L196" s="66"/>
      <c r="M196" s="66"/>
      <c r="N196" s="66"/>
      <c r="O196" s="66"/>
      <c r="P196" s="66"/>
      <c r="Q196" s="66"/>
      <c r="R196" s="66"/>
      <c r="S196" s="66"/>
      <c r="T196" s="66"/>
      <c r="U196" s="66">
        <v>0</v>
      </c>
      <c r="V196" s="66"/>
      <c r="W196" s="66"/>
      <c r="X196" s="66"/>
      <c r="Y196" s="66"/>
      <c r="Z196" s="66"/>
      <c r="AA196" s="66"/>
      <c r="AB196" s="66"/>
      <c r="AC196" s="7"/>
      <c r="AD196" s="7"/>
      <c r="AE196" s="7" t="s">
        <v>560</v>
      </c>
      <c r="AF196" s="9" t="s">
        <v>561</v>
      </c>
      <c r="AG196" s="30" t="str">
        <f t="shared" si="2"/>
        <v>Non-blank</v>
      </c>
    </row>
    <row r="197" spans="1:33" s="28" customFormat="1" ht="30" x14ac:dyDescent="0.3">
      <c r="A197" s="93"/>
      <c r="B197" s="7" t="s">
        <v>507</v>
      </c>
      <c r="C197" s="7" t="s">
        <v>508</v>
      </c>
      <c r="D197" s="7" t="s">
        <v>702</v>
      </c>
      <c r="E197" s="7" t="s">
        <v>178</v>
      </c>
      <c r="F197" s="66">
        <v>0</v>
      </c>
      <c r="G197" s="66"/>
      <c r="H197" s="66"/>
      <c r="I197" s="66"/>
      <c r="J197" s="66"/>
      <c r="K197" s="66"/>
      <c r="L197" s="66"/>
      <c r="M197" s="66"/>
      <c r="N197" s="66"/>
      <c r="O197" s="66"/>
      <c r="P197" s="66"/>
      <c r="Q197" s="66"/>
      <c r="R197" s="66"/>
      <c r="S197" s="66"/>
      <c r="T197" s="66"/>
      <c r="U197" s="66">
        <v>0</v>
      </c>
      <c r="V197" s="66"/>
      <c r="W197" s="66"/>
      <c r="X197" s="66"/>
      <c r="Y197" s="66"/>
      <c r="Z197" s="66"/>
      <c r="AA197" s="66"/>
      <c r="AB197" s="66"/>
      <c r="AC197" s="7"/>
      <c r="AD197" s="7"/>
      <c r="AE197" s="7" t="s">
        <v>560</v>
      </c>
      <c r="AF197" s="9" t="s">
        <v>561</v>
      </c>
      <c r="AG197" s="30" t="str">
        <f t="shared" ref="AG197:AG211" si="3">IF(COUNTA(F197:AB197)=0,"X","Non-blank")</f>
        <v>Non-blank</v>
      </c>
    </row>
    <row r="198" spans="1:33" s="28" customFormat="1" ht="30" x14ac:dyDescent="0.3">
      <c r="A198" s="93"/>
      <c r="B198" s="7" t="s">
        <v>510</v>
      </c>
      <c r="C198" s="7" t="s">
        <v>511</v>
      </c>
      <c r="D198" s="7" t="s">
        <v>702</v>
      </c>
      <c r="E198" s="7" t="s">
        <v>32</v>
      </c>
      <c r="F198" s="66">
        <v>0</v>
      </c>
      <c r="G198" s="66"/>
      <c r="H198" s="66"/>
      <c r="I198" s="66"/>
      <c r="J198" s="66"/>
      <c r="K198" s="66"/>
      <c r="L198" s="66"/>
      <c r="M198" s="66"/>
      <c r="N198" s="66"/>
      <c r="O198" s="66"/>
      <c r="P198" s="66"/>
      <c r="Q198" s="66"/>
      <c r="R198" s="66"/>
      <c r="S198" s="66"/>
      <c r="T198" s="66"/>
      <c r="U198" s="66">
        <v>0</v>
      </c>
      <c r="V198" s="66"/>
      <c r="W198" s="66"/>
      <c r="X198" s="66"/>
      <c r="Y198" s="66"/>
      <c r="Z198" s="66"/>
      <c r="AA198" s="66"/>
      <c r="AB198" s="66"/>
      <c r="AC198" s="7"/>
      <c r="AD198" s="7"/>
      <c r="AE198" s="7" t="s">
        <v>568</v>
      </c>
      <c r="AF198" s="9"/>
      <c r="AG198" s="30" t="str">
        <f t="shared" si="3"/>
        <v>Non-blank</v>
      </c>
    </row>
    <row r="199" spans="1:33" s="28" customFormat="1" ht="30" x14ac:dyDescent="0.3">
      <c r="A199" s="93"/>
      <c r="B199" s="7" t="s">
        <v>513</v>
      </c>
      <c r="C199" s="7" t="s">
        <v>514</v>
      </c>
      <c r="D199" s="7" t="s">
        <v>702</v>
      </c>
      <c r="E199" s="7" t="s">
        <v>16</v>
      </c>
      <c r="F199" s="66"/>
      <c r="G199" s="66"/>
      <c r="H199" s="66"/>
      <c r="I199" s="66"/>
      <c r="J199" s="66"/>
      <c r="K199" s="66"/>
      <c r="L199" s="66"/>
      <c r="M199" s="66"/>
      <c r="N199" s="66"/>
      <c r="O199" s="66"/>
      <c r="P199" s="66"/>
      <c r="Q199" s="66"/>
      <c r="R199" s="66"/>
      <c r="S199" s="66"/>
      <c r="T199" s="66"/>
      <c r="U199" s="66">
        <v>0</v>
      </c>
      <c r="V199" s="66"/>
      <c r="W199" s="66"/>
      <c r="X199" s="66"/>
      <c r="Y199" s="66"/>
      <c r="Z199" s="66"/>
      <c r="AA199" s="66"/>
      <c r="AB199" s="66"/>
      <c r="AC199" s="7"/>
      <c r="AD199" s="7"/>
      <c r="AE199" s="7" t="s">
        <v>560</v>
      </c>
      <c r="AF199" s="9" t="s">
        <v>561</v>
      </c>
      <c r="AG199" s="30" t="str">
        <f t="shared" si="3"/>
        <v>Non-blank</v>
      </c>
    </row>
    <row r="200" spans="1:33" s="28" customFormat="1" ht="30" x14ac:dyDescent="0.3">
      <c r="A200" s="93"/>
      <c r="B200" s="7" t="s">
        <v>516</v>
      </c>
      <c r="C200" s="7" t="s">
        <v>517</v>
      </c>
      <c r="D200" s="7" t="s">
        <v>702</v>
      </c>
      <c r="E200" s="7" t="s">
        <v>178</v>
      </c>
      <c r="F200" s="66">
        <v>0</v>
      </c>
      <c r="G200" s="66"/>
      <c r="H200" s="66"/>
      <c r="I200" s="66"/>
      <c r="J200" s="66"/>
      <c r="K200" s="66"/>
      <c r="L200" s="66"/>
      <c r="M200" s="66"/>
      <c r="N200" s="66"/>
      <c r="O200" s="66"/>
      <c r="P200" s="66"/>
      <c r="Q200" s="66"/>
      <c r="R200" s="66"/>
      <c r="S200" s="66"/>
      <c r="T200" s="66"/>
      <c r="U200" s="66">
        <v>0</v>
      </c>
      <c r="V200" s="66"/>
      <c r="W200" s="66"/>
      <c r="X200" s="66"/>
      <c r="Y200" s="66"/>
      <c r="Z200" s="66"/>
      <c r="AA200" s="66"/>
      <c r="AB200" s="66"/>
      <c r="AC200" s="7"/>
      <c r="AD200" s="7"/>
      <c r="AE200" s="7" t="s">
        <v>560</v>
      </c>
      <c r="AF200" s="9" t="s">
        <v>561</v>
      </c>
      <c r="AG200" s="30" t="str">
        <f t="shared" si="3"/>
        <v>Non-blank</v>
      </c>
    </row>
    <row r="201" spans="1:33" s="28" customFormat="1" ht="30" x14ac:dyDescent="0.3">
      <c r="A201" s="93"/>
      <c r="B201" s="7" t="s">
        <v>519</v>
      </c>
      <c r="C201" s="7" t="s">
        <v>520</v>
      </c>
      <c r="D201" s="7" t="s">
        <v>702</v>
      </c>
      <c r="E201" s="7" t="s">
        <v>32</v>
      </c>
      <c r="F201" s="66">
        <v>0</v>
      </c>
      <c r="G201" s="66"/>
      <c r="H201" s="66"/>
      <c r="I201" s="66"/>
      <c r="J201" s="66"/>
      <c r="K201" s="66"/>
      <c r="L201" s="66"/>
      <c r="M201" s="66"/>
      <c r="N201" s="66"/>
      <c r="O201" s="66"/>
      <c r="P201" s="66"/>
      <c r="Q201" s="66"/>
      <c r="R201" s="66"/>
      <c r="S201" s="66"/>
      <c r="T201" s="66"/>
      <c r="U201" s="66">
        <v>0</v>
      </c>
      <c r="V201" s="66"/>
      <c r="W201" s="66"/>
      <c r="X201" s="66"/>
      <c r="Y201" s="66"/>
      <c r="Z201" s="66"/>
      <c r="AA201" s="66"/>
      <c r="AB201" s="66"/>
      <c r="AC201" s="7"/>
      <c r="AD201" s="7"/>
      <c r="AE201" s="7" t="s">
        <v>568</v>
      </c>
      <c r="AF201" s="9"/>
      <c r="AG201" s="30" t="str">
        <f t="shared" si="3"/>
        <v>Non-blank</v>
      </c>
    </row>
    <row r="202" spans="1:33" s="28" customFormat="1" hidden="1" x14ac:dyDescent="0.3">
      <c r="A202" s="93"/>
      <c r="B202" s="7" t="s">
        <v>522</v>
      </c>
      <c r="C202" s="7" t="s">
        <v>523</v>
      </c>
      <c r="D202" s="7" t="s">
        <v>703</v>
      </c>
      <c r="E202" s="7" t="s">
        <v>524</v>
      </c>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c r="AF202" s="9"/>
      <c r="AG202" s="30" t="str">
        <f t="shared" si="3"/>
        <v>X</v>
      </c>
    </row>
    <row r="203" spans="1:33" s="28" customFormat="1" hidden="1" x14ac:dyDescent="0.3">
      <c r="A203" s="93"/>
      <c r="B203" s="7" t="s">
        <v>526</v>
      </c>
      <c r="C203" s="7" t="s">
        <v>527</v>
      </c>
      <c r="D203" s="7" t="s">
        <v>703</v>
      </c>
      <c r="E203" s="7" t="s">
        <v>524</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t="30" hidden="1" x14ac:dyDescent="0.3">
      <c r="A204" s="93"/>
      <c r="B204" s="7" t="s">
        <v>529</v>
      </c>
      <c r="C204" s="7" t="s">
        <v>530</v>
      </c>
      <c r="D204" s="7" t="s">
        <v>703</v>
      </c>
      <c r="E204" s="7" t="s">
        <v>531</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ht="30" hidden="1" x14ac:dyDescent="0.3">
      <c r="A205" s="93" t="s">
        <v>533</v>
      </c>
      <c r="B205" s="7" t="s">
        <v>534</v>
      </c>
      <c r="C205" s="7" t="s">
        <v>535</v>
      </c>
      <c r="D205" s="7" t="s">
        <v>702</v>
      </c>
      <c r="E205" s="7" t="s">
        <v>32</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t="30" hidden="1" x14ac:dyDescent="0.3">
      <c r="A206" s="93"/>
      <c r="B206" s="7" t="s">
        <v>537</v>
      </c>
      <c r="C206" s="7" t="s">
        <v>538</v>
      </c>
      <c r="D206" s="7" t="s">
        <v>702</v>
      </c>
      <c r="E206" s="7" t="s">
        <v>32</v>
      </c>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7"/>
      <c r="AD206" s="7"/>
      <c r="AE206" s="7"/>
      <c r="AF206" s="9"/>
      <c r="AG206" s="30" t="str">
        <f t="shared" si="3"/>
        <v>X</v>
      </c>
    </row>
    <row r="207" spans="1:33" s="28" customFormat="1" ht="30" hidden="1" x14ac:dyDescent="0.3">
      <c r="A207" s="93"/>
      <c r="B207" s="7" t="s">
        <v>539</v>
      </c>
      <c r="C207" s="7" t="s">
        <v>540</v>
      </c>
      <c r="D207" s="7" t="s">
        <v>702</v>
      </c>
      <c r="E207" s="7" t="s">
        <v>32</v>
      </c>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7"/>
      <c r="AD207" s="7"/>
      <c r="AE207" s="7"/>
      <c r="AF207" s="9"/>
      <c r="AG207" s="30" t="str">
        <f t="shared" si="3"/>
        <v>X</v>
      </c>
    </row>
    <row r="208" spans="1:33" s="28" customFormat="1" ht="30" hidden="1" x14ac:dyDescent="0.3">
      <c r="A208" s="93"/>
      <c r="B208" s="7" t="s">
        <v>541</v>
      </c>
      <c r="C208" s="7" t="s">
        <v>542</v>
      </c>
      <c r="D208" s="7" t="s">
        <v>702</v>
      </c>
      <c r="E208" s="7" t="s">
        <v>36</v>
      </c>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7"/>
      <c r="AD208" s="7"/>
      <c r="AE208" s="7"/>
      <c r="AF208" s="9"/>
      <c r="AG208" s="30" t="str">
        <f t="shared" si="3"/>
        <v>X</v>
      </c>
    </row>
    <row r="209" spans="1:33" s="28" customFormat="1" ht="105" x14ac:dyDescent="0.3">
      <c r="A209" s="93"/>
      <c r="B209" s="7" t="s">
        <v>543</v>
      </c>
      <c r="C209" s="7" t="s">
        <v>544</v>
      </c>
      <c r="D209" s="7" t="s">
        <v>702</v>
      </c>
      <c r="E209" s="7" t="s">
        <v>545</v>
      </c>
      <c r="F209" s="66"/>
      <c r="G209" s="66"/>
      <c r="H209" s="66"/>
      <c r="I209" s="66"/>
      <c r="J209" s="66"/>
      <c r="K209" s="66"/>
      <c r="L209" s="66"/>
      <c r="M209" s="66"/>
      <c r="N209" s="66"/>
      <c r="O209" s="66"/>
      <c r="P209" s="66"/>
      <c r="Q209" s="66"/>
      <c r="R209" s="66"/>
      <c r="S209" s="66"/>
      <c r="T209" s="66"/>
      <c r="U209" s="66">
        <v>18.874921765</v>
      </c>
      <c r="V209" s="66"/>
      <c r="W209" s="66"/>
      <c r="X209" s="66"/>
      <c r="Y209" s="66"/>
      <c r="Z209" s="66"/>
      <c r="AA209" s="66"/>
      <c r="AB209" s="66"/>
      <c r="AC209" s="7"/>
      <c r="AD209" s="7"/>
      <c r="AE209" s="7" t="s">
        <v>560</v>
      </c>
      <c r="AF209" s="9" t="s">
        <v>561</v>
      </c>
      <c r="AG209" s="30" t="str">
        <f t="shared" si="3"/>
        <v>Non-blank</v>
      </c>
    </row>
    <row r="210" spans="1:33" s="28" customFormat="1" ht="30" hidden="1" x14ac:dyDescent="0.3">
      <c r="A210" s="93"/>
      <c r="B210" s="7" t="s">
        <v>547</v>
      </c>
      <c r="C210" s="7" t="s">
        <v>548</v>
      </c>
      <c r="D210" s="7" t="s">
        <v>702</v>
      </c>
      <c r="E210" s="7" t="s">
        <v>549</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9"/>
      <c r="AG210" s="30" t="str">
        <f t="shared" si="3"/>
        <v>X</v>
      </c>
    </row>
    <row r="211" spans="1:33" s="28" customFormat="1" ht="30" hidden="1" x14ac:dyDescent="0.3">
      <c r="A211" s="93"/>
      <c r="B211" s="7" t="s">
        <v>551</v>
      </c>
      <c r="C211" s="7" t="s">
        <v>552</v>
      </c>
      <c r="D211" s="7" t="s">
        <v>702</v>
      </c>
      <c r="E211" s="7" t="s">
        <v>36</v>
      </c>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7"/>
      <c r="AD211" s="7"/>
      <c r="AE211" s="7"/>
      <c r="AF211" s="9"/>
      <c r="AG211" s="30" t="str">
        <f t="shared" si="3"/>
        <v>X</v>
      </c>
    </row>
    <row r="212" spans="1:33" s="28" customFormat="1" x14ac:dyDescent="0.3">
      <c r="AF212" s="30"/>
      <c r="AG212" s="30"/>
    </row>
    <row r="213" spans="1:33" x14ac:dyDescent="0.3">
      <c r="B213" s="27">
        <f>COUNTA(B5:B211)</f>
        <v>207</v>
      </c>
      <c r="C213" s="28">
        <f>COUNTA(C5:C211)</f>
        <v>207</v>
      </c>
      <c r="D213" s="27">
        <f>COUNTA(D5:D211)</f>
        <v>207</v>
      </c>
      <c r="E213" s="27">
        <f>COUNTA(E5:E211)</f>
        <v>207</v>
      </c>
      <c r="AB213" s="64">
        <f>COUNTA(F5:AB211)</f>
        <v>199</v>
      </c>
      <c r="AG213" s="80">
        <f>COUNTIF(AG5:AG211,"Non-blank")</f>
        <v>87</v>
      </c>
    </row>
    <row r="215" spans="1:33" x14ac:dyDescent="0.3">
      <c r="D215" s="65" t="s">
        <v>701</v>
      </c>
      <c r="E215" s="1" t="s">
        <v>554</v>
      </c>
    </row>
    <row r="216" spans="1:33" x14ac:dyDescent="0.3">
      <c r="D216" s="65" t="s">
        <v>702</v>
      </c>
      <c r="E216" s="1" t="s">
        <v>555</v>
      </c>
    </row>
    <row r="217" spans="1:33" x14ac:dyDescent="0.3">
      <c r="D217" s="65" t="s">
        <v>703</v>
      </c>
      <c r="E217" s="1" t="s">
        <v>556</v>
      </c>
    </row>
  </sheetData>
  <autoFilter ref="A4:AG211" xr:uid="{E28FAD52-D3A4-432E-8BAA-7FE1CA046FB6}">
    <filterColumn colId="32">
      <filters>
        <filter val="Non-blank"/>
      </filters>
    </filterColumn>
  </autoFilter>
  <mergeCells count="10">
    <mergeCell ref="A161:A165"/>
    <mergeCell ref="A166:A176"/>
    <mergeCell ref="A177:A192"/>
    <mergeCell ref="A193:A204"/>
    <mergeCell ref="A205:A211"/>
    <mergeCell ref="A86:A160"/>
    <mergeCell ref="A2:B2"/>
    <mergeCell ref="A5:A27"/>
    <mergeCell ref="A28:A46"/>
    <mergeCell ref="A47:A85"/>
  </mergeCells>
  <hyperlinks>
    <hyperlink ref="A2:B2" location="TOC!A1" display="&lt;&lt;&lt; Table of Contents" xr:uid="{EF5BAB2F-47AB-427F-B006-2992366ED512}"/>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F969D-309C-4147-8FAE-CE1A5E2F4DA5}">
  <sheetPr codeName="Sheet45">
    <tabColor rgb="FFFFC000"/>
  </sheetPr>
  <dimension ref="A1:F190"/>
  <sheetViews>
    <sheetView zoomScale="70" zoomScaleNormal="70" workbookViewId="0">
      <pane xSplit="2" ySplit="4" topLeftCell="C5" activePane="bottomRight" state="frozen"/>
      <selection pane="topRight"/>
      <selection pane="bottomLeft"/>
      <selection pane="bottomRight"/>
    </sheetView>
  </sheetViews>
  <sheetFormatPr defaultColWidth="8.44140625" defaultRowHeight="15" x14ac:dyDescent="0.3"/>
  <cols>
    <col min="1" max="1" width="14.44140625" style="12" customWidth="1"/>
    <col min="2" max="2" width="28" style="12" customWidth="1"/>
    <col min="3" max="5" width="14.44140625" style="12" customWidth="1"/>
    <col min="6" max="6" width="106.88671875" style="13" customWidth="1"/>
    <col min="7" max="16384" width="8.44140625" style="3"/>
  </cols>
  <sheetData>
    <row r="1" spans="1:6" ht="16.8" x14ac:dyDescent="0.3">
      <c r="A1" s="17"/>
      <c r="B1" s="18"/>
      <c r="C1" s="19"/>
      <c r="D1" s="19"/>
      <c r="E1" s="19"/>
      <c r="F1" s="19"/>
    </row>
    <row r="2" spans="1:6" s="4" customFormat="1" ht="16.8" x14ac:dyDescent="0.3">
      <c r="A2" s="91" t="s">
        <v>972</v>
      </c>
      <c r="B2" s="91"/>
      <c r="C2" s="19"/>
      <c r="D2" s="19"/>
      <c r="E2" s="19"/>
      <c r="F2" s="19"/>
    </row>
    <row r="3" spans="1:6" s="4" customFormat="1" x14ac:dyDescent="0.3">
      <c r="F3" s="26"/>
    </row>
    <row r="4" spans="1:6" s="24" customFormat="1" ht="30" x14ac:dyDescent="0.3">
      <c r="A4" s="23" t="s">
        <v>0</v>
      </c>
      <c r="B4" s="23" t="s">
        <v>1</v>
      </c>
      <c r="C4" s="23" t="s">
        <v>2</v>
      </c>
      <c r="D4" s="23" t="s">
        <v>700</v>
      </c>
      <c r="E4" s="23" t="s">
        <v>3</v>
      </c>
      <c r="F4" s="23" t="s">
        <v>4</v>
      </c>
    </row>
    <row r="5" spans="1:6" s="4" customFormat="1" x14ac:dyDescent="0.3">
      <c r="A5" s="92" t="s">
        <v>9</v>
      </c>
      <c r="B5" s="6" t="s">
        <v>10</v>
      </c>
      <c r="C5" s="7" t="s">
        <v>11</v>
      </c>
      <c r="D5" s="7" t="s">
        <v>701</v>
      </c>
      <c r="E5" s="7" t="s">
        <v>109</v>
      </c>
      <c r="F5" s="6" t="s">
        <v>13</v>
      </c>
    </row>
    <row r="6" spans="1:6" s="4" customFormat="1" x14ac:dyDescent="0.3">
      <c r="A6" s="92"/>
      <c r="B6" s="6" t="s">
        <v>14</v>
      </c>
      <c r="C6" s="7" t="s">
        <v>15</v>
      </c>
      <c r="D6" s="7" t="s">
        <v>701</v>
      </c>
      <c r="E6" s="7" t="s">
        <v>16</v>
      </c>
      <c r="F6" s="8" t="s">
        <v>17</v>
      </c>
    </row>
    <row r="7" spans="1:6" s="4" customFormat="1" x14ac:dyDescent="0.3">
      <c r="A7" s="92"/>
      <c r="B7" s="6" t="s">
        <v>18</v>
      </c>
      <c r="C7" s="7" t="s">
        <v>19</v>
      </c>
      <c r="D7" s="7" t="s">
        <v>702</v>
      </c>
      <c r="E7" s="7" t="s">
        <v>20</v>
      </c>
      <c r="F7" s="8" t="s">
        <v>21</v>
      </c>
    </row>
    <row r="8" spans="1:6" s="4" customFormat="1" ht="105" x14ac:dyDescent="0.3">
      <c r="A8" s="92"/>
      <c r="B8" s="6" t="s">
        <v>22</v>
      </c>
      <c r="C8" s="7" t="s">
        <v>23</v>
      </c>
      <c r="D8" s="7" t="s">
        <v>702</v>
      </c>
      <c r="E8" s="7" t="s">
        <v>24</v>
      </c>
      <c r="F8" s="8" t="s">
        <v>25</v>
      </c>
    </row>
    <row r="9" spans="1:6" s="4" customFormat="1" x14ac:dyDescent="0.3">
      <c r="A9" s="92"/>
      <c r="B9" s="6" t="s">
        <v>26</v>
      </c>
      <c r="C9" s="7" t="s">
        <v>27</v>
      </c>
      <c r="D9" s="7" t="s">
        <v>702</v>
      </c>
      <c r="E9" s="7" t="s">
        <v>28</v>
      </c>
      <c r="F9" s="8" t="s">
        <v>29</v>
      </c>
    </row>
    <row r="10" spans="1:6" s="4" customFormat="1" ht="30" x14ac:dyDescent="0.3">
      <c r="A10" s="92"/>
      <c r="B10" s="6" t="s">
        <v>30</v>
      </c>
      <c r="C10" s="7" t="s">
        <v>31</v>
      </c>
      <c r="D10" s="7" t="s">
        <v>702</v>
      </c>
      <c r="E10" s="7" t="s">
        <v>32</v>
      </c>
      <c r="F10" s="8" t="s">
        <v>33</v>
      </c>
    </row>
    <row r="11" spans="1:6" s="4" customFormat="1" ht="45" x14ac:dyDescent="0.3">
      <c r="A11" s="92"/>
      <c r="B11" s="6" t="s">
        <v>34</v>
      </c>
      <c r="C11" s="7" t="s">
        <v>35</v>
      </c>
      <c r="D11" s="7" t="s">
        <v>702</v>
      </c>
      <c r="E11" s="7" t="s">
        <v>36</v>
      </c>
      <c r="F11" s="8" t="s">
        <v>37</v>
      </c>
    </row>
    <row r="12" spans="1:6" s="4" customFormat="1" x14ac:dyDescent="0.3">
      <c r="A12" s="92"/>
      <c r="B12" s="6" t="s">
        <v>38</v>
      </c>
      <c r="C12" s="7" t="s">
        <v>39</v>
      </c>
      <c r="D12" s="7" t="s">
        <v>703</v>
      </c>
      <c r="E12" s="7" t="s">
        <v>32</v>
      </c>
      <c r="F12" s="6" t="s">
        <v>40</v>
      </c>
    </row>
    <row r="13" spans="1:6" s="4" customFormat="1" x14ac:dyDescent="0.3">
      <c r="A13" s="92"/>
      <c r="B13" s="6" t="s">
        <v>41</v>
      </c>
      <c r="C13" s="7" t="s">
        <v>42</v>
      </c>
      <c r="D13" s="7" t="s">
        <v>703</v>
      </c>
      <c r="E13" s="7" t="s">
        <v>43</v>
      </c>
      <c r="F13" s="6" t="s">
        <v>44</v>
      </c>
    </row>
    <row r="14" spans="1:6" s="4" customFormat="1" x14ac:dyDescent="0.3">
      <c r="A14" s="92"/>
      <c r="B14" s="6" t="s">
        <v>45</v>
      </c>
      <c r="C14" s="7" t="s">
        <v>46</v>
      </c>
      <c r="D14" s="7" t="s">
        <v>703</v>
      </c>
      <c r="E14" s="7" t="s">
        <v>12</v>
      </c>
      <c r="F14" s="6" t="s">
        <v>47</v>
      </c>
    </row>
    <row r="15" spans="1:6" s="4" customFormat="1" ht="30" x14ac:dyDescent="0.3">
      <c r="A15" s="92"/>
      <c r="B15" s="6" t="s">
        <v>49</v>
      </c>
      <c r="C15" s="7" t="s">
        <v>48</v>
      </c>
      <c r="D15" s="7" t="s">
        <v>703</v>
      </c>
      <c r="E15" s="7" t="s">
        <v>50</v>
      </c>
      <c r="F15" s="6" t="s">
        <v>51</v>
      </c>
    </row>
    <row r="16" spans="1:6" s="4" customFormat="1" x14ac:dyDescent="0.3">
      <c r="A16" s="93" t="s">
        <v>52</v>
      </c>
      <c r="B16" s="6" t="s">
        <v>53</v>
      </c>
      <c r="C16" s="7" t="s">
        <v>54</v>
      </c>
      <c r="D16" s="7" t="s">
        <v>701</v>
      </c>
      <c r="E16" s="7" t="s">
        <v>16</v>
      </c>
      <c r="F16" s="6" t="s">
        <v>55</v>
      </c>
    </row>
    <row r="17" spans="1:6" s="4" customFormat="1" x14ac:dyDescent="0.3">
      <c r="A17" s="93"/>
      <c r="B17" s="6" t="s">
        <v>56</v>
      </c>
      <c r="C17" s="7" t="s">
        <v>57</v>
      </c>
      <c r="D17" s="7" t="s">
        <v>702</v>
      </c>
      <c r="E17" s="7" t="s">
        <v>32</v>
      </c>
      <c r="F17" s="6" t="s">
        <v>58</v>
      </c>
    </row>
    <row r="18" spans="1:6" s="4" customFormat="1" ht="60" x14ac:dyDescent="0.3">
      <c r="A18" s="93"/>
      <c r="B18" s="6" t="s">
        <v>59</v>
      </c>
      <c r="C18" s="7" t="s">
        <v>60</v>
      </c>
      <c r="D18" s="7" t="s">
        <v>702</v>
      </c>
      <c r="E18" s="7" t="s">
        <v>61</v>
      </c>
      <c r="F18" s="6" t="s">
        <v>62</v>
      </c>
    </row>
    <row r="19" spans="1:6" s="4" customFormat="1" ht="45" x14ac:dyDescent="0.3">
      <c r="A19" s="93"/>
      <c r="B19" s="6" t="s">
        <v>63</v>
      </c>
      <c r="C19" s="7" t="s">
        <v>64</v>
      </c>
      <c r="D19" s="7" t="s">
        <v>702</v>
      </c>
      <c r="E19" s="7" t="s">
        <v>32</v>
      </c>
      <c r="F19" s="6" t="s">
        <v>65</v>
      </c>
    </row>
    <row r="20" spans="1:6" s="4" customFormat="1" ht="45" x14ac:dyDescent="0.3">
      <c r="A20" s="93"/>
      <c r="B20" s="6" t="s">
        <v>66</v>
      </c>
      <c r="C20" s="7" t="s">
        <v>67</v>
      </c>
      <c r="D20" s="7" t="s">
        <v>702</v>
      </c>
      <c r="E20" s="7" t="s">
        <v>68</v>
      </c>
      <c r="F20" s="6" t="s">
        <v>69</v>
      </c>
    </row>
    <row r="21" spans="1:6" s="4" customFormat="1" ht="75" x14ac:dyDescent="0.3">
      <c r="A21" s="93"/>
      <c r="B21" s="6" t="s">
        <v>70</v>
      </c>
      <c r="C21" s="7" t="s">
        <v>71</v>
      </c>
      <c r="D21" s="7" t="s">
        <v>702</v>
      </c>
      <c r="E21" s="7" t="s">
        <v>72</v>
      </c>
      <c r="F21" s="6" t="s">
        <v>73</v>
      </c>
    </row>
    <row r="22" spans="1:6" s="4" customFormat="1" ht="45" x14ac:dyDescent="0.3">
      <c r="A22" s="93"/>
      <c r="B22" s="6" t="s">
        <v>74</v>
      </c>
      <c r="C22" s="7" t="s">
        <v>75</v>
      </c>
      <c r="D22" s="7" t="s">
        <v>702</v>
      </c>
      <c r="E22" s="7" t="s">
        <v>32</v>
      </c>
      <c r="F22" s="6" t="s">
        <v>76</v>
      </c>
    </row>
    <row r="23" spans="1:6" s="4" customFormat="1" ht="30" x14ac:dyDescent="0.3">
      <c r="A23" s="93"/>
      <c r="B23" s="6" t="s">
        <v>77</v>
      </c>
      <c r="C23" s="7" t="s">
        <v>78</v>
      </c>
      <c r="D23" s="7" t="s">
        <v>702</v>
      </c>
      <c r="E23" s="7" t="s">
        <v>32</v>
      </c>
      <c r="F23" s="6" t="s">
        <v>79</v>
      </c>
    </row>
    <row r="24" spans="1:6" s="4" customFormat="1" ht="30" x14ac:dyDescent="0.3">
      <c r="A24" s="93"/>
      <c r="B24" s="6" t="s">
        <v>80</v>
      </c>
      <c r="C24" s="7" t="s">
        <v>81</v>
      </c>
      <c r="D24" s="7" t="s">
        <v>701</v>
      </c>
      <c r="E24" s="7" t="s">
        <v>32</v>
      </c>
      <c r="F24" s="8" t="s">
        <v>82</v>
      </c>
    </row>
    <row r="25" spans="1:6" s="4" customFormat="1" ht="30" x14ac:dyDescent="0.3">
      <c r="A25" s="93"/>
      <c r="B25" s="6" t="s">
        <v>83</v>
      </c>
      <c r="C25" s="7" t="s">
        <v>84</v>
      </c>
      <c r="D25" s="7" t="s">
        <v>702</v>
      </c>
      <c r="E25" s="7" t="s">
        <v>16</v>
      </c>
      <c r="F25" s="8" t="s">
        <v>85</v>
      </c>
    </row>
    <row r="26" spans="1:6" s="4" customFormat="1" ht="45" x14ac:dyDescent="0.3">
      <c r="A26" s="93"/>
      <c r="B26" s="6" t="s">
        <v>86</v>
      </c>
      <c r="C26" s="7" t="s">
        <v>87</v>
      </c>
      <c r="D26" s="7" t="s">
        <v>702</v>
      </c>
      <c r="E26" s="7" t="s">
        <v>88</v>
      </c>
      <c r="F26" s="8" t="s">
        <v>89</v>
      </c>
    </row>
    <row r="27" spans="1:6" s="4" customFormat="1" x14ac:dyDescent="0.3">
      <c r="A27" s="93"/>
      <c r="B27" s="6" t="s">
        <v>90</v>
      </c>
      <c r="C27" s="7" t="s">
        <v>91</v>
      </c>
      <c r="D27" s="7" t="s">
        <v>702</v>
      </c>
      <c r="E27" s="7" t="s">
        <v>92</v>
      </c>
      <c r="F27" s="8" t="s">
        <v>93</v>
      </c>
    </row>
    <row r="28" spans="1:6" s="4" customFormat="1" x14ac:dyDescent="0.3">
      <c r="A28" s="93"/>
      <c r="B28" s="6" t="s">
        <v>94</v>
      </c>
      <c r="C28" s="7" t="s">
        <v>95</v>
      </c>
      <c r="D28" s="7" t="s">
        <v>702</v>
      </c>
      <c r="E28" s="7" t="s">
        <v>92</v>
      </c>
      <c r="F28" s="8" t="s">
        <v>96</v>
      </c>
    </row>
    <row r="29" spans="1:6" s="4" customFormat="1" x14ac:dyDescent="0.3">
      <c r="A29" s="93"/>
      <c r="B29" s="6" t="s">
        <v>98</v>
      </c>
      <c r="C29" s="7" t="s">
        <v>97</v>
      </c>
      <c r="D29" s="7" t="s">
        <v>703</v>
      </c>
      <c r="E29" s="7" t="s">
        <v>32</v>
      </c>
      <c r="F29" s="8" t="s">
        <v>82</v>
      </c>
    </row>
    <row r="30" spans="1:6" s="4" customFormat="1" x14ac:dyDescent="0.3">
      <c r="A30" s="93"/>
      <c r="B30" s="6" t="s">
        <v>100</v>
      </c>
      <c r="C30" s="7" t="s">
        <v>99</v>
      </c>
      <c r="D30" s="7" t="s">
        <v>703</v>
      </c>
      <c r="E30" s="7" t="s">
        <v>32</v>
      </c>
      <c r="F30" s="8" t="s">
        <v>82</v>
      </c>
    </row>
    <row r="31" spans="1:6" s="4" customFormat="1" x14ac:dyDescent="0.3">
      <c r="A31" s="93"/>
      <c r="B31" s="6" t="s">
        <v>699</v>
      </c>
      <c r="C31" s="7" t="s">
        <v>101</v>
      </c>
      <c r="D31" s="7" t="s">
        <v>703</v>
      </c>
      <c r="E31" s="7" t="s">
        <v>103</v>
      </c>
      <c r="F31" s="8" t="s">
        <v>104</v>
      </c>
    </row>
    <row r="32" spans="1:6" s="4" customFormat="1" x14ac:dyDescent="0.3">
      <c r="A32" s="93"/>
      <c r="B32" s="6" t="s">
        <v>105</v>
      </c>
      <c r="C32" s="7" t="s">
        <v>102</v>
      </c>
      <c r="D32" s="7" t="s">
        <v>703</v>
      </c>
      <c r="E32" s="7" t="s">
        <v>103</v>
      </c>
      <c r="F32" s="8" t="s">
        <v>107</v>
      </c>
    </row>
    <row r="33" spans="1:6" s="4" customFormat="1" x14ac:dyDescent="0.3">
      <c r="A33" s="93"/>
      <c r="B33" s="6" t="s">
        <v>108</v>
      </c>
      <c r="C33" s="7" t="s">
        <v>106</v>
      </c>
      <c r="D33" s="7" t="s">
        <v>703</v>
      </c>
      <c r="E33" s="7" t="s">
        <v>109</v>
      </c>
      <c r="F33" s="8" t="s">
        <v>110</v>
      </c>
    </row>
    <row r="34" spans="1:6" s="4" customFormat="1" x14ac:dyDescent="0.3">
      <c r="A34" s="94" t="s">
        <v>111</v>
      </c>
      <c r="B34" s="6" t="s">
        <v>112</v>
      </c>
      <c r="C34" s="7" t="s">
        <v>113</v>
      </c>
      <c r="D34" s="7" t="s">
        <v>701</v>
      </c>
      <c r="E34" s="7" t="s">
        <v>114</v>
      </c>
      <c r="F34" s="8" t="s">
        <v>115</v>
      </c>
    </row>
    <row r="35" spans="1:6" s="4" customFormat="1" x14ac:dyDescent="0.3">
      <c r="A35" s="92"/>
      <c r="B35" s="6" t="s">
        <v>116</v>
      </c>
      <c r="C35" s="7" t="s">
        <v>117</v>
      </c>
      <c r="D35" s="7" t="s">
        <v>702</v>
      </c>
      <c r="E35" s="7" t="s">
        <v>118</v>
      </c>
      <c r="F35" s="8" t="s">
        <v>119</v>
      </c>
    </row>
    <row r="36" spans="1:6" s="4" customFormat="1" ht="30" x14ac:dyDescent="0.3">
      <c r="A36" s="92"/>
      <c r="B36" s="6" t="s">
        <v>120</v>
      </c>
      <c r="C36" s="7" t="s">
        <v>121</v>
      </c>
      <c r="D36" s="7" t="s">
        <v>702</v>
      </c>
      <c r="E36" s="7" t="s">
        <v>118</v>
      </c>
      <c r="F36" s="8" t="s">
        <v>122</v>
      </c>
    </row>
    <row r="37" spans="1:6" s="4" customFormat="1" x14ac:dyDescent="0.3">
      <c r="A37" s="92"/>
      <c r="B37" s="6" t="s">
        <v>123</v>
      </c>
      <c r="C37" s="7" t="s">
        <v>124</v>
      </c>
      <c r="D37" s="7" t="s">
        <v>702</v>
      </c>
      <c r="E37" s="7" t="s">
        <v>125</v>
      </c>
      <c r="F37" s="8" t="s">
        <v>126</v>
      </c>
    </row>
    <row r="38" spans="1:6" s="4" customFormat="1" ht="45" x14ac:dyDescent="0.3">
      <c r="A38" s="92"/>
      <c r="B38" s="6" t="s">
        <v>127</v>
      </c>
      <c r="C38" s="7" t="s">
        <v>128</v>
      </c>
      <c r="D38" s="7" t="s">
        <v>702</v>
      </c>
      <c r="E38" s="7" t="s">
        <v>114</v>
      </c>
      <c r="F38" s="8" t="s">
        <v>129</v>
      </c>
    </row>
    <row r="39" spans="1:6" s="4" customFormat="1" ht="60" x14ac:dyDescent="0.3">
      <c r="A39" s="92"/>
      <c r="B39" s="6" t="s">
        <v>130</v>
      </c>
      <c r="C39" s="7" t="s">
        <v>131</v>
      </c>
      <c r="D39" s="7" t="s">
        <v>702</v>
      </c>
      <c r="E39" s="7" t="s">
        <v>132</v>
      </c>
      <c r="F39" s="8" t="s">
        <v>133</v>
      </c>
    </row>
    <row r="40" spans="1:6" s="4" customFormat="1" x14ac:dyDescent="0.3">
      <c r="A40" s="92"/>
      <c r="B40" s="6" t="s">
        <v>134</v>
      </c>
      <c r="C40" s="7" t="s">
        <v>135</v>
      </c>
      <c r="D40" s="7" t="s">
        <v>702</v>
      </c>
      <c r="E40" s="7" t="s">
        <v>136</v>
      </c>
      <c r="F40" s="8" t="s">
        <v>137</v>
      </c>
    </row>
    <row r="41" spans="1:6" s="4" customFormat="1" x14ac:dyDescent="0.3">
      <c r="A41" s="92"/>
      <c r="B41" s="6" t="s">
        <v>138</v>
      </c>
      <c r="C41" s="7" t="s">
        <v>139</v>
      </c>
      <c r="D41" s="7" t="s">
        <v>702</v>
      </c>
      <c r="E41" s="7" t="s">
        <v>140</v>
      </c>
      <c r="F41" s="8" t="s">
        <v>141</v>
      </c>
    </row>
    <row r="42" spans="1:6" s="4" customFormat="1" ht="30" x14ac:dyDescent="0.3">
      <c r="A42" s="92"/>
      <c r="B42" s="6" t="s">
        <v>142</v>
      </c>
      <c r="C42" s="7" t="s">
        <v>143</v>
      </c>
      <c r="D42" s="7" t="s">
        <v>702</v>
      </c>
      <c r="E42" s="7" t="s">
        <v>32</v>
      </c>
      <c r="F42" s="8" t="s">
        <v>144</v>
      </c>
    </row>
    <row r="43" spans="1:6" s="4" customFormat="1" ht="30" x14ac:dyDescent="0.3">
      <c r="A43" s="92"/>
      <c r="B43" s="6" t="s">
        <v>145</v>
      </c>
      <c r="C43" s="7" t="s">
        <v>146</v>
      </c>
      <c r="D43" s="7" t="s">
        <v>702</v>
      </c>
      <c r="E43" s="7" t="s">
        <v>32</v>
      </c>
      <c r="F43" s="8" t="s">
        <v>147</v>
      </c>
    </row>
    <row r="44" spans="1:6" s="4" customFormat="1" ht="30" x14ac:dyDescent="0.3">
      <c r="A44" s="92"/>
      <c r="B44" s="6" t="s">
        <v>148</v>
      </c>
      <c r="C44" s="7" t="s">
        <v>149</v>
      </c>
      <c r="D44" s="7" t="s">
        <v>702</v>
      </c>
      <c r="E44" s="7" t="s">
        <v>16</v>
      </c>
      <c r="F44" s="8" t="s">
        <v>150</v>
      </c>
    </row>
    <row r="45" spans="1:6" s="4" customFormat="1" ht="30" x14ac:dyDescent="0.3">
      <c r="A45" s="92"/>
      <c r="B45" s="6" t="s">
        <v>151</v>
      </c>
      <c r="C45" s="7" t="s">
        <v>152</v>
      </c>
      <c r="D45" s="7" t="s">
        <v>702</v>
      </c>
      <c r="E45" s="7" t="s">
        <v>32</v>
      </c>
      <c r="F45" s="8" t="s">
        <v>153</v>
      </c>
    </row>
    <row r="46" spans="1:6" s="4" customFormat="1" ht="30" x14ac:dyDescent="0.3">
      <c r="A46" s="92"/>
      <c r="B46" s="6" t="s">
        <v>154</v>
      </c>
      <c r="C46" s="7" t="s">
        <v>155</v>
      </c>
      <c r="D46" s="7" t="s">
        <v>702</v>
      </c>
      <c r="E46" s="7" t="s">
        <v>32</v>
      </c>
      <c r="F46" s="8" t="s">
        <v>156</v>
      </c>
    </row>
    <row r="47" spans="1:6" s="4" customFormat="1" ht="45" x14ac:dyDescent="0.3">
      <c r="A47" s="92"/>
      <c r="B47" s="6" t="s">
        <v>157</v>
      </c>
      <c r="C47" s="7" t="s">
        <v>158</v>
      </c>
      <c r="D47" s="7" t="s">
        <v>701</v>
      </c>
      <c r="E47" s="7" t="s">
        <v>114</v>
      </c>
      <c r="F47" s="8" t="s">
        <v>159</v>
      </c>
    </row>
    <row r="48" spans="1:6" s="4" customFormat="1" x14ac:dyDescent="0.3">
      <c r="A48" s="92"/>
      <c r="B48" s="6" t="s">
        <v>160</v>
      </c>
      <c r="C48" s="7" t="s">
        <v>161</v>
      </c>
      <c r="D48" s="7" t="s">
        <v>702</v>
      </c>
      <c r="E48" s="7" t="s">
        <v>118</v>
      </c>
      <c r="F48" s="8" t="s">
        <v>162</v>
      </c>
    </row>
    <row r="49" spans="1:6" s="4" customFormat="1" ht="30" x14ac:dyDescent="0.3">
      <c r="A49" s="92"/>
      <c r="B49" s="6" t="s">
        <v>163</v>
      </c>
      <c r="C49" s="7" t="s">
        <v>164</v>
      </c>
      <c r="D49" s="7" t="s">
        <v>701</v>
      </c>
      <c r="E49" s="7" t="s">
        <v>114</v>
      </c>
      <c r="F49" s="8" t="s">
        <v>165</v>
      </c>
    </row>
    <row r="50" spans="1:6" s="4" customFormat="1" x14ac:dyDescent="0.3">
      <c r="A50" s="92"/>
      <c r="B50" s="6" t="s">
        <v>166</v>
      </c>
      <c r="C50" s="7" t="s">
        <v>167</v>
      </c>
      <c r="D50" s="7" t="s">
        <v>702</v>
      </c>
      <c r="E50" s="7" t="s">
        <v>118</v>
      </c>
      <c r="F50" s="8" t="s">
        <v>168</v>
      </c>
    </row>
    <row r="51" spans="1:6" s="4" customFormat="1" x14ac:dyDescent="0.3">
      <c r="A51" s="92"/>
      <c r="B51" s="6" t="s">
        <v>169</v>
      </c>
      <c r="C51" s="7" t="s">
        <v>170</v>
      </c>
      <c r="D51" s="7" t="s">
        <v>701</v>
      </c>
      <c r="E51" s="7" t="s">
        <v>109</v>
      </c>
      <c r="F51" s="8" t="s">
        <v>171</v>
      </c>
    </row>
    <row r="52" spans="1:6" s="4" customFormat="1" ht="30" x14ac:dyDescent="0.3">
      <c r="A52" s="92"/>
      <c r="B52" s="6" t="s">
        <v>172</v>
      </c>
      <c r="C52" s="7" t="s">
        <v>173</v>
      </c>
      <c r="D52" s="7" t="s">
        <v>702</v>
      </c>
      <c r="E52" s="7" t="s">
        <v>174</v>
      </c>
      <c r="F52" s="8" t="s">
        <v>175</v>
      </c>
    </row>
    <row r="53" spans="1:6" s="4" customFormat="1" x14ac:dyDescent="0.3">
      <c r="A53" s="92"/>
      <c r="B53" s="6" t="s">
        <v>176</v>
      </c>
      <c r="C53" s="7" t="s">
        <v>177</v>
      </c>
      <c r="D53" s="7" t="s">
        <v>702</v>
      </c>
      <c r="E53" s="7" t="s">
        <v>178</v>
      </c>
      <c r="F53" s="8" t="s">
        <v>179</v>
      </c>
    </row>
    <row r="54" spans="1:6" s="4" customFormat="1" x14ac:dyDescent="0.3">
      <c r="A54" s="92"/>
      <c r="B54" s="6" t="s">
        <v>180</v>
      </c>
      <c r="C54" s="7" t="s">
        <v>181</v>
      </c>
      <c r="D54" s="7" t="s">
        <v>702</v>
      </c>
      <c r="E54" s="7" t="s">
        <v>88</v>
      </c>
      <c r="F54" s="8" t="s">
        <v>182</v>
      </c>
    </row>
    <row r="55" spans="1:6" s="4" customFormat="1" x14ac:dyDescent="0.3">
      <c r="A55" s="92"/>
      <c r="B55" s="6" t="s">
        <v>183</v>
      </c>
      <c r="C55" s="7" t="s">
        <v>184</v>
      </c>
      <c r="D55" s="7" t="s">
        <v>701</v>
      </c>
      <c r="E55" s="7" t="s">
        <v>114</v>
      </c>
      <c r="F55" s="8" t="s">
        <v>185</v>
      </c>
    </row>
    <row r="56" spans="1:6" s="4" customFormat="1" x14ac:dyDescent="0.3">
      <c r="A56" s="92"/>
      <c r="B56" s="6" t="s">
        <v>186</v>
      </c>
      <c r="C56" s="7" t="s">
        <v>187</v>
      </c>
      <c r="D56" s="7" t="s">
        <v>702</v>
      </c>
      <c r="E56" s="7" t="s">
        <v>118</v>
      </c>
      <c r="F56" s="8" t="s">
        <v>188</v>
      </c>
    </row>
    <row r="57" spans="1:6" s="4" customFormat="1" x14ac:dyDescent="0.3">
      <c r="A57" s="92"/>
      <c r="B57" s="6" t="s">
        <v>189</v>
      </c>
      <c r="C57" s="7" t="s">
        <v>190</v>
      </c>
      <c r="D57" s="7" t="s">
        <v>702</v>
      </c>
      <c r="E57" s="7" t="s">
        <v>114</v>
      </c>
      <c r="F57" s="8" t="s">
        <v>191</v>
      </c>
    </row>
    <row r="58" spans="1:6" s="4" customFormat="1" ht="30" x14ac:dyDescent="0.3">
      <c r="A58" s="92"/>
      <c r="B58" s="6" t="s">
        <v>192</v>
      </c>
      <c r="C58" s="7" t="s">
        <v>193</v>
      </c>
      <c r="D58" s="7" t="s">
        <v>702</v>
      </c>
      <c r="E58" s="7" t="s">
        <v>194</v>
      </c>
      <c r="F58" s="8" t="s">
        <v>195</v>
      </c>
    </row>
    <row r="59" spans="1:6" s="4" customFormat="1" x14ac:dyDescent="0.3">
      <c r="A59" s="92"/>
      <c r="B59" s="6" t="s">
        <v>196</v>
      </c>
      <c r="C59" s="7" t="s">
        <v>197</v>
      </c>
      <c r="D59" s="7" t="s">
        <v>701</v>
      </c>
      <c r="E59" s="7" t="s">
        <v>109</v>
      </c>
      <c r="F59" s="8" t="s">
        <v>198</v>
      </c>
    </row>
    <row r="60" spans="1:6" s="4" customFormat="1" x14ac:dyDescent="0.3">
      <c r="A60" s="92"/>
      <c r="B60" s="6" t="s">
        <v>199</v>
      </c>
      <c r="C60" s="7" t="s">
        <v>200</v>
      </c>
      <c r="D60" s="7" t="s">
        <v>701</v>
      </c>
      <c r="E60" s="7" t="s">
        <v>109</v>
      </c>
      <c r="F60" s="8" t="s">
        <v>201</v>
      </c>
    </row>
    <row r="61" spans="1:6" s="4" customFormat="1" ht="45" x14ac:dyDescent="0.3">
      <c r="A61" s="92"/>
      <c r="B61" s="6" t="s">
        <v>202</v>
      </c>
      <c r="C61" s="7" t="s">
        <v>203</v>
      </c>
      <c r="D61" s="7" t="s">
        <v>702</v>
      </c>
      <c r="E61" s="7" t="s">
        <v>36</v>
      </c>
      <c r="F61" s="8" t="s">
        <v>204</v>
      </c>
    </row>
    <row r="62" spans="1:6" s="4" customFormat="1" ht="30" x14ac:dyDescent="0.3">
      <c r="A62" s="92"/>
      <c r="B62" s="6" t="s">
        <v>205</v>
      </c>
      <c r="C62" s="7" t="s">
        <v>206</v>
      </c>
      <c r="D62" s="7" t="s">
        <v>702</v>
      </c>
      <c r="E62" s="7" t="s">
        <v>207</v>
      </c>
      <c r="F62" s="8" t="s">
        <v>208</v>
      </c>
    </row>
    <row r="63" spans="1:6" s="4" customFormat="1" ht="30" x14ac:dyDescent="0.3">
      <c r="A63" s="92"/>
      <c r="B63" s="6" t="s">
        <v>209</v>
      </c>
      <c r="C63" s="7" t="s">
        <v>210</v>
      </c>
      <c r="D63" s="7" t="s">
        <v>702</v>
      </c>
      <c r="E63" s="7" t="s">
        <v>207</v>
      </c>
      <c r="F63" s="8" t="s">
        <v>211</v>
      </c>
    </row>
    <row r="64" spans="1:6" s="4" customFormat="1" ht="30" x14ac:dyDescent="0.3">
      <c r="A64" s="92"/>
      <c r="B64" s="6" t="s">
        <v>212</v>
      </c>
      <c r="C64" s="7" t="s">
        <v>213</v>
      </c>
      <c r="D64" s="7" t="s">
        <v>702</v>
      </c>
      <c r="E64" s="7" t="s">
        <v>207</v>
      </c>
      <c r="F64" s="8" t="s">
        <v>214</v>
      </c>
    </row>
    <row r="65" spans="1:6" s="4" customFormat="1" ht="30" x14ac:dyDescent="0.3">
      <c r="A65" s="92"/>
      <c r="B65" s="6" t="s">
        <v>215</v>
      </c>
      <c r="C65" s="7" t="s">
        <v>216</v>
      </c>
      <c r="D65" s="7" t="s">
        <v>703</v>
      </c>
      <c r="E65" s="7" t="s">
        <v>114</v>
      </c>
      <c r="F65" s="8" t="s">
        <v>217</v>
      </c>
    </row>
    <row r="66" spans="1:6" s="4" customFormat="1" x14ac:dyDescent="0.3">
      <c r="A66" s="92"/>
      <c r="B66" s="6" t="s">
        <v>218</v>
      </c>
      <c r="C66" s="7" t="s">
        <v>219</v>
      </c>
      <c r="D66" s="7" t="s">
        <v>703</v>
      </c>
      <c r="E66" s="7" t="s">
        <v>109</v>
      </c>
      <c r="F66" s="8" t="s">
        <v>220</v>
      </c>
    </row>
    <row r="67" spans="1:6" s="4" customFormat="1" x14ac:dyDescent="0.3">
      <c r="A67" s="92"/>
      <c r="B67" s="6" t="s">
        <v>221</v>
      </c>
      <c r="C67" s="7" t="s">
        <v>222</v>
      </c>
      <c r="D67" s="7" t="s">
        <v>703</v>
      </c>
      <c r="E67" s="7" t="s">
        <v>114</v>
      </c>
      <c r="F67" s="8" t="s">
        <v>223</v>
      </c>
    </row>
    <row r="68" spans="1:6" s="4" customFormat="1" x14ac:dyDescent="0.3">
      <c r="A68" s="92"/>
      <c r="B68" s="6" t="s">
        <v>224</v>
      </c>
      <c r="C68" s="7" t="s">
        <v>225</v>
      </c>
      <c r="D68" s="7" t="s">
        <v>703</v>
      </c>
      <c r="E68" s="7" t="s">
        <v>114</v>
      </c>
      <c r="F68" s="8" t="s">
        <v>226</v>
      </c>
    </row>
    <row r="69" spans="1:6" s="4" customFormat="1" ht="30" x14ac:dyDescent="0.3">
      <c r="A69" s="92"/>
      <c r="B69" s="6" t="s">
        <v>228</v>
      </c>
      <c r="C69" s="7" t="s">
        <v>227</v>
      </c>
      <c r="D69" s="7" t="s">
        <v>703</v>
      </c>
      <c r="E69" s="7" t="s">
        <v>109</v>
      </c>
      <c r="F69" s="6" t="s">
        <v>230</v>
      </c>
    </row>
    <row r="70" spans="1:6" s="4" customFormat="1" x14ac:dyDescent="0.3">
      <c r="A70" s="92"/>
      <c r="B70" s="6" t="s">
        <v>231</v>
      </c>
      <c r="C70" s="7" t="s">
        <v>229</v>
      </c>
      <c r="D70" s="7" t="s">
        <v>703</v>
      </c>
      <c r="E70" s="7" t="s">
        <v>109</v>
      </c>
      <c r="F70" s="6" t="s">
        <v>232</v>
      </c>
    </row>
    <row r="71" spans="1:6" s="4" customFormat="1" ht="30" x14ac:dyDescent="0.3">
      <c r="A71" s="93" t="s">
        <v>592</v>
      </c>
      <c r="B71" s="6" t="s">
        <v>233</v>
      </c>
      <c r="C71" s="7" t="s">
        <v>234</v>
      </c>
      <c r="D71" s="7" t="s">
        <v>701</v>
      </c>
      <c r="E71" s="7" t="s">
        <v>32</v>
      </c>
      <c r="F71" s="8" t="s">
        <v>235</v>
      </c>
    </row>
    <row r="72" spans="1:6" s="4" customFormat="1" ht="30" x14ac:dyDescent="0.3">
      <c r="A72" s="93"/>
      <c r="B72" s="6" t="s">
        <v>236</v>
      </c>
      <c r="C72" s="7" t="s">
        <v>237</v>
      </c>
      <c r="D72" s="7" t="s">
        <v>701</v>
      </c>
      <c r="E72" s="7" t="s">
        <v>32</v>
      </c>
      <c r="F72" s="8" t="s">
        <v>238</v>
      </c>
    </row>
    <row r="73" spans="1:6" s="4" customFormat="1" ht="30" x14ac:dyDescent="0.3">
      <c r="A73" s="93"/>
      <c r="B73" s="6" t="s">
        <v>239</v>
      </c>
      <c r="C73" s="7" t="s">
        <v>240</v>
      </c>
      <c r="D73" s="7" t="s">
        <v>701</v>
      </c>
      <c r="E73" s="7" t="s">
        <v>32</v>
      </c>
      <c r="F73" s="8" t="s">
        <v>241</v>
      </c>
    </row>
    <row r="74" spans="1:6" s="4" customFormat="1" ht="30" x14ac:dyDescent="0.3">
      <c r="A74" s="93"/>
      <c r="B74" s="6" t="s">
        <v>242</v>
      </c>
      <c r="C74" s="7" t="s">
        <v>243</v>
      </c>
      <c r="D74" s="7" t="s">
        <v>701</v>
      </c>
      <c r="E74" s="7" t="s">
        <v>32</v>
      </c>
      <c r="F74" s="8" t="s">
        <v>244</v>
      </c>
    </row>
    <row r="75" spans="1:6" s="4" customFormat="1" ht="30" x14ac:dyDescent="0.3">
      <c r="A75" s="93"/>
      <c r="B75" s="6" t="s">
        <v>245</v>
      </c>
      <c r="C75" s="7" t="s">
        <v>246</v>
      </c>
      <c r="D75" s="7" t="s">
        <v>701</v>
      </c>
      <c r="E75" s="7" t="s">
        <v>32</v>
      </c>
      <c r="F75" s="8" t="s">
        <v>247</v>
      </c>
    </row>
    <row r="76" spans="1:6" s="4" customFormat="1" ht="30" x14ac:dyDescent="0.3">
      <c r="A76" s="93"/>
      <c r="B76" s="6" t="s">
        <v>248</v>
      </c>
      <c r="C76" s="7" t="s">
        <v>249</v>
      </c>
      <c r="D76" s="7" t="s">
        <v>701</v>
      </c>
      <c r="E76" s="7" t="s">
        <v>32</v>
      </c>
      <c r="F76" s="8" t="s">
        <v>250</v>
      </c>
    </row>
    <row r="77" spans="1:6" s="4" customFormat="1" x14ac:dyDescent="0.3">
      <c r="A77" s="93"/>
      <c r="B77" s="6" t="s">
        <v>251</v>
      </c>
      <c r="C77" s="7" t="s">
        <v>252</v>
      </c>
      <c r="D77" s="7" t="s">
        <v>702</v>
      </c>
      <c r="E77" s="7" t="s">
        <v>253</v>
      </c>
      <c r="F77" s="8" t="s">
        <v>254</v>
      </c>
    </row>
    <row r="78" spans="1:6" s="4" customFormat="1" ht="60" x14ac:dyDescent="0.3">
      <c r="A78" s="93"/>
      <c r="B78" s="6" t="s">
        <v>255</v>
      </c>
      <c r="C78" s="7" t="s">
        <v>256</v>
      </c>
      <c r="D78" s="7" t="s">
        <v>702</v>
      </c>
      <c r="E78" s="7" t="s">
        <v>92</v>
      </c>
      <c r="F78" s="8" t="s">
        <v>257</v>
      </c>
    </row>
    <row r="79" spans="1:6" s="4" customFormat="1" ht="60" x14ac:dyDescent="0.3">
      <c r="A79" s="93"/>
      <c r="B79" s="6" t="s">
        <v>258</v>
      </c>
      <c r="C79" s="7" t="s">
        <v>259</v>
      </c>
      <c r="D79" s="7" t="s">
        <v>702</v>
      </c>
      <c r="E79" s="7" t="s">
        <v>32</v>
      </c>
      <c r="F79" s="8" t="s">
        <v>260</v>
      </c>
    </row>
    <row r="80" spans="1:6" s="4" customFormat="1" x14ac:dyDescent="0.3">
      <c r="A80" s="93"/>
      <c r="B80" s="6" t="s">
        <v>261</v>
      </c>
      <c r="C80" s="7" t="s">
        <v>262</v>
      </c>
      <c r="D80" s="7" t="s">
        <v>702</v>
      </c>
      <c r="E80" s="7" t="s">
        <v>263</v>
      </c>
      <c r="F80" s="8" t="s">
        <v>264</v>
      </c>
    </row>
    <row r="81" spans="1:6" s="4" customFormat="1" ht="30" x14ac:dyDescent="0.3">
      <c r="A81" s="93"/>
      <c r="B81" s="6" t="s">
        <v>265</v>
      </c>
      <c r="C81" s="7" t="s">
        <v>266</v>
      </c>
      <c r="D81" s="7" t="s">
        <v>702</v>
      </c>
      <c r="E81" s="7" t="s">
        <v>36</v>
      </c>
      <c r="F81" s="8" t="s">
        <v>267</v>
      </c>
    </row>
    <row r="82" spans="1:6" s="4" customFormat="1" x14ac:dyDescent="0.3">
      <c r="A82" s="93"/>
      <c r="B82" s="6" t="s">
        <v>268</v>
      </c>
      <c r="C82" s="7" t="s">
        <v>269</v>
      </c>
      <c r="D82" s="7" t="s">
        <v>702</v>
      </c>
      <c r="E82" s="7" t="s">
        <v>270</v>
      </c>
      <c r="F82" s="8" t="s">
        <v>271</v>
      </c>
    </row>
    <row r="83" spans="1:6" s="4" customFormat="1" x14ac:dyDescent="0.3">
      <c r="A83" s="93"/>
      <c r="B83" s="6" t="s">
        <v>272</v>
      </c>
      <c r="C83" s="7" t="s">
        <v>273</v>
      </c>
      <c r="D83" s="7" t="s">
        <v>702</v>
      </c>
      <c r="E83" s="7" t="s">
        <v>92</v>
      </c>
      <c r="F83" s="8" t="s">
        <v>274</v>
      </c>
    </row>
    <row r="84" spans="1:6" s="4" customFormat="1" x14ac:dyDescent="0.3">
      <c r="A84" s="93"/>
      <c r="B84" s="6" t="s">
        <v>275</v>
      </c>
      <c r="C84" s="7" t="s">
        <v>276</v>
      </c>
      <c r="D84" s="7" t="s">
        <v>702</v>
      </c>
      <c r="E84" s="7" t="s">
        <v>114</v>
      </c>
      <c r="F84" s="8" t="s">
        <v>277</v>
      </c>
    </row>
    <row r="85" spans="1:6" s="4" customFormat="1" x14ac:dyDescent="0.3">
      <c r="A85" s="93"/>
      <c r="B85" s="6" t="s">
        <v>278</v>
      </c>
      <c r="C85" s="7" t="s">
        <v>279</v>
      </c>
      <c r="D85" s="7" t="s">
        <v>702</v>
      </c>
      <c r="E85" s="7" t="s">
        <v>270</v>
      </c>
      <c r="F85" s="8" t="s">
        <v>280</v>
      </c>
    </row>
    <row r="86" spans="1:6" s="4" customFormat="1" ht="30" x14ac:dyDescent="0.3">
      <c r="A86" s="93"/>
      <c r="B86" s="6" t="s">
        <v>281</v>
      </c>
      <c r="C86" s="7" t="s">
        <v>282</v>
      </c>
      <c r="D86" s="7" t="s">
        <v>703</v>
      </c>
      <c r="E86" s="7" t="s">
        <v>32</v>
      </c>
      <c r="F86" s="8" t="s">
        <v>283</v>
      </c>
    </row>
    <row r="87" spans="1:6" s="4" customFormat="1" ht="30" x14ac:dyDescent="0.3">
      <c r="A87" s="93"/>
      <c r="B87" s="6" t="s">
        <v>284</v>
      </c>
      <c r="C87" s="7" t="s">
        <v>285</v>
      </c>
      <c r="D87" s="7" t="s">
        <v>703</v>
      </c>
      <c r="E87" s="7" t="s">
        <v>32</v>
      </c>
      <c r="F87" s="8" t="s">
        <v>286</v>
      </c>
    </row>
    <row r="88" spans="1:6" s="4" customFormat="1" ht="30" x14ac:dyDescent="0.3">
      <c r="A88" s="93"/>
      <c r="B88" s="6" t="s">
        <v>287</v>
      </c>
      <c r="C88" s="7" t="s">
        <v>288</v>
      </c>
      <c r="D88" s="7" t="s">
        <v>703</v>
      </c>
      <c r="E88" s="7" t="s">
        <v>32</v>
      </c>
      <c r="F88" s="8" t="s">
        <v>289</v>
      </c>
    </row>
    <row r="89" spans="1:6" s="4" customFormat="1" ht="30" x14ac:dyDescent="0.3">
      <c r="A89" s="93"/>
      <c r="B89" s="6" t="s">
        <v>290</v>
      </c>
      <c r="C89" s="7" t="s">
        <v>291</v>
      </c>
      <c r="D89" s="7" t="s">
        <v>703</v>
      </c>
      <c r="E89" s="7" t="s">
        <v>32</v>
      </c>
      <c r="F89" s="8" t="s">
        <v>292</v>
      </c>
    </row>
    <row r="90" spans="1:6" s="4" customFormat="1" ht="30" x14ac:dyDescent="0.3">
      <c r="A90" s="93"/>
      <c r="B90" s="6" t="s">
        <v>293</v>
      </c>
      <c r="C90" s="7" t="s">
        <v>294</v>
      </c>
      <c r="D90" s="7" t="s">
        <v>703</v>
      </c>
      <c r="E90" s="7" t="s">
        <v>32</v>
      </c>
      <c r="F90" s="8" t="s">
        <v>295</v>
      </c>
    </row>
    <row r="91" spans="1:6" s="4" customFormat="1" ht="30" x14ac:dyDescent="0.3">
      <c r="A91" s="93"/>
      <c r="B91" s="6" t="s">
        <v>296</v>
      </c>
      <c r="C91" s="7" t="s">
        <v>297</v>
      </c>
      <c r="D91" s="7" t="s">
        <v>703</v>
      </c>
      <c r="E91" s="7" t="s">
        <v>32</v>
      </c>
      <c r="F91" s="8" t="s">
        <v>298</v>
      </c>
    </row>
    <row r="92" spans="1:6" s="4" customFormat="1" ht="30" x14ac:dyDescent="0.3">
      <c r="A92" s="93"/>
      <c r="B92" s="6" t="s">
        <v>299</v>
      </c>
      <c r="C92" s="7" t="s">
        <v>300</v>
      </c>
      <c r="D92" s="7" t="s">
        <v>703</v>
      </c>
      <c r="E92" s="7" t="s">
        <v>32</v>
      </c>
      <c r="F92" s="8" t="s">
        <v>301</v>
      </c>
    </row>
    <row r="93" spans="1:6" s="4" customFormat="1" ht="30" x14ac:dyDescent="0.3">
      <c r="A93" s="93"/>
      <c r="B93" s="6" t="s">
        <v>302</v>
      </c>
      <c r="C93" s="7" t="s">
        <v>303</v>
      </c>
      <c r="D93" s="7" t="s">
        <v>703</v>
      </c>
      <c r="E93" s="7" t="s">
        <v>32</v>
      </c>
      <c r="F93" s="8" t="s">
        <v>304</v>
      </c>
    </row>
    <row r="94" spans="1:6" s="4" customFormat="1" ht="30" x14ac:dyDescent="0.3">
      <c r="A94" s="93"/>
      <c r="B94" s="6" t="s">
        <v>329</v>
      </c>
      <c r="C94" s="7" t="s">
        <v>305</v>
      </c>
      <c r="D94" s="7" t="s">
        <v>703</v>
      </c>
      <c r="E94" s="7" t="s">
        <v>32</v>
      </c>
      <c r="F94" s="8" t="s">
        <v>331</v>
      </c>
    </row>
    <row r="95" spans="1:6" s="4" customFormat="1" x14ac:dyDescent="0.3">
      <c r="A95" s="93"/>
      <c r="B95" s="6" t="s">
        <v>332</v>
      </c>
      <c r="C95" s="7" t="s">
        <v>306</v>
      </c>
      <c r="D95" s="7" t="s">
        <v>703</v>
      </c>
      <c r="E95" s="7" t="s">
        <v>114</v>
      </c>
      <c r="F95" s="6" t="s">
        <v>332</v>
      </c>
    </row>
    <row r="96" spans="1:6" s="4" customFormat="1" ht="30" x14ac:dyDescent="0.3">
      <c r="A96" s="93"/>
      <c r="B96" s="6" t="s">
        <v>334</v>
      </c>
      <c r="C96" s="7" t="s">
        <v>307</v>
      </c>
      <c r="D96" s="7" t="s">
        <v>703</v>
      </c>
      <c r="E96" s="7" t="s">
        <v>336</v>
      </c>
      <c r="F96" s="8" t="s">
        <v>337</v>
      </c>
    </row>
    <row r="97" spans="1:6" s="4" customFormat="1" ht="30" x14ac:dyDescent="0.3">
      <c r="A97" s="93"/>
      <c r="B97" s="6" t="s">
        <v>338</v>
      </c>
      <c r="C97" s="7" t="s">
        <v>308</v>
      </c>
      <c r="D97" s="7" t="s">
        <v>703</v>
      </c>
      <c r="E97" s="7" t="s">
        <v>336</v>
      </c>
      <c r="F97" s="8" t="s">
        <v>337</v>
      </c>
    </row>
    <row r="98" spans="1:6" s="4" customFormat="1" ht="30" x14ac:dyDescent="0.3">
      <c r="A98" s="93"/>
      <c r="B98" s="6" t="s">
        <v>340</v>
      </c>
      <c r="C98" s="7" t="s">
        <v>309</v>
      </c>
      <c r="D98" s="7" t="s">
        <v>703</v>
      </c>
      <c r="E98" s="7" t="s">
        <v>336</v>
      </c>
      <c r="F98" s="8" t="s">
        <v>337</v>
      </c>
    </row>
    <row r="99" spans="1:6" s="4" customFormat="1" ht="30" x14ac:dyDescent="0.3">
      <c r="A99" s="93"/>
      <c r="B99" s="6" t="s">
        <v>342</v>
      </c>
      <c r="C99" s="7" t="s">
        <v>310</v>
      </c>
      <c r="D99" s="7" t="s">
        <v>703</v>
      </c>
      <c r="E99" s="7" t="s">
        <v>336</v>
      </c>
      <c r="F99" s="8" t="s">
        <v>337</v>
      </c>
    </row>
    <row r="100" spans="1:6" s="4" customFormat="1" ht="30" x14ac:dyDescent="0.3">
      <c r="A100" s="93"/>
      <c r="B100" s="6" t="s">
        <v>344</v>
      </c>
      <c r="C100" s="7" t="s">
        <v>311</v>
      </c>
      <c r="D100" s="7" t="s">
        <v>703</v>
      </c>
      <c r="E100" s="7" t="s">
        <v>336</v>
      </c>
      <c r="F100" s="8" t="s">
        <v>337</v>
      </c>
    </row>
    <row r="101" spans="1:6" s="4" customFormat="1" ht="30" x14ac:dyDescent="0.3">
      <c r="A101" s="93"/>
      <c r="B101" s="6" t="s">
        <v>346</v>
      </c>
      <c r="C101" s="7" t="s">
        <v>312</v>
      </c>
      <c r="D101" s="7" t="s">
        <v>703</v>
      </c>
      <c r="E101" s="7" t="s">
        <v>336</v>
      </c>
      <c r="F101" s="8" t="s">
        <v>337</v>
      </c>
    </row>
    <row r="102" spans="1:6" s="4" customFormat="1" ht="30" x14ac:dyDescent="0.3">
      <c r="A102" s="93"/>
      <c r="B102" s="6" t="s">
        <v>348</v>
      </c>
      <c r="C102" s="7" t="s">
        <v>313</v>
      </c>
      <c r="D102" s="7" t="s">
        <v>703</v>
      </c>
      <c r="E102" s="7" t="s">
        <v>336</v>
      </c>
      <c r="F102" s="8" t="s">
        <v>337</v>
      </c>
    </row>
    <row r="103" spans="1:6" s="4" customFormat="1" ht="30" x14ac:dyDescent="0.3">
      <c r="A103" s="93"/>
      <c r="B103" s="6" t="s">
        <v>350</v>
      </c>
      <c r="C103" s="7" t="s">
        <v>314</v>
      </c>
      <c r="D103" s="7" t="s">
        <v>703</v>
      </c>
      <c r="E103" s="7" t="s">
        <v>352</v>
      </c>
      <c r="F103" s="8" t="s">
        <v>353</v>
      </c>
    </row>
    <row r="104" spans="1:6" s="4" customFormat="1" ht="30" x14ac:dyDescent="0.3">
      <c r="A104" s="93"/>
      <c r="B104" s="6" t="s">
        <v>354</v>
      </c>
      <c r="C104" s="7" t="s">
        <v>315</v>
      </c>
      <c r="D104" s="7" t="s">
        <v>703</v>
      </c>
      <c r="E104" s="7" t="s">
        <v>336</v>
      </c>
      <c r="F104" s="8" t="s">
        <v>353</v>
      </c>
    </row>
    <row r="105" spans="1:6" s="4" customFormat="1" ht="30" x14ac:dyDescent="0.3">
      <c r="A105" s="93"/>
      <c r="B105" s="6" t="s">
        <v>2034</v>
      </c>
      <c r="C105" s="7" t="s">
        <v>316</v>
      </c>
      <c r="D105" s="7" t="s">
        <v>703</v>
      </c>
      <c r="E105" s="7" t="s">
        <v>336</v>
      </c>
      <c r="F105" s="8" t="s">
        <v>353</v>
      </c>
    </row>
    <row r="106" spans="1:6" s="4" customFormat="1" x14ac:dyDescent="0.3">
      <c r="A106" s="93"/>
      <c r="B106" s="6" t="s">
        <v>358</v>
      </c>
      <c r="C106" s="7" t="s">
        <v>317</v>
      </c>
      <c r="D106" s="7" t="s">
        <v>703</v>
      </c>
      <c r="E106" s="7" t="s">
        <v>114</v>
      </c>
      <c r="F106" s="8" t="s">
        <v>360</v>
      </c>
    </row>
    <row r="107" spans="1:6" s="4" customFormat="1" x14ac:dyDescent="0.3">
      <c r="A107" s="93"/>
      <c r="B107" s="6" t="s">
        <v>361</v>
      </c>
      <c r="C107" s="7" t="s">
        <v>318</v>
      </c>
      <c r="D107" s="7" t="s">
        <v>703</v>
      </c>
      <c r="E107" s="7" t="s">
        <v>114</v>
      </c>
      <c r="F107" s="8" t="s">
        <v>360</v>
      </c>
    </row>
    <row r="108" spans="1:6" s="4" customFormat="1" x14ac:dyDescent="0.3">
      <c r="A108" s="93"/>
      <c r="B108" s="6" t="s">
        <v>363</v>
      </c>
      <c r="C108" s="7" t="s">
        <v>319</v>
      </c>
      <c r="D108" s="7" t="s">
        <v>703</v>
      </c>
      <c r="E108" s="7" t="s">
        <v>114</v>
      </c>
      <c r="F108" s="8" t="s">
        <v>360</v>
      </c>
    </row>
    <row r="109" spans="1:6" s="4" customFormat="1" x14ac:dyDescent="0.3">
      <c r="A109" s="93"/>
      <c r="B109" s="6" t="s">
        <v>365</v>
      </c>
      <c r="C109" s="7" t="s">
        <v>320</v>
      </c>
      <c r="D109" s="7" t="s">
        <v>703</v>
      </c>
      <c r="E109" s="7" t="s">
        <v>114</v>
      </c>
      <c r="F109" s="8" t="s">
        <v>360</v>
      </c>
    </row>
    <row r="110" spans="1:6" s="4" customFormat="1" ht="30" x14ac:dyDescent="0.3">
      <c r="A110" s="93"/>
      <c r="B110" s="6" t="s">
        <v>367</v>
      </c>
      <c r="C110" s="7" t="s">
        <v>321</v>
      </c>
      <c r="D110" s="7" t="s">
        <v>703</v>
      </c>
      <c r="E110" s="7" t="s">
        <v>114</v>
      </c>
      <c r="F110" s="8" t="s">
        <v>360</v>
      </c>
    </row>
    <row r="111" spans="1:6" s="4" customFormat="1" x14ac:dyDescent="0.3">
      <c r="A111" s="93"/>
      <c r="B111" s="6" t="s">
        <v>369</v>
      </c>
      <c r="C111" s="7" t="s">
        <v>322</v>
      </c>
      <c r="D111" s="7" t="s">
        <v>703</v>
      </c>
      <c r="E111" s="7" t="s">
        <v>114</v>
      </c>
      <c r="F111" s="8" t="s">
        <v>360</v>
      </c>
    </row>
    <row r="112" spans="1:6" s="4" customFormat="1" x14ac:dyDescent="0.3">
      <c r="A112" s="93"/>
      <c r="B112" s="6" t="s">
        <v>371</v>
      </c>
      <c r="C112" s="7" t="s">
        <v>323</v>
      </c>
      <c r="D112" s="7" t="s">
        <v>703</v>
      </c>
      <c r="E112" s="7" t="s">
        <v>114</v>
      </c>
      <c r="F112" s="8" t="s">
        <v>360</v>
      </c>
    </row>
    <row r="113" spans="1:6" s="4" customFormat="1" x14ac:dyDescent="0.3">
      <c r="A113" s="93"/>
      <c r="B113" s="6" t="s">
        <v>373</v>
      </c>
      <c r="C113" s="7" t="s">
        <v>324</v>
      </c>
      <c r="D113" s="7" t="s">
        <v>703</v>
      </c>
      <c r="E113" s="7" t="s">
        <v>114</v>
      </c>
      <c r="F113" s="8" t="s">
        <v>360</v>
      </c>
    </row>
    <row r="114" spans="1:6" s="4" customFormat="1" ht="30" x14ac:dyDescent="0.3">
      <c r="A114" s="93"/>
      <c r="B114" s="6" t="s">
        <v>375</v>
      </c>
      <c r="C114" s="7" t="s">
        <v>325</v>
      </c>
      <c r="D114" s="7" t="s">
        <v>703</v>
      </c>
      <c r="E114" s="7" t="s">
        <v>114</v>
      </c>
      <c r="F114" s="8" t="s">
        <v>360</v>
      </c>
    </row>
    <row r="115" spans="1:6" s="4" customFormat="1" x14ac:dyDescent="0.3">
      <c r="A115" s="93"/>
      <c r="B115" s="6" t="s">
        <v>377</v>
      </c>
      <c r="C115" s="7" t="s">
        <v>326</v>
      </c>
      <c r="D115" s="7" t="s">
        <v>703</v>
      </c>
      <c r="E115" s="7" t="s">
        <v>114</v>
      </c>
      <c r="F115" s="8" t="s">
        <v>360</v>
      </c>
    </row>
    <row r="116" spans="1:6" s="4" customFormat="1" x14ac:dyDescent="0.3">
      <c r="A116" s="93"/>
      <c r="B116" s="6" t="s">
        <v>378</v>
      </c>
      <c r="C116" s="7" t="s">
        <v>327</v>
      </c>
      <c r="D116" s="7" t="s">
        <v>703</v>
      </c>
      <c r="E116" s="7" t="s">
        <v>114</v>
      </c>
      <c r="F116" s="8" t="s">
        <v>360</v>
      </c>
    </row>
    <row r="117" spans="1:6" s="4" customFormat="1" x14ac:dyDescent="0.3">
      <c r="A117" s="93"/>
      <c r="B117" s="6" t="s">
        <v>379</v>
      </c>
      <c r="C117" s="7" t="s">
        <v>328</v>
      </c>
      <c r="D117" s="7" t="s">
        <v>703</v>
      </c>
      <c r="E117" s="7" t="s">
        <v>114</v>
      </c>
      <c r="F117" s="8" t="s">
        <v>360</v>
      </c>
    </row>
    <row r="118" spans="1:6" s="4" customFormat="1" x14ac:dyDescent="0.3">
      <c r="A118" s="93"/>
      <c r="B118" s="6" t="s">
        <v>380</v>
      </c>
      <c r="C118" s="7" t="s">
        <v>330</v>
      </c>
      <c r="D118" s="7" t="s">
        <v>703</v>
      </c>
      <c r="E118" s="7" t="s">
        <v>114</v>
      </c>
      <c r="F118" s="8" t="s">
        <v>360</v>
      </c>
    </row>
    <row r="119" spans="1:6" s="4" customFormat="1" x14ac:dyDescent="0.3">
      <c r="A119" s="93"/>
      <c r="B119" s="6" t="s">
        <v>381</v>
      </c>
      <c r="C119" s="7" t="s">
        <v>333</v>
      </c>
      <c r="D119" s="7" t="s">
        <v>703</v>
      </c>
      <c r="E119" s="7" t="s">
        <v>109</v>
      </c>
      <c r="F119" s="8" t="s">
        <v>382</v>
      </c>
    </row>
    <row r="120" spans="1:6" s="4" customFormat="1" x14ac:dyDescent="0.3">
      <c r="A120" s="93"/>
      <c r="B120" s="6" t="s">
        <v>383</v>
      </c>
      <c r="C120" s="7" t="s">
        <v>335</v>
      </c>
      <c r="D120" s="7" t="s">
        <v>703</v>
      </c>
      <c r="E120" s="7" t="s">
        <v>109</v>
      </c>
      <c r="F120" s="8" t="s">
        <v>382</v>
      </c>
    </row>
    <row r="121" spans="1:6" s="4" customFormat="1" ht="30" x14ac:dyDescent="0.3">
      <c r="A121" s="93"/>
      <c r="B121" s="6" t="s">
        <v>384</v>
      </c>
      <c r="C121" s="7" t="s">
        <v>339</v>
      </c>
      <c r="D121" s="7" t="s">
        <v>703</v>
      </c>
      <c r="E121" s="7" t="s">
        <v>109</v>
      </c>
      <c r="F121" s="8" t="s">
        <v>382</v>
      </c>
    </row>
    <row r="122" spans="1:6" s="4" customFormat="1" ht="30" x14ac:dyDescent="0.3">
      <c r="A122" s="93"/>
      <c r="B122" s="6" t="s">
        <v>385</v>
      </c>
      <c r="C122" s="7" t="s">
        <v>341</v>
      </c>
      <c r="D122" s="7" t="s">
        <v>703</v>
      </c>
      <c r="E122" s="7" t="s">
        <v>109</v>
      </c>
      <c r="F122" s="8" t="s">
        <v>382</v>
      </c>
    </row>
    <row r="123" spans="1:6" s="4" customFormat="1" x14ac:dyDescent="0.3">
      <c r="A123" s="93"/>
      <c r="B123" s="6" t="s">
        <v>386</v>
      </c>
      <c r="C123" s="7" t="s">
        <v>343</v>
      </c>
      <c r="D123" s="7" t="s">
        <v>703</v>
      </c>
      <c r="E123" s="7" t="s">
        <v>109</v>
      </c>
      <c r="F123" s="8" t="s">
        <v>382</v>
      </c>
    </row>
    <row r="124" spans="1:6" s="4" customFormat="1" x14ac:dyDescent="0.3">
      <c r="A124" s="93"/>
      <c r="B124" s="6" t="s">
        <v>387</v>
      </c>
      <c r="C124" s="7" t="s">
        <v>345</v>
      </c>
      <c r="D124" s="7" t="s">
        <v>703</v>
      </c>
      <c r="E124" s="7" t="s">
        <v>109</v>
      </c>
      <c r="F124" s="8" t="s">
        <v>382</v>
      </c>
    </row>
    <row r="125" spans="1:6" s="4" customFormat="1" ht="30" x14ac:dyDescent="0.3">
      <c r="A125" s="93"/>
      <c r="B125" s="6" t="s">
        <v>388</v>
      </c>
      <c r="C125" s="7" t="s">
        <v>347</v>
      </c>
      <c r="D125" s="7" t="s">
        <v>703</v>
      </c>
      <c r="E125" s="7" t="s">
        <v>109</v>
      </c>
      <c r="F125" s="8" t="s">
        <v>382</v>
      </c>
    </row>
    <row r="126" spans="1:6" s="4" customFormat="1" ht="30" x14ac:dyDescent="0.3">
      <c r="A126" s="93"/>
      <c r="B126" s="6" t="s">
        <v>389</v>
      </c>
      <c r="C126" s="7" t="s">
        <v>349</v>
      </c>
      <c r="D126" s="7" t="s">
        <v>703</v>
      </c>
      <c r="E126" s="7" t="s">
        <v>109</v>
      </c>
      <c r="F126" s="8" t="s">
        <v>390</v>
      </c>
    </row>
    <row r="127" spans="1:6" s="4" customFormat="1" ht="30" x14ac:dyDescent="0.3">
      <c r="A127" s="93"/>
      <c r="B127" s="6" t="s">
        <v>391</v>
      </c>
      <c r="C127" s="7" t="s">
        <v>351</v>
      </c>
      <c r="D127" s="7" t="s">
        <v>703</v>
      </c>
      <c r="E127" s="7" t="s">
        <v>109</v>
      </c>
      <c r="F127" s="8" t="s">
        <v>382</v>
      </c>
    </row>
    <row r="128" spans="1:6" s="4" customFormat="1" ht="30" x14ac:dyDescent="0.3">
      <c r="A128" s="93"/>
      <c r="B128" s="6" t="s">
        <v>392</v>
      </c>
      <c r="C128" s="7" t="s">
        <v>355</v>
      </c>
      <c r="D128" s="7" t="s">
        <v>703</v>
      </c>
      <c r="E128" s="7" t="s">
        <v>109</v>
      </c>
      <c r="F128" s="8" t="s">
        <v>382</v>
      </c>
    </row>
    <row r="129" spans="1:6" s="4" customFormat="1" ht="30" x14ac:dyDescent="0.3">
      <c r="A129" s="93"/>
      <c r="B129" s="6" t="s">
        <v>393</v>
      </c>
      <c r="C129" s="7" t="s">
        <v>357</v>
      </c>
      <c r="D129" s="7" t="s">
        <v>703</v>
      </c>
      <c r="E129" s="7" t="s">
        <v>109</v>
      </c>
      <c r="F129" s="8" t="s">
        <v>382</v>
      </c>
    </row>
    <row r="130" spans="1:6" s="4" customFormat="1" ht="30" x14ac:dyDescent="0.3">
      <c r="A130" s="93"/>
      <c r="B130" s="6" t="s">
        <v>394</v>
      </c>
      <c r="C130" s="7" t="s">
        <v>359</v>
      </c>
      <c r="D130" s="7" t="s">
        <v>703</v>
      </c>
      <c r="E130" s="7" t="s">
        <v>109</v>
      </c>
      <c r="F130" s="8" t="s">
        <v>382</v>
      </c>
    </row>
    <row r="131" spans="1:6" s="4" customFormat="1" ht="30" x14ac:dyDescent="0.3">
      <c r="A131" s="93"/>
      <c r="B131" s="6" t="s">
        <v>395</v>
      </c>
      <c r="C131" s="7" t="s">
        <v>362</v>
      </c>
      <c r="D131" s="7" t="s">
        <v>703</v>
      </c>
      <c r="E131" s="7" t="s">
        <v>109</v>
      </c>
      <c r="F131" s="8" t="s">
        <v>382</v>
      </c>
    </row>
    <row r="132" spans="1:6" s="4" customFormat="1" ht="30" x14ac:dyDescent="0.3">
      <c r="A132" s="93"/>
      <c r="B132" s="6" t="s">
        <v>396</v>
      </c>
      <c r="C132" s="7" t="s">
        <v>364</v>
      </c>
      <c r="D132" s="7" t="s">
        <v>703</v>
      </c>
      <c r="E132" s="7" t="s">
        <v>109</v>
      </c>
      <c r="F132" s="8" t="s">
        <v>382</v>
      </c>
    </row>
    <row r="133" spans="1:6" s="4" customFormat="1" ht="30" x14ac:dyDescent="0.3">
      <c r="A133" s="93"/>
      <c r="B133" s="6" t="s">
        <v>397</v>
      </c>
      <c r="C133" s="7" t="s">
        <v>366</v>
      </c>
      <c r="D133" s="7" t="s">
        <v>703</v>
      </c>
      <c r="E133" s="7" t="s">
        <v>109</v>
      </c>
      <c r="F133" s="8" t="s">
        <v>382</v>
      </c>
    </row>
    <row r="134" spans="1:6" s="4" customFormat="1" ht="30" x14ac:dyDescent="0.3">
      <c r="A134" s="93"/>
      <c r="B134" s="6" t="s">
        <v>398</v>
      </c>
      <c r="C134" s="7" t="s">
        <v>368</v>
      </c>
      <c r="D134" s="7" t="s">
        <v>703</v>
      </c>
      <c r="E134" s="7" t="s">
        <v>109</v>
      </c>
      <c r="F134" s="8" t="s">
        <v>382</v>
      </c>
    </row>
    <row r="135" spans="1:6" s="4" customFormat="1" ht="30" x14ac:dyDescent="0.3">
      <c r="A135" s="93"/>
      <c r="B135" s="6" t="s">
        <v>399</v>
      </c>
      <c r="C135" s="7" t="s">
        <v>370</v>
      </c>
      <c r="D135" s="7" t="s">
        <v>703</v>
      </c>
      <c r="E135" s="7" t="s">
        <v>109</v>
      </c>
      <c r="F135" s="8" t="s">
        <v>382</v>
      </c>
    </row>
    <row r="136" spans="1:6" s="4" customFormat="1" x14ac:dyDescent="0.3">
      <c r="A136" s="93"/>
      <c r="B136" s="6" t="s">
        <v>400</v>
      </c>
      <c r="C136" s="7" t="s">
        <v>372</v>
      </c>
      <c r="D136" s="7" t="s">
        <v>703</v>
      </c>
      <c r="E136" s="7" t="s">
        <v>109</v>
      </c>
      <c r="F136" s="8" t="s">
        <v>382</v>
      </c>
    </row>
    <row r="137" spans="1:6" s="4" customFormat="1" ht="30" x14ac:dyDescent="0.3">
      <c r="A137" s="93"/>
      <c r="B137" s="6" t="s">
        <v>401</v>
      </c>
      <c r="C137" s="7" t="s">
        <v>374</v>
      </c>
      <c r="D137" s="7" t="s">
        <v>703</v>
      </c>
      <c r="E137" s="7" t="s">
        <v>32</v>
      </c>
      <c r="F137" s="6" t="s">
        <v>401</v>
      </c>
    </row>
    <row r="138" spans="1:6" s="4" customFormat="1" x14ac:dyDescent="0.3">
      <c r="A138" s="93"/>
      <c r="B138" s="6" t="s">
        <v>402</v>
      </c>
      <c r="C138" s="7" t="s">
        <v>376</v>
      </c>
      <c r="D138" s="7" t="s">
        <v>703</v>
      </c>
      <c r="E138" s="7" t="s">
        <v>32</v>
      </c>
      <c r="F138" s="8" t="s">
        <v>403</v>
      </c>
    </row>
    <row r="139" spans="1:6" s="4" customFormat="1" ht="30" x14ac:dyDescent="0.3">
      <c r="A139" s="94" t="s">
        <v>404</v>
      </c>
      <c r="B139" s="6" t="s">
        <v>405</v>
      </c>
      <c r="C139" s="7" t="s">
        <v>406</v>
      </c>
      <c r="D139" s="7" t="s">
        <v>701</v>
      </c>
      <c r="E139" s="7" t="s">
        <v>32</v>
      </c>
      <c r="F139" s="8" t="s">
        <v>407</v>
      </c>
    </row>
    <row r="140" spans="1:6" s="4" customFormat="1" ht="60" x14ac:dyDescent="0.3">
      <c r="A140" s="92"/>
      <c r="B140" s="6" t="s">
        <v>408</v>
      </c>
      <c r="C140" s="7" t="s">
        <v>409</v>
      </c>
      <c r="D140" s="7" t="s">
        <v>702</v>
      </c>
      <c r="E140" s="7" t="s">
        <v>32</v>
      </c>
      <c r="F140" s="8" t="s">
        <v>410</v>
      </c>
    </row>
    <row r="141" spans="1:6" s="4" customFormat="1" ht="30" x14ac:dyDescent="0.3">
      <c r="A141" s="92"/>
      <c r="B141" s="6" t="s">
        <v>411</v>
      </c>
      <c r="C141" s="7" t="s">
        <v>412</v>
      </c>
      <c r="D141" s="7" t="s">
        <v>702</v>
      </c>
      <c r="E141" s="7" t="s">
        <v>36</v>
      </c>
      <c r="F141" s="8" t="s">
        <v>413</v>
      </c>
    </row>
    <row r="142" spans="1:6" s="4" customFormat="1" ht="45" x14ac:dyDescent="0.3">
      <c r="A142" s="92"/>
      <c r="B142" s="6" t="s">
        <v>414</v>
      </c>
      <c r="C142" s="7" t="s">
        <v>415</v>
      </c>
      <c r="D142" s="7" t="s">
        <v>702</v>
      </c>
      <c r="E142" s="7" t="s">
        <v>32</v>
      </c>
      <c r="F142" s="8" t="s">
        <v>416</v>
      </c>
    </row>
    <row r="143" spans="1:6" s="4" customFormat="1" ht="30" x14ac:dyDescent="0.3">
      <c r="A143" s="95"/>
      <c r="B143" s="6" t="s">
        <v>417</v>
      </c>
      <c r="C143" s="7" t="s">
        <v>418</v>
      </c>
      <c r="D143" s="7" t="s">
        <v>702</v>
      </c>
      <c r="E143" s="7" t="s">
        <v>32</v>
      </c>
      <c r="F143" s="8" t="s">
        <v>419</v>
      </c>
    </row>
    <row r="144" spans="1:6" s="4" customFormat="1" ht="75" x14ac:dyDescent="0.3">
      <c r="A144" s="94" t="s">
        <v>420</v>
      </c>
      <c r="B144" s="6" t="s">
        <v>421</v>
      </c>
      <c r="C144" s="7" t="s">
        <v>422</v>
      </c>
      <c r="D144" s="7" t="s">
        <v>702</v>
      </c>
      <c r="E144" s="7" t="s">
        <v>423</v>
      </c>
      <c r="F144" s="8" t="s">
        <v>424</v>
      </c>
    </row>
    <row r="145" spans="1:6" s="4" customFormat="1" ht="30" x14ac:dyDescent="0.3">
      <c r="A145" s="92"/>
      <c r="B145" s="6" t="s">
        <v>425</v>
      </c>
      <c r="C145" s="7" t="s">
        <v>426</v>
      </c>
      <c r="D145" s="7" t="s">
        <v>702</v>
      </c>
      <c r="E145" s="7" t="s">
        <v>178</v>
      </c>
      <c r="F145" s="8" t="s">
        <v>427</v>
      </c>
    </row>
    <row r="146" spans="1:6" s="4" customFormat="1" x14ac:dyDescent="0.3">
      <c r="A146" s="92"/>
      <c r="B146" s="6" t="s">
        <v>428</v>
      </c>
      <c r="C146" s="7" t="s">
        <v>429</v>
      </c>
      <c r="D146" s="7" t="s">
        <v>703</v>
      </c>
      <c r="E146" s="7" t="s">
        <v>109</v>
      </c>
      <c r="F146" s="6" t="s">
        <v>430</v>
      </c>
    </row>
    <row r="147" spans="1:6" s="4" customFormat="1" x14ac:dyDescent="0.3">
      <c r="A147" s="92"/>
      <c r="B147" s="6" t="s">
        <v>431</v>
      </c>
      <c r="C147" s="7" t="s">
        <v>432</v>
      </c>
      <c r="D147" s="7" t="s">
        <v>703</v>
      </c>
      <c r="E147" s="7" t="s">
        <v>109</v>
      </c>
      <c r="F147" s="6" t="s">
        <v>433</v>
      </c>
    </row>
    <row r="148" spans="1:6" s="4" customFormat="1" x14ac:dyDescent="0.3">
      <c r="A148" s="92"/>
      <c r="B148" s="6" t="s">
        <v>434</v>
      </c>
      <c r="C148" s="7" t="s">
        <v>435</v>
      </c>
      <c r="D148" s="7" t="s">
        <v>703</v>
      </c>
      <c r="E148" s="7" t="s">
        <v>109</v>
      </c>
      <c r="F148" s="6" t="s">
        <v>436</v>
      </c>
    </row>
    <row r="149" spans="1:6" s="4" customFormat="1" ht="30" x14ac:dyDescent="0.3">
      <c r="A149" s="92"/>
      <c r="B149" s="6" t="s">
        <v>439</v>
      </c>
      <c r="C149" s="7" t="s">
        <v>437</v>
      </c>
      <c r="D149" s="7" t="s">
        <v>703</v>
      </c>
      <c r="E149" s="7" t="s">
        <v>109</v>
      </c>
      <c r="F149" s="8" t="s">
        <v>438</v>
      </c>
    </row>
    <row r="150" spans="1:6" s="4" customFormat="1" ht="30" x14ac:dyDescent="0.3">
      <c r="A150" s="92"/>
      <c r="B150" s="6" t="s">
        <v>441</v>
      </c>
      <c r="C150" s="7" t="s">
        <v>440</v>
      </c>
      <c r="D150" s="7" t="s">
        <v>703</v>
      </c>
      <c r="E150" s="7" t="s">
        <v>109</v>
      </c>
      <c r="F150" s="8" t="s">
        <v>438</v>
      </c>
    </row>
    <row r="151" spans="1:6" s="4" customFormat="1" ht="30" x14ac:dyDescent="0.3">
      <c r="A151" s="94" t="s">
        <v>442</v>
      </c>
      <c r="B151" s="6" t="s">
        <v>443</v>
      </c>
      <c r="C151" s="7" t="s">
        <v>444</v>
      </c>
      <c r="D151" s="7" t="s">
        <v>702</v>
      </c>
      <c r="E151" s="7" t="s">
        <v>445</v>
      </c>
      <c r="F151" s="8" t="s">
        <v>446</v>
      </c>
    </row>
    <row r="152" spans="1:6" s="4" customFormat="1" ht="30" x14ac:dyDescent="0.3">
      <c r="A152" s="92"/>
      <c r="B152" s="6" t="s">
        <v>447</v>
      </c>
      <c r="C152" s="7" t="s">
        <v>448</v>
      </c>
      <c r="D152" s="7" t="s">
        <v>702</v>
      </c>
      <c r="E152" s="7" t="s">
        <v>449</v>
      </c>
      <c r="F152" s="8" t="s">
        <v>450</v>
      </c>
    </row>
    <row r="153" spans="1:6" s="4" customFormat="1" ht="30" x14ac:dyDescent="0.3">
      <c r="A153" s="92"/>
      <c r="B153" s="6" t="s">
        <v>451</v>
      </c>
      <c r="C153" s="7" t="s">
        <v>452</v>
      </c>
      <c r="D153" s="7" t="s">
        <v>702</v>
      </c>
      <c r="E153" s="7" t="s">
        <v>453</v>
      </c>
      <c r="F153" s="8" t="s">
        <v>454</v>
      </c>
    </row>
    <row r="154" spans="1:6" s="4" customFormat="1" ht="60" x14ac:dyDescent="0.3">
      <c r="A154" s="92"/>
      <c r="B154" s="6" t="s">
        <v>455</v>
      </c>
      <c r="C154" s="7" t="s">
        <v>456</v>
      </c>
      <c r="D154" s="7" t="s">
        <v>702</v>
      </c>
      <c r="E154" s="7" t="s">
        <v>32</v>
      </c>
      <c r="F154" s="8" t="s">
        <v>457</v>
      </c>
    </row>
    <row r="155" spans="1:6" s="4" customFormat="1" x14ac:dyDescent="0.3">
      <c r="A155" s="92"/>
      <c r="B155" s="6" t="s">
        <v>458</v>
      </c>
      <c r="C155" s="7" t="s">
        <v>459</v>
      </c>
      <c r="D155" s="7" t="s">
        <v>702</v>
      </c>
      <c r="E155" s="7" t="s">
        <v>32</v>
      </c>
      <c r="F155" s="8" t="s">
        <v>460</v>
      </c>
    </row>
    <row r="156" spans="1:6" s="4" customFormat="1" ht="30" x14ac:dyDescent="0.3">
      <c r="A156" s="92"/>
      <c r="B156" s="6" t="s">
        <v>461</v>
      </c>
      <c r="C156" s="7" t="s">
        <v>462</v>
      </c>
      <c r="D156" s="7" t="s">
        <v>702</v>
      </c>
      <c r="E156" s="7" t="s">
        <v>32</v>
      </c>
      <c r="F156" s="8" t="s">
        <v>463</v>
      </c>
    </row>
    <row r="157" spans="1:6" s="4" customFormat="1" ht="30" x14ac:dyDescent="0.3">
      <c r="A157" s="92"/>
      <c r="B157" s="6" t="s">
        <v>464</v>
      </c>
      <c r="C157" s="7" t="s">
        <v>465</v>
      </c>
      <c r="D157" s="7" t="s">
        <v>702</v>
      </c>
      <c r="E157" s="7" t="s">
        <v>445</v>
      </c>
      <c r="F157" s="8" t="s">
        <v>466</v>
      </c>
    </row>
    <row r="158" spans="1:6" s="4" customFormat="1" ht="30" x14ac:dyDescent="0.3">
      <c r="A158" s="92"/>
      <c r="B158" s="6" t="s">
        <v>467</v>
      </c>
      <c r="C158" s="7" t="s">
        <v>468</v>
      </c>
      <c r="D158" s="7" t="s">
        <v>702</v>
      </c>
      <c r="E158" s="7" t="s">
        <v>445</v>
      </c>
      <c r="F158" s="8" t="s">
        <v>469</v>
      </c>
    </row>
    <row r="159" spans="1:6" s="4" customFormat="1" ht="30" x14ac:dyDescent="0.3">
      <c r="A159" s="92"/>
      <c r="B159" s="6" t="s">
        <v>470</v>
      </c>
      <c r="C159" s="7" t="s">
        <v>471</v>
      </c>
      <c r="D159" s="7" t="s">
        <v>702</v>
      </c>
      <c r="E159" s="7" t="s">
        <v>445</v>
      </c>
      <c r="F159" s="8" t="s">
        <v>472</v>
      </c>
    </row>
    <row r="160" spans="1:6" s="4" customFormat="1" ht="30" x14ac:dyDescent="0.3">
      <c r="A160" s="92"/>
      <c r="B160" s="6" t="s">
        <v>473</v>
      </c>
      <c r="C160" s="7" t="s">
        <v>474</v>
      </c>
      <c r="D160" s="7" t="s">
        <v>702</v>
      </c>
      <c r="E160" s="7" t="s">
        <v>445</v>
      </c>
      <c r="F160" s="8" t="s">
        <v>475</v>
      </c>
    </row>
    <row r="161" spans="1:6" s="4" customFormat="1" ht="30" x14ac:dyDescent="0.3">
      <c r="A161" s="92"/>
      <c r="B161" s="6" t="s">
        <v>476</v>
      </c>
      <c r="C161" s="7" t="s">
        <v>477</v>
      </c>
      <c r="D161" s="7" t="s">
        <v>702</v>
      </c>
      <c r="E161" s="7" t="s">
        <v>445</v>
      </c>
      <c r="F161" s="8" t="s">
        <v>478</v>
      </c>
    </row>
    <row r="162" spans="1:6" s="4" customFormat="1" ht="30" x14ac:dyDescent="0.3">
      <c r="A162" s="92"/>
      <c r="B162" s="6" t="s">
        <v>479</v>
      </c>
      <c r="C162" s="7" t="s">
        <v>480</v>
      </c>
      <c r="D162" s="7" t="s">
        <v>702</v>
      </c>
      <c r="E162" s="7" t="s">
        <v>445</v>
      </c>
      <c r="F162" s="8" t="s">
        <v>481</v>
      </c>
    </row>
    <row r="163" spans="1:6" s="4" customFormat="1" ht="30" x14ac:dyDescent="0.3">
      <c r="A163" s="92"/>
      <c r="B163" s="6" t="s">
        <v>482</v>
      </c>
      <c r="C163" s="7" t="s">
        <v>483</v>
      </c>
      <c r="D163" s="7" t="s">
        <v>703</v>
      </c>
      <c r="E163" s="7" t="s">
        <v>445</v>
      </c>
      <c r="F163" s="8" t="s">
        <v>484</v>
      </c>
    </row>
    <row r="164" spans="1:6" s="4" customFormat="1" ht="30" x14ac:dyDescent="0.3">
      <c r="A164" s="92"/>
      <c r="B164" s="6" t="s">
        <v>485</v>
      </c>
      <c r="C164" s="7" t="s">
        <v>486</v>
      </c>
      <c r="D164" s="7" t="s">
        <v>703</v>
      </c>
      <c r="E164" s="7" t="s">
        <v>445</v>
      </c>
      <c r="F164" s="8" t="s">
        <v>487</v>
      </c>
    </row>
    <row r="165" spans="1:6" s="4" customFormat="1" x14ac:dyDescent="0.3">
      <c r="A165" s="95"/>
      <c r="B165" s="6" t="s">
        <v>488</v>
      </c>
      <c r="C165" s="7" t="s">
        <v>489</v>
      </c>
      <c r="D165" s="7" t="s">
        <v>703</v>
      </c>
      <c r="E165" s="7" t="s">
        <v>445</v>
      </c>
      <c r="F165" s="8" t="s">
        <v>490</v>
      </c>
    </row>
    <row r="166" spans="1:6" s="4" customFormat="1" ht="30" x14ac:dyDescent="0.3">
      <c r="A166" s="94" t="s">
        <v>491</v>
      </c>
      <c r="B166" s="6" t="s">
        <v>492</v>
      </c>
      <c r="C166" s="7" t="s">
        <v>493</v>
      </c>
      <c r="D166" s="7" t="s">
        <v>702</v>
      </c>
      <c r="E166" s="7" t="s">
        <v>494</v>
      </c>
      <c r="F166" s="8" t="s">
        <v>495</v>
      </c>
    </row>
    <row r="167" spans="1:6" s="4" customFormat="1" ht="30" x14ac:dyDescent="0.3">
      <c r="A167" s="92"/>
      <c r="B167" s="6" t="s">
        <v>496</v>
      </c>
      <c r="C167" s="7" t="s">
        <v>497</v>
      </c>
      <c r="D167" s="7" t="s">
        <v>702</v>
      </c>
      <c r="E167" s="7" t="s">
        <v>498</v>
      </c>
      <c r="F167" s="8" t="s">
        <v>499</v>
      </c>
    </row>
    <row r="168" spans="1:6" s="4" customFormat="1" x14ac:dyDescent="0.3">
      <c r="A168" s="92"/>
      <c r="B168" s="6" t="s">
        <v>500</v>
      </c>
      <c r="C168" s="7" t="s">
        <v>501</v>
      </c>
      <c r="D168" s="7" t="s">
        <v>702</v>
      </c>
      <c r="E168" s="7" t="s">
        <v>502</v>
      </c>
      <c r="F168" s="8" t="s">
        <v>503</v>
      </c>
    </row>
    <row r="169" spans="1:6" s="4" customFormat="1" ht="30" x14ac:dyDescent="0.3">
      <c r="A169" s="92"/>
      <c r="B169" s="6" t="s">
        <v>504</v>
      </c>
      <c r="C169" s="7" t="s">
        <v>505</v>
      </c>
      <c r="D169" s="7" t="s">
        <v>702</v>
      </c>
      <c r="E169" s="7" t="s">
        <v>16</v>
      </c>
      <c r="F169" s="8" t="s">
        <v>506</v>
      </c>
    </row>
    <row r="170" spans="1:6" s="4" customFormat="1" ht="45" x14ac:dyDescent="0.3">
      <c r="A170" s="92"/>
      <c r="B170" s="6" t="s">
        <v>507</v>
      </c>
      <c r="C170" s="7" t="s">
        <v>508</v>
      </c>
      <c r="D170" s="7" t="s">
        <v>702</v>
      </c>
      <c r="E170" s="7" t="s">
        <v>178</v>
      </c>
      <c r="F170" s="8" t="s">
        <v>509</v>
      </c>
    </row>
    <row r="171" spans="1:6" s="4" customFormat="1" ht="30" x14ac:dyDescent="0.3">
      <c r="A171" s="92"/>
      <c r="B171" s="6" t="s">
        <v>510</v>
      </c>
      <c r="C171" s="7" t="s">
        <v>511</v>
      </c>
      <c r="D171" s="7" t="s">
        <v>702</v>
      </c>
      <c r="E171" s="7" t="s">
        <v>32</v>
      </c>
      <c r="F171" s="8" t="s">
        <v>512</v>
      </c>
    </row>
    <row r="172" spans="1:6" s="4" customFormat="1" ht="30" x14ac:dyDescent="0.3">
      <c r="A172" s="92"/>
      <c r="B172" s="6" t="s">
        <v>513</v>
      </c>
      <c r="C172" s="7" t="s">
        <v>514</v>
      </c>
      <c r="D172" s="7" t="s">
        <v>702</v>
      </c>
      <c r="E172" s="7" t="s">
        <v>16</v>
      </c>
      <c r="F172" s="8" t="s">
        <v>515</v>
      </c>
    </row>
    <row r="173" spans="1:6" s="4" customFormat="1" ht="45" x14ac:dyDescent="0.3">
      <c r="A173" s="92"/>
      <c r="B173" s="6" t="s">
        <v>516</v>
      </c>
      <c r="C173" s="7" t="s">
        <v>517</v>
      </c>
      <c r="D173" s="7" t="s">
        <v>702</v>
      </c>
      <c r="E173" s="7" t="s">
        <v>178</v>
      </c>
      <c r="F173" s="8" t="s">
        <v>518</v>
      </c>
    </row>
    <row r="174" spans="1:6" s="4" customFormat="1" ht="30" x14ac:dyDescent="0.3">
      <c r="A174" s="92"/>
      <c r="B174" s="6" t="s">
        <v>519</v>
      </c>
      <c r="C174" s="7" t="s">
        <v>520</v>
      </c>
      <c r="D174" s="7" t="s">
        <v>702</v>
      </c>
      <c r="E174" s="7" t="s">
        <v>32</v>
      </c>
      <c r="F174" s="8" t="s">
        <v>521</v>
      </c>
    </row>
    <row r="175" spans="1:6" s="4" customFormat="1" x14ac:dyDescent="0.3">
      <c r="A175" s="92"/>
      <c r="B175" s="6" t="s">
        <v>522</v>
      </c>
      <c r="C175" s="7" t="s">
        <v>523</v>
      </c>
      <c r="D175" s="7" t="s">
        <v>703</v>
      </c>
      <c r="E175" s="7" t="s">
        <v>524</v>
      </c>
      <c r="F175" s="8" t="s">
        <v>525</v>
      </c>
    </row>
    <row r="176" spans="1:6" s="4" customFormat="1" x14ac:dyDescent="0.3">
      <c r="A176" s="92"/>
      <c r="B176" s="6" t="s">
        <v>526</v>
      </c>
      <c r="C176" s="7" t="s">
        <v>527</v>
      </c>
      <c r="D176" s="7" t="s">
        <v>703</v>
      </c>
      <c r="E176" s="7" t="s">
        <v>524</v>
      </c>
      <c r="F176" s="8" t="s">
        <v>528</v>
      </c>
    </row>
    <row r="177" spans="1:6" s="4" customFormat="1" x14ac:dyDescent="0.3">
      <c r="A177" s="95"/>
      <c r="B177" s="6" t="s">
        <v>529</v>
      </c>
      <c r="C177" s="7" t="s">
        <v>530</v>
      </c>
      <c r="D177" s="7" t="s">
        <v>703</v>
      </c>
      <c r="E177" s="7" t="s">
        <v>531</v>
      </c>
      <c r="F177" s="8" t="s">
        <v>532</v>
      </c>
    </row>
    <row r="178" spans="1:6" s="4" customFormat="1" ht="30" x14ac:dyDescent="0.3">
      <c r="A178" s="94" t="s">
        <v>533</v>
      </c>
      <c r="B178" s="6" t="s">
        <v>534</v>
      </c>
      <c r="C178" s="7" t="s">
        <v>535</v>
      </c>
      <c r="D178" s="7" t="s">
        <v>702</v>
      </c>
      <c r="E178" s="7" t="s">
        <v>32</v>
      </c>
      <c r="F178" s="8" t="s">
        <v>536</v>
      </c>
    </row>
    <row r="179" spans="1:6" s="4" customFormat="1" ht="30" x14ac:dyDescent="0.3">
      <c r="A179" s="92"/>
      <c r="B179" s="6" t="s">
        <v>537</v>
      </c>
      <c r="C179" s="7" t="s">
        <v>538</v>
      </c>
      <c r="D179" s="7" t="s">
        <v>702</v>
      </c>
      <c r="E179" s="7" t="s">
        <v>32</v>
      </c>
      <c r="F179" s="8" t="s">
        <v>536</v>
      </c>
    </row>
    <row r="180" spans="1:6" s="4" customFormat="1" ht="30" x14ac:dyDescent="0.3">
      <c r="A180" s="92"/>
      <c r="B180" s="6" t="s">
        <v>539</v>
      </c>
      <c r="C180" s="7" t="s">
        <v>540</v>
      </c>
      <c r="D180" s="7" t="s">
        <v>702</v>
      </c>
      <c r="E180" s="7" t="s">
        <v>32</v>
      </c>
      <c r="F180" s="8" t="s">
        <v>536</v>
      </c>
    </row>
    <row r="181" spans="1:6" s="4" customFormat="1" ht="30" x14ac:dyDescent="0.3">
      <c r="A181" s="92"/>
      <c r="B181" s="6" t="s">
        <v>541</v>
      </c>
      <c r="C181" s="7" t="s">
        <v>542</v>
      </c>
      <c r="D181" s="7" t="s">
        <v>702</v>
      </c>
      <c r="E181" s="7" t="s">
        <v>36</v>
      </c>
      <c r="F181" s="8" t="s">
        <v>724</v>
      </c>
    </row>
    <row r="182" spans="1:6" s="4" customFormat="1" ht="60" x14ac:dyDescent="0.3">
      <c r="A182" s="92"/>
      <c r="B182" s="6" t="s">
        <v>543</v>
      </c>
      <c r="C182" s="7" t="s">
        <v>544</v>
      </c>
      <c r="D182" s="7" t="s">
        <v>702</v>
      </c>
      <c r="E182" s="7" t="s">
        <v>545</v>
      </c>
      <c r="F182" s="8" t="s">
        <v>546</v>
      </c>
    </row>
    <row r="183" spans="1:6" s="4" customFormat="1" ht="45" x14ac:dyDescent="0.3">
      <c r="A183" s="92"/>
      <c r="B183" s="6" t="s">
        <v>547</v>
      </c>
      <c r="C183" s="7" t="s">
        <v>548</v>
      </c>
      <c r="D183" s="7" t="s">
        <v>702</v>
      </c>
      <c r="E183" s="7" t="s">
        <v>549</v>
      </c>
      <c r="F183" s="8" t="s">
        <v>550</v>
      </c>
    </row>
    <row r="184" spans="1:6" s="4" customFormat="1" ht="240" x14ac:dyDescent="0.3">
      <c r="A184" s="92"/>
      <c r="B184" s="6" t="s">
        <v>551</v>
      </c>
      <c r="C184" s="7" t="s">
        <v>552</v>
      </c>
      <c r="D184" s="7" t="s">
        <v>702</v>
      </c>
      <c r="E184" s="7" t="s">
        <v>36</v>
      </c>
      <c r="F184" s="8" t="s">
        <v>553</v>
      </c>
    </row>
    <row r="185" spans="1:6" s="4" customFormat="1" x14ac:dyDescent="0.3">
      <c r="A185" s="28"/>
      <c r="B185" s="15"/>
      <c r="C185" s="28"/>
      <c r="D185" s="28"/>
      <c r="E185" s="28"/>
      <c r="F185" s="29"/>
    </row>
    <row r="186" spans="1:6" x14ac:dyDescent="0.3">
      <c r="B186" s="2">
        <f>COUNTA(B5:B184)</f>
        <v>180</v>
      </c>
      <c r="C186" s="21">
        <f>COUNTA(C5:C184)</f>
        <v>180</v>
      </c>
      <c r="D186" s="2">
        <f>COUNTA(D5:D184)</f>
        <v>180</v>
      </c>
      <c r="E186" s="2">
        <f>COUNTA(E5:E184)</f>
        <v>180</v>
      </c>
      <c r="F186" s="27">
        <f>COUNTA(F5:F184)</f>
        <v>180</v>
      </c>
    </row>
    <row r="188" spans="1:6" x14ac:dyDescent="0.3">
      <c r="A188" s="1"/>
      <c r="D188" s="20" t="s">
        <v>701</v>
      </c>
      <c r="E188" s="1" t="s">
        <v>554</v>
      </c>
    </row>
    <row r="189" spans="1:6" x14ac:dyDescent="0.3">
      <c r="D189" s="20" t="s">
        <v>702</v>
      </c>
      <c r="E189" s="1" t="s">
        <v>555</v>
      </c>
    </row>
    <row r="190" spans="1:6" x14ac:dyDescent="0.3">
      <c r="D190" s="20" t="s">
        <v>703</v>
      </c>
      <c r="E190" s="1" t="s">
        <v>556</v>
      </c>
    </row>
  </sheetData>
  <autoFilter ref="A4:F184" xr:uid="{E28FAD52-D3A4-432E-8BAA-7FE1CA046FB6}"/>
  <mergeCells count="10">
    <mergeCell ref="A139:A143"/>
    <mergeCell ref="A144:A150"/>
    <mergeCell ref="A151:A165"/>
    <mergeCell ref="A166:A177"/>
    <mergeCell ref="A178:A184"/>
    <mergeCell ref="A2:B2"/>
    <mergeCell ref="A5:A15"/>
    <mergeCell ref="A16:A33"/>
    <mergeCell ref="A34:A70"/>
    <mergeCell ref="A71:A138"/>
  </mergeCells>
  <hyperlinks>
    <hyperlink ref="A2:B2" location="TOC!A1" display="&lt;&lt;&lt; Table of Contents" xr:uid="{CFE80B2F-19DD-4569-B64E-FF3E1645BA72}"/>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245DD-E22D-4F24-9C4A-667F4EDEDE2E}">
  <sheetPr codeName="Sheet30" filterMode="1">
    <tabColor rgb="FFFFC000"/>
  </sheetPr>
  <dimension ref="A1:AG205"/>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914</v>
      </c>
      <c r="B1" s="58" t="s">
        <v>915</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304222.99108100001</v>
      </c>
      <c r="G5" s="66"/>
      <c r="H5" s="66"/>
      <c r="I5" s="66"/>
      <c r="J5" s="66"/>
      <c r="K5" s="66"/>
      <c r="L5" s="66"/>
      <c r="M5" s="66"/>
      <c r="N5" s="66"/>
      <c r="O5" s="66"/>
      <c r="P5" s="66"/>
      <c r="Q5" s="66"/>
      <c r="R5" s="66"/>
      <c r="S5" s="66"/>
      <c r="T5" s="66"/>
      <c r="U5" s="66">
        <v>407100.18409</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442120</v>
      </c>
      <c r="G6" s="66"/>
      <c r="H6" s="66"/>
      <c r="I6" s="66"/>
      <c r="J6" s="66"/>
      <c r="K6" s="66">
        <v>571936</v>
      </c>
      <c r="L6" s="66"/>
      <c r="M6" s="66"/>
      <c r="N6" s="66"/>
      <c r="O6" s="66"/>
      <c r="P6" s="66">
        <v>605994</v>
      </c>
      <c r="Q6" s="66"/>
      <c r="R6" s="66"/>
      <c r="S6" s="66"/>
      <c r="T6" s="66"/>
      <c r="U6" s="66">
        <v>642079</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1025000</v>
      </c>
      <c r="X7" s="66"/>
      <c r="Y7" s="66"/>
      <c r="Z7" s="66"/>
      <c r="AA7" s="66"/>
      <c r="AB7" s="66"/>
      <c r="AC7" s="7"/>
      <c r="AD7" s="7"/>
      <c r="AE7" s="7" t="s">
        <v>564</v>
      </c>
      <c r="AF7" s="10" t="s">
        <v>565</v>
      </c>
      <c r="AG7" s="30" t="str">
        <f t="shared" si="0"/>
        <v>Non-blank</v>
      </c>
    </row>
    <row r="8" spans="1:33" s="28" customFormat="1" ht="60" x14ac:dyDescent="0.3">
      <c r="A8" s="93"/>
      <c r="B8" s="7" t="s">
        <v>10</v>
      </c>
      <c r="C8" s="7" t="s">
        <v>11</v>
      </c>
      <c r="D8" s="7" t="s">
        <v>701</v>
      </c>
      <c r="E8" s="7" t="s">
        <v>109</v>
      </c>
      <c r="F8" s="66"/>
      <c r="G8" s="66"/>
      <c r="H8" s="66"/>
      <c r="I8" s="66"/>
      <c r="J8" s="66"/>
      <c r="K8" s="66">
        <v>691721</v>
      </c>
      <c r="L8" s="66"/>
      <c r="M8" s="66"/>
      <c r="N8" s="66"/>
      <c r="O8" s="66">
        <v>795000</v>
      </c>
      <c r="P8" s="66"/>
      <c r="Q8" s="66"/>
      <c r="R8" s="66"/>
      <c r="S8" s="66"/>
      <c r="T8" s="66"/>
      <c r="U8" s="66"/>
      <c r="V8" s="66"/>
      <c r="W8" s="66"/>
      <c r="X8" s="66"/>
      <c r="Y8" s="66"/>
      <c r="Z8" s="66"/>
      <c r="AA8" s="66"/>
      <c r="AB8" s="66"/>
      <c r="AC8" s="7"/>
      <c r="AD8" s="7" t="s">
        <v>1436</v>
      </c>
      <c r="AE8" s="7" t="s">
        <v>676</v>
      </c>
      <c r="AF8" s="10" t="s">
        <v>1437</v>
      </c>
      <c r="AG8" s="30" t="str">
        <f t="shared" si="0"/>
        <v>Non-blank</v>
      </c>
    </row>
    <row r="9" spans="1:33" s="28" customFormat="1" ht="16.8" x14ac:dyDescent="0.3">
      <c r="A9" s="93"/>
      <c r="B9" s="7" t="s">
        <v>10</v>
      </c>
      <c r="C9" s="7" t="s">
        <v>11</v>
      </c>
      <c r="D9" s="7" t="s">
        <v>701</v>
      </c>
      <c r="E9" s="7" t="s">
        <v>109</v>
      </c>
      <c r="F9" s="66"/>
      <c r="G9" s="66"/>
      <c r="H9" s="66"/>
      <c r="I9" s="66"/>
      <c r="J9" s="66"/>
      <c r="K9" s="66">
        <v>698000</v>
      </c>
      <c r="L9" s="66"/>
      <c r="M9" s="66"/>
      <c r="N9" s="66"/>
      <c r="O9" s="66"/>
      <c r="P9" s="66"/>
      <c r="Q9" s="66"/>
      <c r="R9" s="66"/>
      <c r="S9" s="66"/>
      <c r="T9" s="66"/>
      <c r="U9" s="66">
        <v>821000</v>
      </c>
      <c r="V9" s="66"/>
      <c r="W9" s="66"/>
      <c r="X9" s="66"/>
      <c r="Y9" s="66"/>
      <c r="Z9" s="66"/>
      <c r="AA9" s="66"/>
      <c r="AB9" s="66"/>
      <c r="AC9" s="7"/>
      <c r="AD9" s="7"/>
      <c r="AE9" s="7"/>
      <c r="AF9" s="10" t="s">
        <v>1438</v>
      </c>
      <c r="AG9" s="30" t="str">
        <f t="shared" si="0"/>
        <v>Non-blank</v>
      </c>
    </row>
    <row r="10" spans="1:33" s="28" customFormat="1" ht="16.8" x14ac:dyDescent="0.3">
      <c r="A10" s="93"/>
      <c r="B10" s="7" t="s">
        <v>14</v>
      </c>
      <c r="C10" s="7" t="s">
        <v>15</v>
      </c>
      <c r="D10" s="7" t="s">
        <v>701</v>
      </c>
      <c r="E10" s="7" t="s">
        <v>16</v>
      </c>
      <c r="F10" s="66">
        <v>98</v>
      </c>
      <c r="G10" s="66"/>
      <c r="H10" s="66"/>
      <c r="I10" s="66"/>
      <c r="J10" s="66"/>
      <c r="K10" s="66"/>
      <c r="L10" s="66"/>
      <c r="M10" s="66"/>
      <c r="N10" s="66"/>
      <c r="O10" s="66"/>
      <c r="P10" s="66"/>
      <c r="Q10" s="66"/>
      <c r="R10" s="66"/>
      <c r="S10" s="66"/>
      <c r="T10" s="66"/>
      <c r="U10" s="66">
        <v>122</v>
      </c>
      <c r="V10" s="66"/>
      <c r="W10" s="66"/>
      <c r="X10" s="66"/>
      <c r="Y10" s="66"/>
      <c r="Z10" s="66"/>
      <c r="AA10" s="66"/>
      <c r="AB10" s="66"/>
      <c r="AC10" s="7"/>
      <c r="AD10" s="7"/>
      <c r="AE10" s="7" t="s">
        <v>560</v>
      </c>
      <c r="AF10" s="10" t="s">
        <v>561</v>
      </c>
      <c r="AG10" s="30" t="str">
        <f t="shared" si="0"/>
        <v>Non-blank</v>
      </c>
    </row>
    <row r="11" spans="1:33" s="28" customFormat="1" ht="30" x14ac:dyDescent="0.3">
      <c r="A11" s="93"/>
      <c r="B11" s="7" t="s">
        <v>14</v>
      </c>
      <c r="C11" s="7" t="s">
        <v>15</v>
      </c>
      <c r="D11" s="7" t="s">
        <v>701</v>
      </c>
      <c r="E11" s="7" t="s">
        <v>16</v>
      </c>
      <c r="F11" s="66"/>
      <c r="G11" s="66"/>
      <c r="H11" s="66"/>
      <c r="I11" s="66"/>
      <c r="J11" s="66"/>
      <c r="K11" s="66"/>
      <c r="L11" s="66"/>
      <c r="M11" s="66"/>
      <c r="N11" s="66"/>
      <c r="O11" s="66"/>
      <c r="P11" s="66"/>
      <c r="Q11" s="66"/>
      <c r="R11" s="66"/>
      <c r="S11" s="66"/>
      <c r="T11" s="66"/>
      <c r="U11" s="66"/>
      <c r="V11" s="66">
        <v>130</v>
      </c>
      <c r="W11" s="66"/>
      <c r="X11" s="66"/>
      <c r="Y11" s="66"/>
      <c r="Z11" s="66"/>
      <c r="AA11" s="66"/>
      <c r="AB11" s="66"/>
      <c r="AC11" s="7"/>
      <c r="AD11" s="7"/>
      <c r="AE11" s="7" t="s">
        <v>564</v>
      </c>
      <c r="AF11" s="10" t="s">
        <v>565</v>
      </c>
      <c r="AG11" s="30" t="str">
        <f t="shared" si="0"/>
        <v>Non-blank</v>
      </c>
    </row>
    <row r="12" spans="1:33" s="28" customFormat="1" ht="60" x14ac:dyDescent="0.3">
      <c r="A12" s="93"/>
      <c r="B12" s="7" t="s">
        <v>14</v>
      </c>
      <c r="C12" s="7" t="s">
        <v>15</v>
      </c>
      <c r="D12" s="7" t="s">
        <v>701</v>
      </c>
      <c r="E12" s="7" t="s">
        <v>16</v>
      </c>
      <c r="F12" s="66"/>
      <c r="G12" s="66"/>
      <c r="H12" s="66"/>
      <c r="I12" s="66"/>
      <c r="J12" s="66"/>
      <c r="K12" s="66"/>
      <c r="L12" s="66"/>
      <c r="M12" s="66"/>
      <c r="N12" s="66"/>
      <c r="O12" s="66"/>
      <c r="P12" s="66"/>
      <c r="Q12" s="66">
        <v>3920</v>
      </c>
      <c r="R12" s="66"/>
      <c r="S12" s="66"/>
      <c r="T12" s="66"/>
      <c r="U12" s="66"/>
      <c r="V12" s="66"/>
      <c r="W12" s="66"/>
      <c r="X12" s="66"/>
      <c r="Y12" s="66"/>
      <c r="Z12" s="66"/>
      <c r="AA12" s="66"/>
      <c r="AB12" s="66"/>
      <c r="AC12" s="7"/>
      <c r="AD12" s="7" t="s">
        <v>1439</v>
      </c>
      <c r="AE12" s="7" t="s">
        <v>676</v>
      </c>
      <c r="AF12" s="10" t="s">
        <v>1437</v>
      </c>
      <c r="AG12" s="30" t="str">
        <f t="shared" si="0"/>
        <v>Non-blank</v>
      </c>
    </row>
    <row r="13" spans="1:33" s="28" customFormat="1" ht="30" x14ac:dyDescent="0.3">
      <c r="A13" s="93"/>
      <c r="B13" s="7" t="s">
        <v>18</v>
      </c>
      <c r="C13" s="7" t="s">
        <v>19</v>
      </c>
      <c r="D13" s="7" t="s">
        <v>702</v>
      </c>
      <c r="E13" s="7" t="s">
        <v>20</v>
      </c>
      <c r="F13" s="66">
        <v>3104.3162355204081</v>
      </c>
      <c r="G13" s="66"/>
      <c r="H13" s="66"/>
      <c r="I13" s="66"/>
      <c r="J13" s="66"/>
      <c r="K13" s="66"/>
      <c r="L13" s="66"/>
      <c r="M13" s="66"/>
      <c r="N13" s="66"/>
      <c r="O13" s="66"/>
      <c r="P13" s="66"/>
      <c r="Q13" s="66"/>
      <c r="R13" s="66"/>
      <c r="S13" s="66"/>
      <c r="T13" s="66"/>
      <c r="U13" s="66">
        <v>3336.8867548360654</v>
      </c>
      <c r="V13" s="66"/>
      <c r="W13" s="66"/>
      <c r="X13" s="66"/>
      <c r="Y13" s="66"/>
      <c r="Z13" s="66"/>
      <c r="AA13" s="66"/>
      <c r="AB13" s="66"/>
      <c r="AC13" s="7"/>
      <c r="AD13" s="7"/>
      <c r="AE13" s="7" t="s">
        <v>568</v>
      </c>
      <c r="AF13" s="10"/>
      <c r="AG13" s="30" t="str">
        <f t="shared" si="0"/>
        <v>Non-blank</v>
      </c>
    </row>
    <row r="14" spans="1:33" s="28" customFormat="1" ht="30" x14ac:dyDescent="0.3">
      <c r="A14" s="93"/>
      <c r="B14" s="7" t="s">
        <v>18</v>
      </c>
      <c r="C14" s="7" t="s">
        <v>19</v>
      </c>
      <c r="D14" s="7" t="s">
        <v>702</v>
      </c>
      <c r="E14" s="7" t="s">
        <v>20</v>
      </c>
      <c r="F14" s="66"/>
      <c r="G14" s="66"/>
      <c r="H14" s="66"/>
      <c r="I14" s="66"/>
      <c r="J14" s="66"/>
      <c r="K14" s="66"/>
      <c r="L14" s="66"/>
      <c r="M14" s="66"/>
      <c r="N14" s="66"/>
      <c r="O14" s="66"/>
      <c r="P14" s="66"/>
      <c r="Q14" s="66"/>
      <c r="R14" s="66"/>
      <c r="S14" s="66"/>
      <c r="T14" s="66"/>
      <c r="U14" s="66"/>
      <c r="V14" s="66"/>
      <c r="W14" s="66">
        <v>7884.6153846153848</v>
      </c>
      <c r="X14" s="66"/>
      <c r="Y14" s="66"/>
      <c r="Z14" s="66"/>
      <c r="AA14" s="66"/>
      <c r="AB14" s="66"/>
      <c r="AC14" s="7"/>
      <c r="AD14" s="7"/>
      <c r="AE14" s="7" t="s">
        <v>776</v>
      </c>
      <c r="AF14" s="10"/>
      <c r="AG14" s="30" t="str">
        <f t="shared" si="0"/>
        <v>Non-blank</v>
      </c>
    </row>
    <row r="15" spans="1:33" s="28" customFormat="1" ht="30" x14ac:dyDescent="0.3">
      <c r="A15" s="93"/>
      <c r="B15" s="7" t="s">
        <v>22</v>
      </c>
      <c r="C15" s="7" t="s">
        <v>23</v>
      </c>
      <c r="D15" s="7" t="s">
        <v>702</v>
      </c>
      <c r="E15" s="7" t="s">
        <v>24</v>
      </c>
      <c r="F15" s="66">
        <v>0.67678687999999998</v>
      </c>
      <c r="G15" s="66"/>
      <c r="H15" s="66"/>
      <c r="I15" s="66"/>
      <c r="J15" s="66"/>
      <c r="K15" s="66"/>
      <c r="L15" s="66"/>
      <c r="M15" s="66"/>
      <c r="N15" s="66"/>
      <c r="O15" s="66"/>
      <c r="P15" s="66"/>
      <c r="Q15" s="66"/>
      <c r="R15" s="66"/>
      <c r="S15" s="66"/>
      <c r="T15" s="66"/>
      <c r="U15" s="66">
        <v>1.760863104</v>
      </c>
      <c r="V15" s="66"/>
      <c r="W15" s="66"/>
      <c r="X15" s="66"/>
      <c r="Y15" s="66"/>
      <c r="Z15" s="66"/>
      <c r="AA15" s="66"/>
      <c r="AB15" s="66"/>
      <c r="AC15" s="7"/>
      <c r="AD15" s="7"/>
      <c r="AE15" s="7" t="s">
        <v>560</v>
      </c>
      <c r="AF15" s="10" t="s">
        <v>561</v>
      </c>
      <c r="AG15" s="30" t="str">
        <f t="shared" si="0"/>
        <v>Non-blank</v>
      </c>
    </row>
    <row r="16" spans="1:33" s="28" customFormat="1" ht="30" x14ac:dyDescent="0.3">
      <c r="A16" s="93"/>
      <c r="B16" s="7" t="s">
        <v>26</v>
      </c>
      <c r="C16" s="7" t="s">
        <v>27</v>
      </c>
      <c r="D16" s="7" t="s">
        <v>702</v>
      </c>
      <c r="E16" s="7" t="s">
        <v>28</v>
      </c>
      <c r="F16" s="66">
        <v>2224.6408057299132</v>
      </c>
      <c r="G16" s="66"/>
      <c r="H16" s="66"/>
      <c r="I16" s="66"/>
      <c r="J16" s="66"/>
      <c r="K16" s="66"/>
      <c r="L16" s="66"/>
      <c r="M16" s="66"/>
      <c r="N16" s="66"/>
      <c r="O16" s="66"/>
      <c r="P16" s="66"/>
      <c r="Q16" s="66"/>
      <c r="R16" s="66"/>
      <c r="S16" s="66"/>
      <c r="T16" s="66"/>
      <c r="U16" s="66">
        <v>4325.3802695670502</v>
      </c>
      <c r="V16" s="66"/>
      <c r="W16" s="66"/>
      <c r="X16" s="66"/>
      <c r="Y16" s="66"/>
      <c r="Z16" s="66"/>
      <c r="AA16" s="66"/>
      <c r="AB16" s="66"/>
      <c r="AC16" s="7"/>
      <c r="AD16" s="7"/>
      <c r="AE16" s="7" t="s">
        <v>568</v>
      </c>
      <c r="AF16" s="10"/>
      <c r="AG16" s="30" t="str">
        <f t="shared" si="0"/>
        <v>Non-blank</v>
      </c>
    </row>
    <row r="17" spans="1:33" s="28" customFormat="1" ht="16.8" hidden="1" x14ac:dyDescent="0.3">
      <c r="A17" s="93"/>
      <c r="B17" s="7" t="s">
        <v>30</v>
      </c>
      <c r="C17" s="7" t="s">
        <v>31</v>
      </c>
      <c r="D17" s="7" t="s">
        <v>702</v>
      </c>
      <c r="E17" s="7" t="s">
        <v>32</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16.8" hidden="1" x14ac:dyDescent="0.3">
      <c r="A18" s="93"/>
      <c r="B18" s="7" t="s">
        <v>34</v>
      </c>
      <c r="C18" s="7" t="s">
        <v>35</v>
      </c>
      <c r="D18" s="7" t="s">
        <v>702</v>
      </c>
      <c r="E18" s="7" t="s">
        <v>36</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10"/>
      <c r="AG18" s="30" t="str">
        <f t="shared" si="0"/>
        <v>X</v>
      </c>
    </row>
    <row r="19" spans="1:33" s="28" customFormat="1" ht="30" hidden="1" x14ac:dyDescent="0.3">
      <c r="A19" s="93"/>
      <c r="B19" s="7" t="s">
        <v>38</v>
      </c>
      <c r="C19" s="7" t="s">
        <v>39</v>
      </c>
      <c r="D19" s="7" t="s">
        <v>703</v>
      </c>
      <c r="E19" s="7" t="s">
        <v>32</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30" hidden="1" x14ac:dyDescent="0.3">
      <c r="A20" s="93"/>
      <c r="B20" s="7" t="s">
        <v>41</v>
      </c>
      <c r="C20" s="7" t="s">
        <v>42</v>
      </c>
      <c r="D20" s="7" t="s">
        <v>703</v>
      </c>
      <c r="E20" s="7" t="s">
        <v>43</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30" hidden="1" x14ac:dyDescent="0.3">
      <c r="A21" s="93"/>
      <c r="B21" s="7" t="s">
        <v>45</v>
      </c>
      <c r="C21" s="7" t="s">
        <v>46</v>
      </c>
      <c r="D21" s="7" t="s">
        <v>703</v>
      </c>
      <c r="E21" s="7" t="s">
        <v>12</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10"/>
      <c r="AG21" s="30" t="str">
        <f t="shared" si="0"/>
        <v>X</v>
      </c>
    </row>
    <row r="22" spans="1:33" s="28" customFormat="1" ht="30" hidden="1" x14ac:dyDescent="0.3">
      <c r="A22" s="93"/>
      <c r="B22" s="7" t="s">
        <v>49</v>
      </c>
      <c r="C22" s="7" t="s">
        <v>48</v>
      </c>
      <c r="D22" s="7" t="s">
        <v>703</v>
      </c>
      <c r="E22" s="7" t="s">
        <v>50</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9"/>
      <c r="AG22" s="30" t="str">
        <f t="shared" si="0"/>
        <v>X</v>
      </c>
    </row>
    <row r="23" spans="1:33" s="28" customFormat="1" ht="16.8" x14ac:dyDescent="0.3">
      <c r="A23" s="93" t="s">
        <v>52</v>
      </c>
      <c r="B23" s="7" t="s">
        <v>53</v>
      </c>
      <c r="C23" s="7" t="s">
        <v>54</v>
      </c>
      <c r="D23" s="7" t="s">
        <v>701</v>
      </c>
      <c r="E23" s="7" t="s">
        <v>16</v>
      </c>
      <c r="F23" s="66">
        <v>32.458808898900003</v>
      </c>
      <c r="G23" s="66"/>
      <c r="H23" s="66"/>
      <c r="I23" s="66"/>
      <c r="J23" s="66"/>
      <c r="K23" s="66"/>
      <c r="L23" s="66"/>
      <c r="M23" s="66"/>
      <c r="N23" s="66"/>
      <c r="O23" s="66"/>
      <c r="P23" s="66"/>
      <c r="Q23" s="66"/>
      <c r="R23" s="66"/>
      <c r="S23" s="66"/>
      <c r="T23" s="66"/>
      <c r="U23" s="66">
        <v>36.571445465099998</v>
      </c>
      <c r="V23" s="66"/>
      <c r="W23" s="66"/>
      <c r="X23" s="66"/>
      <c r="Y23" s="66"/>
      <c r="Z23" s="66"/>
      <c r="AA23" s="66"/>
      <c r="AB23" s="66"/>
      <c r="AC23" s="7"/>
      <c r="AD23" s="7"/>
      <c r="AE23" s="7" t="s">
        <v>560</v>
      </c>
      <c r="AF23" s="10" t="s">
        <v>561</v>
      </c>
      <c r="AG23" s="30" t="str">
        <f t="shared" si="0"/>
        <v>Non-blank</v>
      </c>
    </row>
    <row r="24" spans="1:33" s="28" customFormat="1" ht="60" x14ac:dyDescent="0.3">
      <c r="A24" s="93"/>
      <c r="B24" s="7" t="s">
        <v>53</v>
      </c>
      <c r="C24" s="7" t="s">
        <v>54</v>
      </c>
      <c r="D24" s="7" t="s">
        <v>701</v>
      </c>
      <c r="E24" s="7" t="s">
        <v>16</v>
      </c>
      <c r="F24" s="66"/>
      <c r="G24" s="66"/>
      <c r="H24" s="66"/>
      <c r="I24" s="66"/>
      <c r="J24" s="66"/>
      <c r="K24" s="66">
        <v>220.66</v>
      </c>
      <c r="L24" s="66"/>
      <c r="M24" s="66"/>
      <c r="N24" s="66"/>
      <c r="O24" s="66"/>
      <c r="P24" s="66"/>
      <c r="Q24" s="66"/>
      <c r="R24" s="66"/>
      <c r="S24" s="66"/>
      <c r="T24" s="66"/>
      <c r="U24" s="66"/>
      <c r="V24" s="66"/>
      <c r="W24" s="66"/>
      <c r="X24" s="66"/>
      <c r="Y24" s="66"/>
      <c r="Z24" s="66"/>
      <c r="AA24" s="66"/>
      <c r="AB24" s="66"/>
      <c r="AC24" s="7"/>
      <c r="AD24" s="7" t="s">
        <v>1440</v>
      </c>
      <c r="AE24" s="7" t="s">
        <v>676</v>
      </c>
      <c r="AF24" s="10" t="s">
        <v>1437</v>
      </c>
      <c r="AG24" s="30" t="str">
        <f t="shared" si="0"/>
        <v>Non-blank</v>
      </c>
    </row>
    <row r="25" spans="1:33" s="28" customFormat="1" ht="60" x14ac:dyDescent="0.3">
      <c r="A25" s="93"/>
      <c r="B25" s="7" t="s">
        <v>53</v>
      </c>
      <c r="C25" s="7" t="s">
        <v>54</v>
      </c>
      <c r="D25" s="7" t="s">
        <v>701</v>
      </c>
      <c r="E25" s="7" t="s">
        <v>16</v>
      </c>
      <c r="F25" s="66"/>
      <c r="G25" s="66"/>
      <c r="H25" s="66"/>
      <c r="I25" s="66"/>
      <c r="J25" s="66"/>
      <c r="K25" s="66"/>
      <c r="L25" s="66"/>
      <c r="M25" s="66"/>
      <c r="N25" s="66"/>
      <c r="O25" s="66"/>
      <c r="P25" s="66"/>
      <c r="Q25" s="66"/>
      <c r="R25" s="66"/>
      <c r="S25" s="66"/>
      <c r="T25" s="66"/>
      <c r="U25" s="66">
        <v>502.21</v>
      </c>
      <c r="V25" s="66"/>
      <c r="W25" s="66"/>
      <c r="X25" s="66"/>
      <c r="Y25" s="66"/>
      <c r="Z25" s="66"/>
      <c r="AA25" s="66"/>
      <c r="AB25" s="66"/>
      <c r="AC25" s="7"/>
      <c r="AD25" s="7" t="s">
        <v>1441</v>
      </c>
      <c r="AE25" s="7" t="s">
        <v>1442</v>
      </c>
      <c r="AF25" s="10" t="s">
        <v>1443</v>
      </c>
      <c r="AG25" s="30" t="str">
        <f t="shared" si="0"/>
        <v>Non-blank</v>
      </c>
    </row>
    <row r="26" spans="1:33" s="28" customFormat="1" ht="30" x14ac:dyDescent="0.3">
      <c r="A26" s="93"/>
      <c r="B26" s="7" t="s">
        <v>56</v>
      </c>
      <c r="C26" s="7" t="s">
        <v>57</v>
      </c>
      <c r="D26" s="7" t="s">
        <v>702</v>
      </c>
      <c r="E26" s="7" t="s">
        <v>32</v>
      </c>
      <c r="F26" s="66">
        <v>33.121233570306103</v>
      </c>
      <c r="G26" s="66"/>
      <c r="H26" s="66"/>
      <c r="I26" s="66"/>
      <c r="J26" s="66"/>
      <c r="K26" s="66"/>
      <c r="L26" s="66"/>
      <c r="M26" s="66"/>
      <c r="N26" s="66"/>
      <c r="O26" s="66"/>
      <c r="P26" s="66"/>
      <c r="Q26" s="66"/>
      <c r="R26" s="66"/>
      <c r="S26" s="66"/>
      <c r="T26" s="66"/>
      <c r="U26" s="66">
        <v>29.976594643524599</v>
      </c>
      <c r="V26" s="66"/>
      <c r="W26" s="66"/>
      <c r="X26" s="66"/>
      <c r="Y26" s="66"/>
      <c r="Z26" s="66"/>
      <c r="AA26" s="66"/>
      <c r="AB26" s="66"/>
      <c r="AC26" s="7"/>
      <c r="AD26" s="7"/>
      <c r="AE26" s="7" t="s">
        <v>568</v>
      </c>
      <c r="AF26" s="9"/>
      <c r="AG26" s="30" t="str">
        <f t="shared" si="0"/>
        <v>Non-blank</v>
      </c>
    </row>
    <row r="27" spans="1:33" s="28" customFormat="1" ht="30" x14ac:dyDescent="0.3">
      <c r="A27" s="93"/>
      <c r="B27" s="7" t="s">
        <v>59</v>
      </c>
      <c r="C27" s="7" t="s">
        <v>60</v>
      </c>
      <c r="D27" s="7" t="s">
        <v>702</v>
      </c>
      <c r="E27" s="7" t="s">
        <v>61</v>
      </c>
      <c r="F27" s="66">
        <v>106.69413505999999</v>
      </c>
      <c r="G27" s="66"/>
      <c r="H27" s="66"/>
      <c r="I27" s="66"/>
      <c r="J27" s="66"/>
      <c r="K27" s="66"/>
      <c r="L27" s="66"/>
      <c r="M27" s="66"/>
      <c r="N27" s="66"/>
      <c r="O27" s="66"/>
      <c r="P27" s="66"/>
      <c r="Q27" s="66"/>
      <c r="R27" s="66"/>
      <c r="S27" s="66"/>
      <c r="T27" s="66"/>
      <c r="U27" s="66">
        <v>89.834018490700004</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63</v>
      </c>
      <c r="C28" s="7" t="s">
        <v>64</v>
      </c>
      <c r="D28" s="7" t="s">
        <v>702</v>
      </c>
      <c r="E28" s="7" t="s">
        <v>32</v>
      </c>
      <c r="F28" s="66"/>
      <c r="G28" s="66"/>
      <c r="H28" s="66"/>
      <c r="I28" s="66"/>
      <c r="J28" s="66"/>
      <c r="K28" s="66"/>
      <c r="L28" s="66"/>
      <c r="M28" s="66"/>
      <c r="N28" s="66"/>
      <c r="O28" s="66"/>
      <c r="P28" s="66"/>
      <c r="Q28" s="66"/>
      <c r="R28" s="66"/>
      <c r="S28" s="66"/>
      <c r="T28" s="66"/>
      <c r="U28" s="66">
        <v>17.562426044999999</v>
      </c>
      <c r="V28" s="66"/>
      <c r="W28" s="66"/>
      <c r="X28" s="66"/>
      <c r="Y28" s="66"/>
      <c r="Z28" s="66"/>
      <c r="AA28" s="66"/>
      <c r="AB28" s="66"/>
      <c r="AC28" s="7"/>
      <c r="AD28" s="7"/>
      <c r="AE28" s="7" t="s">
        <v>560</v>
      </c>
      <c r="AF28" s="10" t="s">
        <v>561</v>
      </c>
      <c r="AG28" s="30" t="str">
        <f t="shared" si="0"/>
        <v>Non-blank</v>
      </c>
    </row>
    <row r="29" spans="1:33" s="28" customFormat="1" ht="30" hidden="1" x14ac:dyDescent="0.3">
      <c r="A29" s="93"/>
      <c r="B29" s="7" t="s">
        <v>66</v>
      </c>
      <c r="C29" s="7" t="s">
        <v>67</v>
      </c>
      <c r="D29" s="7" t="s">
        <v>702</v>
      </c>
      <c r="E29" s="7" t="s">
        <v>68</v>
      </c>
      <c r="F29" s="66"/>
      <c r="G29" s="66"/>
      <c r="H29" s="66"/>
      <c r="I29" s="66"/>
      <c r="J29" s="66"/>
      <c r="K29" s="66"/>
      <c r="L29" s="66"/>
      <c r="M29" s="66"/>
      <c r="N29" s="66"/>
      <c r="O29" s="66"/>
      <c r="P29" s="66"/>
      <c r="Q29" s="66"/>
      <c r="R29" s="66"/>
      <c r="S29" s="66"/>
      <c r="T29" s="66"/>
      <c r="U29" s="66"/>
      <c r="V29" s="66"/>
      <c r="W29" s="66"/>
      <c r="X29" s="66"/>
      <c r="Y29" s="66"/>
      <c r="Z29" s="66"/>
      <c r="AA29" s="66"/>
      <c r="AB29" s="66"/>
      <c r="AC29" s="7"/>
      <c r="AD29" s="7"/>
      <c r="AE29" s="7"/>
      <c r="AF29" s="9"/>
      <c r="AG29" s="30" t="str">
        <f t="shared" si="0"/>
        <v>X</v>
      </c>
    </row>
    <row r="30" spans="1:33" s="28" customFormat="1" hidden="1" x14ac:dyDescent="0.3">
      <c r="A30" s="93"/>
      <c r="B30" s="7" t="s">
        <v>70</v>
      </c>
      <c r="C30" s="7" t="s">
        <v>71</v>
      </c>
      <c r="D30" s="7" t="s">
        <v>702</v>
      </c>
      <c r="E30" s="7" t="s">
        <v>72</v>
      </c>
      <c r="F30" s="66"/>
      <c r="G30" s="66"/>
      <c r="H30" s="66"/>
      <c r="I30" s="66"/>
      <c r="J30" s="66"/>
      <c r="K30" s="66"/>
      <c r="L30" s="66"/>
      <c r="M30" s="66"/>
      <c r="N30" s="66"/>
      <c r="O30" s="66"/>
      <c r="P30" s="66"/>
      <c r="Q30" s="66"/>
      <c r="R30" s="66"/>
      <c r="S30" s="66"/>
      <c r="T30" s="66"/>
      <c r="U30" s="66"/>
      <c r="V30" s="66"/>
      <c r="W30" s="66"/>
      <c r="X30" s="66"/>
      <c r="Y30" s="66"/>
      <c r="Z30" s="66"/>
      <c r="AA30" s="66"/>
      <c r="AB30" s="66"/>
      <c r="AC30" s="7"/>
      <c r="AD30" s="7"/>
      <c r="AE30" s="7"/>
      <c r="AF30" s="9"/>
      <c r="AG30" s="30" t="str">
        <f t="shared" si="0"/>
        <v>X</v>
      </c>
    </row>
    <row r="31" spans="1:33" s="28" customFormat="1" ht="30" hidden="1" x14ac:dyDescent="0.3">
      <c r="A31" s="93"/>
      <c r="B31" s="7" t="s">
        <v>74</v>
      </c>
      <c r="C31" s="7" t="s">
        <v>75</v>
      </c>
      <c r="D31" s="7" t="s">
        <v>702</v>
      </c>
      <c r="E31" s="7" t="s">
        <v>32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9"/>
      <c r="AG31" s="30" t="str">
        <f t="shared" si="0"/>
        <v>X</v>
      </c>
    </row>
    <row r="32" spans="1:33" s="28" customFormat="1" ht="30" hidden="1" x14ac:dyDescent="0.3">
      <c r="A32" s="93"/>
      <c r="B32" s="7" t="s">
        <v>77</v>
      </c>
      <c r="C32" s="7" t="s">
        <v>78</v>
      </c>
      <c r="D32" s="7" t="s">
        <v>702</v>
      </c>
      <c r="E32" s="7" t="s">
        <v>32</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9"/>
      <c r="AG32" s="30" t="str">
        <f t="shared" si="0"/>
        <v>X</v>
      </c>
    </row>
    <row r="33" spans="1:33" s="28" customFormat="1" ht="30" x14ac:dyDescent="0.3">
      <c r="A33" s="93"/>
      <c r="B33" s="7" t="s">
        <v>80</v>
      </c>
      <c r="C33" s="7" t="s">
        <v>81</v>
      </c>
      <c r="D33" s="7" t="s">
        <v>701</v>
      </c>
      <c r="E33" s="7" t="s">
        <v>32</v>
      </c>
      <c r="F33" s="66"/>
      <c r="G33" s="66"/>
      <c r="H33" s="66"/>
      <c r="I33" s="66"/>
      <c r="J33" s="66"/>
      <c r="K33" s="66"/>
      <c r="L33" s="66"/>
      <c r="M33" s="66"/>
      <c r="N33" s="66"/>
      <c r="O33" s="66"/>
      <c r="P33" s="66"/>
      <c r="Q33" s="66"/>
      <c r="R33" s="66"/>
      <c r="S33" s="66"/>
      <c r="T33" s="66"/>
      <c r="U33" s="66">
        <v>70.02</v>
      </c>
      <c r="V33" s="66"/>
      <c r="W33" s="66"/>
      <c r="X33" s="66"/>
      <c r="Y33" s="66"/>
      <c r="Z33" s="66"/>
      <c r="AA33" s="66"/>
      <c r="AB33" s="66"/>
      <c r="AC33" s="7"/>
      <c r="AD33" s="7"/>
      <c r="AE33" s="7" t="s">
        <v>560</v>
      </c>
      <c r="AF33" s="10" t="s">
        <v>561</v>
      </c>
      <c r="AG33" s="30" t="str">
        <f t="shared" si="0"/>
        <v>Non-blank</v>
      </c>
    </row>
    <row r="34" spans="1:33" s="28" customFormat="1" ht="30" x14ac:dyDescent="0.3">
      <c r="A34" s="93"/>
      <c r="B34" s="7" t="s">
        <v>83</v>
      </c>
      <c r="C34" s="7" t="s">
        <v>84</v>
      </c>
      <c r="D34" s="7" t="s">
        <v>702</v>
      </c>
      <c r="E34" s="7" t="s">
        <v>16</v>
      </c>
      <c r="F34" s="66"/>
      <c r="G34" s="66"/>
      <c r="H34" s="66"/>
      <c r="I34" s="66"/>
      <c r="J34" s="66"/>
      <c r="K34" s="66"/>
      <c r="L34" s="66"/>
      <c r="M34" s="66"/>
      <c r="N34" s="66"/>
      <c r="O34" s="66"/>
      <c r="P34" s="66"/>
      <c r="Q34" s="66"/>
      <c r="R34" s="66"/>
      <c r="S34" s="66"/>
      <c r="T34" s="66"/>
      <c r="U34" s="66">
        <v>85.424399999999991</v>
      </c>
      <c r="V34" s="66"/>
      <c r="W34" s="66"/>
      <c r="X34" s="66"/>
      <c r="Y34" s="66"/>
      <c r="Z34" s="66"/>
      <c r="AA34" s="66"/>
      <c r="AB34" s="66"/>
      <c r="AC34" s="7"/>
      <c r="AD34" s="7"/>
      <c r="AE34" s="7" t="s">
        <v>568</v>
      </c>
      <c r="AF34" s="10"/>
      <c r="AG34" s="30" t="str">
        <f t="shared" si="0"/>
        <v>Non-blank</v>
      </c>
    </row>
    <row r="35" spans="1:33" s="28" customFormat="1" ht="30" x14ac:dyDescent="0.3">
      <c r="A35" s="93"/>
      <c r="B35" s="7" t="s">
        <v>86</v>
      </c>
      <c r="C35" s="7" t="s">
        <v>87</v>
      </c>
      <c r="D35" s="7" t="s">
        <v>702</v>
      </c>
      <c r="E35" s="7" t="s">
        <v>88</v>
      </c>
      <c r="F35" s="66"/>
      <c r="G35" s="66"/>
      <c r="H35" s="66"/>
      <c r="I35" s="66"/>
      <c r="J35" s="66"/>
      <c r="K35" s="66"/>
      <c r="L35" s="66"/>
      <c r="M35" s="66"/>
      <c r="N35" s="66"/>
      <c r="O35" s="66"/>
      <c r="P35" s="66"/>
      <c r="Q35" s="66"/>
      <c r="R35" s="66"/>
      <c r="S35" s="66"/>
      <c r="T35" s="66"/>
      <c r="U35" s="66"/>
      <c r="V35" s="66"/>
      <c r="W35" s="66">
        <v>829.55303140000001</v>
      </c>
      <c r="X35" s="66"/>
      <c r="Y35" s="66"/>
      <c r="Z35" s="66"/>
      <c r="AA35" s="66"/>
      <c r="AB35" s="66"/>
      <c r="AC35" s="7"/>
      <c r="AD35" s="7"/>
      <c r="AE35" s="7" t="s">
        <v>569</v>
      </c>
      <c r="AF35" s="10" t="s">
        <v>565</v>
      </c>
      <c r="AG35" s="30" t="str">
        <f t="shared" si="0"/>
        <v>Non-blank</v>
      </c>
    </row>
    <row r="36" spans="1:33" s="28" customFormat="1" ht="16.8" x14ac:dyDescent="0.3">
      <c r="A36" s="93"/>
      <c r="B36" s="7" t="s">
        <v>90</v>
      </c>
      <c r="C36" s="7" t="s">
        <v>91</v>
      </c>
      <c r="D36" s="7" t="s">
        <v>702</v>
      </c>
      <c r="E36" s="7" t="s">
        <v>92</v>
      </c>
      <c r="F36" s="66"/>
      <c r="G36" s="66"/>
      <c r="H36" s="66"/>
      <c r="I36" s="66"/>
      <c r="J36" s="66"/>
      <c r="K36" s="66"/>
      <c r="L36" s="66"/>
      <c r="M36" s="66"/>
      <c r="N36" s="66"/>
      <c r="O36" s="66"/>
      <c r="P36" s="66"/>
      <c r="Q36" s="66"/>
      <c r="R36" s="66"/>
      <c r="S36" s="66"/>
      <c r="T36" s="66"/>
      <c r="U36" s="66"/>
      <c r="V36" s="66"/>
      <c r="W36" s="66">
        <v>0.26055112899999999</v>
      </c>
      <c r="X36" s="66"/>
      <c r="Y36" s="66"/>
      <c r="Z36" s="66"/>
      <c r="AA36" s="66"/>
      <c r="AB36" s="66"/>
      <c r="AC36" s="7"/>
      <c r="AD36" s="7"/>
      <c r="AE36" s="7" t="s">
        <v>569</v>
      </c>
      <c r="AF36" s="10" t="s">
        <v>565</v>
      </c>
      <c r="AG36" s="30" t="str">
        <f t="shared" si="0"/>
        <v>Non-blank</v>
      </c>
    </row>
    <row r="37" spans="1:33" s="28" customFormat="1" ht="16.8" x14ac:dyDescent="0.3">
      <c r="A37" s="93"/>
      <c r="B37" s="7" t="s">
        <v>94</v>
      </c>
      <c r="C37" s="7" t="s">
        <v>95</v>
      </c>
      <c r="D37" s="7" t="s">
        <v>702</v>
      </c>
      <c r="E37" s="7" t="s">
        <v>92</v>
      </c>
      <c r="F37" s="66"/>
      <c r="G37" s="66"/>
      <c r="H37" s="66"/>
      <c r="I37" s="66"/>
      <c r="J37" s="66"/>
      <c r="K37" s="66"/>
      <c r="L37" s="66"/>
      <c r="M37" s="66"/>
      <c r="N37" s="66"/>
      <c r="O37" s="66"/>
      <c r="P37" s="66"/>
      <c r="Q37" s="66"/>
      <c r="R37" s="66"/>
      <c r="S37" s="66"/>
      <c r="T37" s="66"/>
      <c r="U37" s="66"/>
      <c r="V37" s="66"/>
      <c r="W37" s="66"/>
      <c r="X37" s="66"/>
      <c r="Y37" s="66">
        <v>0.23460778299999999</v>
      </c>
      <c r="Z37" s="66"/>
      <c r="AA37" s="66"/>
      <c r="AB37" s="66"/>
      <c r="AC37" s="7"/>
      <c r="AD37" s="7"/>
      <c r="AE37" s="7" t="s">
        <v>569</v>
      </c>
      <c r="AF37" s="10" t="s">
        <v>565</v>
      </c>
      <c r="AG37" s="30" t="str">
        <f t="shared" si="0"/>
        <v>Non-blank</v>
      </c>
    </row>
    <row r="38" spans="1:33" s="28" customFormat="1" ht="16.8" hidden="1" x14ac:dyDescent="0.3">
      <c r="A38" s="93"/>
      <c r="B38" s="7" t="s">
        <v>98</v>
      </c>
      <c r="C38" s="7" t="s">
        <v>97</v>
      </c>
      <c r="D38" s="7" t="s">
        <v>703</v>
      </c>
      <c r="E38" s="7" t="s">
        <v>32</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c r="B39" s="7" t="s">
        <v>100</v>
      </c>
      <c r="C39" s="7" t="s">
        <v>99</v>
      </c>
      <c r="D39" s="7" t="s">
        <v>703</v>
      </c>
      <c r="E39" s="7" t="s">
        <v>32</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30" hidden="1" x14ac:dyDescent="0.3">
      <c r="A40" s="93"/>
      <c r="B40" s="7" t="s">
        <v>699</v>
      </c>
      <c r="C40" s="7" t="s">
        <v>101</v>
      </c>
      <c r="D40" s="7" t="s">
        <v>703</v>
      </c>
      <c r="E40" s="7" t="s">
        <v>103</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30" hidden="1" x14ac:dyDescent="0.3">
      <c r="A41" s="93"/>
      <c r="B41" s="7" t="s">
        <v>105</v>
      </c>
      <c r="C41" s="7" t="s">
        <v>102</v>
      </c>
      <c r="D41" s="7" t="s">
        <v>703</v>
      </c>
      <c r="E41" s="7" t="s">
        <v>103</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16.8" hidden="1" x14ac:dyDescent="0.3">
      <c r="A42" s="93"/>
      <c r="B42" s="7" t="s">
        <v>108</v>
      </c>
      <c r="C42" s="7" t="s">
        <v>106</v>
      </c>
      <c r="D42" s="7" t="s">
        <v>703</v>
      </c>
      <c r="E42" s="7" t="s">
        <v>109</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16.8" x14ac:dyDescent="0.3">
      <c r="A43" s="93" t="s">
        <v>111</v>
      </c>
      <c r="B43" s="7" t="s">
        <v>112</v>
      </c>
      <c r="C43" s="7" t="s">
        <v>113</v>
      </c>
      <c r="D43" s="7" t="s">
        <v>701</v>
      </c>
      <c r="E43" s="7" t="s">
        <v>114</v>
      </c>
      <c r="F43" s="66"/>
      <c r="G43" s="66"/>
      <c r="H43" s="66"/>
      <c r="I43" s="66"/>
      <c r="J43" s="66"/>
      <c r="K43" s="66"/>
      <c r="L43" s="66"/>
      <c r="M43" s="66"/>
      <c r="N43" s="66"/>
      <c r="O43" s="66"/>
      <c r="P43" s="66"/>
      <c r="Q43" s="66"/>
      <c r="R43" s="66"/>
      <c r="S43" s="66"/>
      <c r="T43" s="66"/>
      <c r="U43" s="66"/>
      <c r="V43" s="66"/>
      <c r="W43" s="66">
        <v>2389.9833269999999</v>
      </c>
      <c r="X43" s="66"/>
      <c r="Y43" s="66"/>
      <c r="Z43" s="66"/>
      <c r="AA43" s="66"/>
      <c r="AB43" s="66"/>
      <c r="AC43" s="7"/>
      <c r="AD43" s="7"/>
      <c r="AE43" s="7" t="s">
        <v>569</v>
      </c>
      <c r="AF43" s="10" t="s">
        <v>565</v>
      </c>
      <c r="AG43" s="30" t="str">
        <f t="shared" si="0"/>
        <v>Non-blank</v>
      </c>
    </row>
    <row r="44" spans="1:33" s="28" customFormat="1" ht="60" x14ac:dyDescent="0.3">
      <c r="A44" s="93"/>
      <c r="B44" s="7" t="s">
        <v>112</v>
      </c>
      <c r="C44" s="7" t="s">
        <v>113</v>
      </c>
      <c r="D44" s="7" t="s">
        <v>701</v>
      </c>
      <c r="E44" s="7" t="s">
        <v>114</v>
      </c>
      <c r="F44" s="66"/>
      <c r="G44" s="66"/>
      <c r="H44" s="66"/>
      <c r="I44" s="66"/>
      <c r="J44" s="66"/>
      <c r="K44" s="66"/>
      <c r="L44" s="66"/>
      <c r="M44" s="66"/>
      <c r="N44" s="66"/>
      <c r="O44" s="66"/>
      <c r="P44" s="66">
        <v>739</v>
      </c>
      <c r="Q44" s="66"/>
      <c r="R44" s="66"/>
      <c r="S44" s="66"/>
      <c r="T44" s="66"/>
      <c r="U44" s="66"/>
      <c r="V44" s="66"/>
      <c r="W44" s="66"/>
      <c r="X44" s="66"/>
      <c r="Y44" s="66"/>
      <c r="Z44" s="66"/>
      <c r="AA44" s="66"/>
      <c r="AB44" s="66"/>
      <c r="AC44" s="7"/>
      <c r="AD44" s="7" t="s">
        <v>1444</v>
      </c>
      <c r="AE44" s="7" t="s">
        <v>676</v>
      </c>
      <c r="AF44" s="10" t="s">
        <v>1445</v>
      </c>
      <c r="AG44" s="30" t="str">
        <f t="shared" si="0"/>
        <v>Non-blank</v>
      </c>
    </row>
    <row r="45" spans="1:33" s="28" customFormat="1" ht="45" x14ac:dyDescent="0.3">
      <c r="A45" s="93"/>
      <c r="B45" s="7" t="s">
        <v>112</v>
      </c>
      <c r="C45" s="7" t="s">
        <v>113</v>
      </c>
      <c r="D45" s="7" t="s">
        <v>701</v>
      </c>
      <c r="E45" s="7" t="s">
        <v>114</v>
      </c>
      <c r="F45" s="66"/>
      <c r="G45" s="66"/>
      <c r="H45" s="66"/>
      <c r="I45" s="66"/>
      <c r="J45" s="66"/>
      <c r="K45" s="66"/>
      <c r="L45" s="66"/>
      <c r="M45" s="66"/>
      <c r="N45" s="66"/>
      <c r="O45" s="66"/>
      <c r="P45" s="66"/>
      <c r="Q45" s="66"/>
      <c r="R45" s="66"/>
      <c r="S45" s="66"/>
      <c r="T45" s="66"/>
      <c r="U45" s="66">
        <v>2000</v>
      </c>
      <c r="V45" s="66"/>
      <c r="W45" s="66"/>
      <c r="X45" s="66"/>
      <c r="Y45" s="66"/>
      <c r="Z45" s="66"/>
      <c r="AA45" s="66"/>
      <c r="AB45" s="66"/>
      <c r="AC45" s="7" t="s">
        <v>1446</v>
      </c>
      <c r="AD45" s="7" t="s">
        <v>1447</v>
      </c>
      <c r="AE45" s="7" t="s">
        <v>1392</v>
      </c>
      <c r="AF45" s="10" t="s">
        <v>1448</v>
      </c>
      <c r="AG45" s="30" t="str">
        <f t="shared" si="0"/>
        <v>Non-blank</v>
      </c>
    </row>
    <row r="46" spans="1:33" s="28" customFormat="1" ht="45" x14ac:dyDescent="0.3">
      <c r="A46" s="93"/>
      <c r="B46" s="7" t="s">
        <v>116</v>
      </c>
      <c r="C46" s="7" t="s">
        <v>117</v>
      </c>
      <c r="D46" s="7" t="s">
        <v>702</v>
      </c>
      <c r="E46" s="7" t="s">
        <v>118</v>
      </c>
      <c r="F46" s="66"/>
      <c r="G46" s="66"/>
      <c r="H46" s="66"/>
      <c r="I46" s="66"/>
      <c r="J46" s="66"/>
      <c r="K46" s="66"/>
      <c r="L46" s="66"/>
      <c r="M46" s="66"/>
      <c r="N46" s="66"/>
      <c r="O46" s="66"/>
      <c r="P46" s="66"/>
      <c r="Q46" s="66"/>
      <c r="R46" s="66"/>
      <c r="S46" s="66"/>
      <c r="T46" s="66"/>
      <c r="U46" s="66"/>
      <c r="V46" s="66"/>
      <c r="W46" s="66">
        <v>19590.027270491802</v>
      </c>
      <c r="X46" s="66"/>
      <c r="Y46" s="66"/>
      <c r="Z46" s="66"/>
      <c r="AA46" s="66"/>
      <c r="AB46" s="66"/>
      <c r="AC46" s="7" t="s">
        <v>574</v>
      </c>
      <c r="AD46" s="7"/>
      <c r="AE46" s="7" t="s">
        <v>573</v>
      </c>
      <c r="AF46" s="10"/>
      <c r="AG46" s="30" t="str">
        <f t="shared" si="0"/>
        <v>Non-blank</v>
      </c>
    </row>
    <row r="47" spans="1:33" s="28" customFormat="1" ht="45" x14ac:dyDescent="0.3">
      <c r="A47" s="93"/>
      <c r="B47" s="7" t="s">
        <v>120</v>
      </c>
      <c r="C47" s="7" t="s">
        <v>121</v>
      </c>
      <c r="D47" s="7" t="s">
        <v>702</v>
      </c>
      <c r="E47" s="7" t="s">
        <v>118</v>
      </c>
      <c r="F47" s="66"/>
      <c r="G47" s="66"/>
      <c r="H47" s="66"/>
      <c r="I47" s="66"/>
      <c r="J47" s="66"/>
      <c r="K47" s="66"/>
      <c r="L47" s="66"/>
      <c r="M47" s="66"/>
      <c r="N47" s="66"/>
      <c r="O47" s="66"/>
      <c r="P47" s="66"/>
      <c r="Q47" s="66"/>
      <c r="R47" s="66"/>
      <c r="S47" s="66"/>
      <c r="T47" s="66"/>
      <c r="U47" s="66"/>
      <c r="V47" s="66"/>
      <c r="W47" s="66">
        <v>65351.076409619978</v>
      </c>
      <c r="X47" s="66"/>
      <c r="Y47" s="66"/>
      <c r="Z47" s="66"/>
      <c r="AA47" s="66"/>
      <c r="AB47" s="66"/>
      <c r="AC47" s="7" t="s">
        <v>575</v>
      </c>
      <c r="AD47" s="7"/>
      <c r="AE47" s="7" t="s">
        <v>573</v>
      </c>
      <c r="AF47" s="10"/>
      <c r="AG47" s="30" t="str">
        <f t="shared" si="0"/>
        <v>Non-blank</v>
      </c>
    </row>
    <row r="48" spans="1:33" s="28" customFormat="1" ht="45" x14ac:dyDescent="0.3">
      <c r="A48" s="93"/>
      <c r="B48" s="7" t="s">
        <v>123</v>
      </c>
      <c r="C48" s="7" t="s">
        <v>124</v>
      </c>
      <c r="D48" s="7" t="s">
        <v>702</v>
      </c>
      <c r="E48" s="7" t="s">
        <v>125</v>
      </c>
      <c r="F48" s="66"/>
      <c r="G48" s="66"/>
      <c r="H48" s="66"/>
      <c r="I48" s="66"/>
      <c r="J48" s="66"/>
      <c r="K48" s="66"/>
      <c r="L48" s="66"/>
      <c r="M48" s="66"/>
      <c r="N48" s="66"/>
      <c r="O48" s="66"/>
      <c r="P48" s="66"/>
      <c r="Q48" s="66"/>
      <c r="R48" s="66"/>
      <c r="S48" s="66"/>
      <c r="T48" s="66"/>
      <c r="U48" s="66"/>
      <c r="V48" s="66"/>
      <c r="W48" s="66">
        <v>5.8707498065675958</v>
      </c>
      <c r="X48" s="66"/>
      <c r="Y48" s="66"/>
      <c r="Z48" s="66"/>
      <c r="AA48" s="66"/>
      <c r="AB48" s="66"/>
      <c r="AC48" s="7" t="s">
        <v>575</v>
      </c>
      <c r="AD48" s="7"/>
      <c r="AE48" s="7" t="s">
        <v>573</v>
      </c>
      <c r="AF48" s="10"/>
      <c r="AG48" s="30" t="str">
        <f t="shared" si="0"/>
        <v>Non-blank</v>
      </c>
    </row>
    <row r="49" spans="1:33" s="28" customFormat="1" ht="30" hidden="1" x14ac:dyDescent="0.3">
      <c r="A49" s="93"/>
      <c r="B49" s="7" t="s">
        <v>127</v>
      </c>
      <c r="C49" s="7" t="s">
        <v>128</v>
      </c>
      <c r="D49" s="7" t="s">
        <v>702</v>
      </c>
      <c r="E49" s="7" t="s">
        <v>114</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10"/>
      <c r="AG49" s="30" t="str">
        <f t="shared" si="0"/>
        <v>X</v>
      </c>
    </row>
    <row r="50" spans="1:33" s="28" customFormat="1" ht="45" hidden="1" x14ac:dyDescent="0.3">
      <c r="A50" s="93"/>
      <c r="B50" s="7" t="s">
        <v>130</v>
      </c>
      <c r="C50" s="7" t="s">
        <v>131</v>
      </c>
      <c r="D50" s="7" t="s">
        <v>702</v>
      </c>
      <c r="E50" s="7" t="s">
        <v>132</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idden="1" x14ac:dyDescent="0.3">
      <c r="A51" s="93"/>
      <c r="B51" s="7" t="s">
        <v>134</v>
      </c>
      <c r="C51" s="7" t="s">
        <v>135</v>
      </c>
      <c r="D51" s="7" t="s">
        <v>702</v>
      </c>
      <c r="E51" s="7" t="s">
        <v>136</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9"/>
      <c r="AG51" s="30" t="str">
        <f t="shared" si="0"/>
        <v>X</v>
      </c>
    </row>
    <row r="52" spans="1:33" s="28" customFormat="1" hidden="1" x14ac:dyDescent="0.3">
      <c r="A52" s="93"/>
      <c r="B52" s="7" t="s">
        <v>138</v>
      </c>
      <c r="C52" s="7" t="s">
        <v>139</v>
      </c>
      <c r="D52" s="7" t="s">
        <v>702</v>
      </c>
      <c r="E52" s="7" t="s">
        <v>140</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9"/>
      <c r="AG52" s="30" t="str">
        <f t="shared" si="0"/>
        <v>X</v>
      </c>
    </row>
    <row r="53" spans="1:33" s="28" customFormat="1" ht="30" hidden="1" x14ac:dyDescent="0.3">
      <c r="A53" s="93"/>
      <c r="B53" s="7" t="s">
        <v>142</v>
      </c>
      <c r="C53" s="7" t="s">
        <v>143</v>
      </c>
      <c r="D53" s="7" t="s">
        <v>702</v>
      </c>
      <c r="E53" s="7" t="s">
        <v>32</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9"/>
      <c r="AG53" s="30" t="str">
        <f t="shared" si="0"/>
        <v>X</v>
      </c>
    </row>
    <row r="54" spans="1:33" s="28" customFormat="1" ht="30" hidden="1" x14ac:dyDescent="0.3">
      <c r="A54" s="93"/>
      <c r="B54" s="7" t="s">
        <v>145</v>
      </c>
      <c r="C54" s="7" t="s">
        <v>146</v>
      </c>
      <c r="D54" s="7" t="s">
        <v>702</v>
      </c>
      <c r="E54" s="7" t="s">
        <v>32</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148</v>
      </c>
      <c r="C55" s="7" t="s">
        <v>149</v>
      </c>
      <c r="D55" s="7" t="s">
        <v>702</v>
      </c>
      <c r="E55" s="7" t="s">
        <v>16</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30" hidden="1" x14ac:dyDescent="0.3">
      <c r="A56" s="93"/>
      <c r="B56" s="7" t="s">
        <v>151</v>
      </c>
      <c r="C56" s="7" t="s">
        <v>152</v>
      </c>
      <c r="D56" s="7" t="s">
        <v>702</v>
      </c>
      <c r="E56" s="7" t="s">
        <v>32</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9"/>
      <c r="AG56" s="30" t="str">
        <f t="shared" si="0"/>
        <v>X</v>
      </c>
    </row>
    <row r="57" spans="1:33" s="28" customFormat="1" ht="30" hidden="1" x14ac:dyDescent="0.3">
      <c r="A57" s="93"/>
      <c r="B57" s="7" t="s">
        <v>154</v>
      </c>
      <c r="C57" s="7" t="s">
        <v>155</v>
      </c>
      <c r="D57" s="7" t="s">
        <v>702</v>
      </c>
      <c r="E57" s="7" t="s">
        <v>32</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9"/>
      <c r="AG57" s="30" t="str">
        <f t="shared" si="0"/>
        <v>X</v>
      </c>
    </row>
    <row r="58" spans="1:33" s="28" customFormat="1" ht="16.8" hidden="1" x14ac:dyDescent="0.3">
      <c r="A58" s="93"/>
      <c r="B58" s="7" t="s">
        <v>157</v>
      </c>
      <c r="C58" s="7" t="s">
        <v>158</v>
      </c>
      <c r="D58" s="7" t="s">
        <v>701</v>
      </c>
      <c r="E58" s="7" t="s">
        <v>114</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160</v>
      </c>
      <c r="C59" s="7" t="s">
        <v>161</v>
      </c>
      <c r="D59" s="7" t="s">
        <v>702</v>
      </c>
      <c r="E59" s="7" t="s">
        <v>118</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hidden="1" x14ac:dyDescent="0.3">
      <c r="A60" s="93"/>
      <c r="B60" s="7" t="s">
        <v>163</v>
      </c>
      <c r="C60" s="7" t="s">
        <v>164</v>
      </c>
      <c r="D60" s="7" t="s">
        <v>701</v>
      </c>
      <c r="E60" s="7" t="s">
        <v>114</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166</v>
      </c>
      <c r="C61" s="7" t="s">
        <v>167</v>
      </c>
      <c r="D61" s="7" t="s">
        <v>702</v>
      </c>
      <c r="E61" s="7" t="s">
        <v>118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169</v>
      </c>
      <c r="C62" s="7" t="s">
        <v>170</v>
      </c>
      <c r="D62" s="7" t="s">
        <v>701</v>
      </c>
      <c r="E62" s="7" t="s">
        <v>109</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60" hidden="1" x14ac:dyDescent="0.3">
      <c r="A63" s="93"/>
      <c r="B63" s="7" t="s">
        <v>172</v>
      </c>
      <c r="C63" s="7" t="s">
        <v>173</v>
      </c>
      <c r="D63" s="7" t="s">
        <v>702</v>
      </c>
      <c r="E63" s="7" t="s">
        <v>174</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hidden="1" x14ac:dyDescent="0.3">
      <c r="A64" s="93"/>
      <c r="B64" s="7" t="s">
        <v>176</v>
      </c>
      <c r="C64" s="7" t="s">
        <v>177</v>
      </c>
      <c r="D64" s="7" t="s">
        <v>702</v>
      </c>
      <c r="E64" s="7" t="s">
        <v>178</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30" hidden="1" x14ac:dyDescent="0.3">
      <c r="A65" s="93"/>
      <c r="B65" s="7" t="s">
        <v>180</v>
      </c>
      <c r="C65" s="7" t="s">
        <v>181</v>
      </c>
      <c r="D65" s="7" t="s">
        <v>702</v>
      </c>
      <c r="E65" s="7" t="s">
        <v>88</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hidden="1" x14ac:dyDescent="0.3">
      <c r="A66" s="93"/>
      <c r="B66" s="7" t="s">
        <v>183</v>
      </c>
      <c r="C66" s="7" t="s">
        <v>184</v>
      </c>
      <c r="D66" s="7" t="s">
        <v>701</v>
      </c>
      <c r="E66" s="7" t="s">
        <v>114</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hidden="1" x14ac:dyDescent="0.3">
      <c r="A67" s="93"/>
      <c r="B67" s="7" t="s">
        <v>186</v>
      </c>
      <c r="C67" s="7" t="s">
        <v>187</v>
      </c>
      <c r="D67" s="7" t="s">
        <v>702</v>
      </c>
      <c r="E67" s="7" t="s">
        <v>118</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hidden="1" x14ac:dyDescent="0.3">
      <c r="A68" s="93"/>
      <c r="B68" s="7" t="s">
        <v>189</v>
      </c>
      <c r="C68" s="7" t="s">
        <v>190</v>
      </c>
      <c r="D68" s="7" t="s">
        <v>702</v>
      </c>
      <c r="E68" s="7" t="s">
        <v>114</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45" hidden="1" x14ac:dyDescent="0.3">
      <c r="A69" s="93"/>
      <c r="B69" s="7" t="s">
        <v>192</v>
      </c>
      <c r="C69" s="7" t="s">
        <v>193</v>
      </c>
      <c r="D69" s="7" t="s">
        <v>702</v>
      </c>
      <c r="E69" s="7" t="s">
        <v>194</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x14ac:dyDescent="0.3">
      <c r="A70" s="93"/>
      <c r="B70" s="7" t="s">
        <v>196</v>
      </c>
      <c r="C70" s="7" t="s">
        <v>197</v>
      </c>
      <c r="D70" s="7" t="s">
        <v>701</v>
      </c>
      <c r="E70" s="7" t="s">
        <v>109</v>
      </c>
      <c r="F70" s="66"/>
      <c r="G70" s="66"/>
      <c r="H70" s="66"/>
      <c r="I70" s="66"/>
      <c r="J70" s="66"/>
      <c r="K70" s="66"/>
      <c r="L70" s="66"/>
      <c r="M70" s="66"/>
      <c r="N70" s="66"/>
      <c r="O70" s="66"/>
      <c r="P70" s="66"/>
      <c r="Q70" s="66"/>
      <c r="R70" s="66"/>
      <c r="S70" s="66"/>
      <c r="T70" s="66"/>
      <c r="U70" s="66"/>
      <c r="V70" s="66"/>
      <c r="W70" s="66"/>
      <c r="X70" s="66"/>
      <c r="Y70" s="66"/>
      <c r="Z70" s="66"/>
      <c r="AA70" s="66"/>
      <c r="AB70" s="66">
        <v>1</v>
      </c>
      <c r="AC70" s="7"/>
      <c r="AD70" s="7"/>
      <c r="AE70" s="7" t="s">
        <v>581</v>
      </c>
      <c r="AF70" s="10" t="s">
        <v>1453</v>
      </c>
      <c r="AG70" s="30" t="str">
        <f t="shared" si="1"/>
        <v>Non-blank</v>
      </c>
    </row>
    <row r="71" spans="1:33" s="28" customFormat="1" ht="16.8" hidden="1" x14ac:dyDescent="0.3">
      <c r="A71" s="93"/>
      <c r="B71" s="7" t="s">
        <v>199</v>
      </c>
      <c r="C71" s="7" t="s">
        <v>200</v>
      </c>
      <c r="D71" s="7" t="s">
        <v>701</v>
      </c>
      <c r="E71" s="7" t="s">
        <v>109</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30" hidden="1" x14ac:dyDescent="0.3">
      <c r="A72" s="93"/>
      <c r="B72" s="7" t="s">
        <v>202</v>
      </c>
      <c r="C72" s="7" t="s">
        <v>203</v>
      </c>
      <c r="D72" s="7" t="s">
        <v>702</v>
      </c>
      <c r="E72" s="7" t="s">
        <v>36</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60" hidden="1" x14ac:dyDescent="0.3">
      <c r="A73" s="93"/>
      <c r="B73" s="7" t="s">
        <v>205</v>
      </c>
      <c r="C73" s="7" t="s">
        <v>206</v>
      </c>
      <c r="D73" s="7" t="s">
        <v>702</v>
      </c>
      <c r="E73" s="7" t="s">
        <v>207</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60" hidden="1" x14ac:dyDescent="0.3">
      <c r="A74" s="93"/>
      <c r="B74" s="7" t="s">
        <v>209</v>
      </c>
      <c r="C74" s="7" t="s">
        <v>210</v>
      </c>
      <c r="D74" s="7" t="s">
        <v>702</v>
      </c>
      <c r="E74" s="7" t="s">
        <v>207</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60" hidden="1" x14ac:dyDescent="0.3">
      <c r="A75" s="93"/>
      <c r="B75" s="7" t="s">
        <v>212</v>
      </c>
      <c r="C75" s="7" t="s">
        <v>213</v>
      </c>
      <c r="D75" s="7" t="s">
        <v>702</v>
      </c>
      <c r="E75" s="7" t="s">
        <v>207</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16.8" hidden="1" x14ac:dyDescent="0.3">
      <c r="A76" s="93"/>
      <c r="B76" s="7" t="s">
        <v>215</v>
      </c>
      <c r="C76" s="7" t="s">
        <v>216</v>
      </c>
      <c r="D76" s="7" t="s">
        <v>703</v>
      </c>
      <c r="E76" s="7" t="s">
        <v>114</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60" x14ac:dyDescent="0.3">
      <c r="A77" s="93"/>
      <c r="B77" s="7" t="s">
        <v>218</v>
      </c>
      <c r="C77" s="7" t="s">
        <v>219</v>
      </c>
      <c r="D77" s="7" t="s">
        <v>703</v>
      </c>
      <c r="E77" s="7" t="s">
        <v>109</v>
      </c>
      <c r="F77" s="66"/>
      <c r="G77" s="66"/>
      <c r="H77" s="66"/>
      <c r="I77" s="66"/>
      <c r="J77" s="66"/>
      <c r="K77" s="66"/>
      <c r="L77" s="66"/>
      <c r="M77" s="66"/>
      <c r="N77" s="66"/>
      <c r="O77" s="66"/>
      <c r="P77" s="66"/>
      <c r="Q77" s="66">
        <v>127</v>
      </c>
      <c r="R77" s="66"/>
      <c r="S77" s="66"/>
      <c r="T77" s="66"/>
      <c r="U77" s="66"/>
      <c r="V77" s="66"/>
      <c r="W77" s="66"/>
      <c r="X77" s="66"/>
      <c r="Y77" s="66"/>
      <c r="Z77" s="66"/>
      <c r="AA77" s="66"/>
      <c r="AB77" s="66"/>
      <c r="AC77" s="7"/>
      <c r="AD77" s="7" t="s">
        <v>1450</v>
      </c>
      <c r="AE77" s="7" t="s">
        <v>676</v>
      </c>
      <c r="AF77" s="10" t="s">
        <v>1445</v>
      </c>
      <c r="AG77" s="30" t="str">
        <f t="shared" si="1"/>
        <v>Non-blank</v>
      </c>
    </row>
    <row r="78" spans="1:33" s="28" customFormat="1" ht="16.8" hidden="1" x14ac:dyDescent="0.3">
      <c r="A78" s="93"/>
      <c r="B78" s="7" t="s">
        <v>221</v>
      </c>
      <c r="C78" s="7" t="s">
        <v>222</v>
      </c>
      <c r="D78" s="7" t="s">
        <v>703</v>
      </c>
      <c r="E78" s="7" t="s">
        <v>114</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16.8" hidden="1" x14ac:dyDescent="0.3">
      <c r="A79" s="93"/>
      <c r="B79" s="7" t="s">
        <v>224</v>
      </c>
      <c r="C79" s="7" t="s">
        <v>225</v>
      </c>
      <c r="D79" s="7" t="s">
        <v>703</v>
      </c>
      <c r="E79" s="7" t="s">
        <v>114</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30" hidden="1" x14ac:dyDescent="0.3">
      <c r="A80" s="93"/>
      <c r="B80" s="7" t="s">
        <v>228</v>
      </c>
      <c r="C80" s="7" t="s">
        <v>227</v>
      </c>
      <c r="D80" s="7" t="s">
        <v>703</v>
      </c>
      <c r="E80" s="7" t="s">
        <v>109</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16.8" x14ac:dyDescent="0.3">
      <c r="A81" s="93"/>
      <c r="B81" s="7" t="s">
        <v>231</v>
      </c>
      <c r="C81" s="7" t="s">
        <v>229</v>
      </c>
      <c r="D81" s="7" t="s">
        <v>703</v>
      </c>
      <c r="E81" s="7" t="s">
        <v>109</v>
      </c>
      <c r="F81" s="66"/>
      <c r="G81" s="66"/>
      <c r="H81" s="66"/>
      <c r="I81" s="66"/>
      <c r="J81" s="66"/>
      <c r="K81" s="66"/>
      <c r="L81" s="66"/>
      <c r="M81" s="66"/>
      <c r="N81" s="66"/>
      <c r="O81" s="66"/>
      <c r="P81" s="66"/>
      <c r="Q81" s="66"/>
      <c r="R81" s="66"/>
      <c r="S81" s="66"/>
      <c r="T81" s="66"/>
      <c r="U81" s="66"/>
      <c r="V81" s="66"/>
      <c r="W81" s="66"/>
      <c r="X81" s="66"/>
      <c r="Y81" s="66"/>
      <c r="Z81" s="66"/>
      <c r="AA81" s="66">
        <v>3</v>
      </c>
      <c r="AB81" s="66"/>
      <c r="AC81" s="69" t="s">
        <v>1451</v>
      </c>
      <c r="AD81" s="7"/>
      <c r="AE81" s="7" t="s">
        <v>581</v>
      </c>
      <c r="AF81" s="10" t="s">
        <v>1452</v>
      </c>
      <c r="AG81" s="30" t="str">
        <f t="shared" si="1"/>
        <v>Non-blank</v>
      </c>
    </row>
    <row r="82" spans="1:33" s="28" customFormat="1" ht="60" x14ac:dyDescent="0.3">
      <c r="A82" s="93" t="s">
        <v>592</v>
      </c>
      <c r="B82" s="7" t="s">
        <v>233</v>
      </c>
      <c r="C82" s="7" t="s">
        <v>234</v>
      </c>
      <c r="D82" s="7" t="s">
        <v>701</v>
      </c>
      <c r="E82" s="7" t="s">
        <v>32</v>
      </c>
      <c r="F82" s="66"/>
      <c r="G82" s="66"/>
      <c r="H82" s="66"/>
      <c r="I82" s="66"/>
      <c r="J82" s="66"/>
      <c r="K82" s="66"/>
      <c r="L82" s="66"/>
      <c r="M82" s="66"/>
      <c r="N82" s="66"/>
      <c r="O82" s="66">
        <v>9</v>
      </c>
      <c r="P82" s="66"/>
      <c r="Q82" s="66"/>
      <c r="R82" s="66"/>
      <c r="S82" s="66"/>
      <c r="T82" s="66"/>
      <c r="U82" s="66"/>
      <c r="V82" s="66"/>
      <c r="W82" s="66"/>
      <c r="X82" s="66"/>
      <c r="Y82" s="66"/>
      <c r="Z82" s="66"/>
      <c r="AA82" s="66"/>
      <c r="AB82" s="66"/>
      <c r="AC82" s="7" t="s">
        <v>1454</v>
      </c>
      <c r="AD82" s="7" t="s">
        <v>1455</v>
      </c>
      <c r="AE82" s="7" t="s">
        <v>676</v>
      </c>
      <c r="AF82" s="10" t="s">
        <v>1445</v>
      </c>
      <c r="AG82" s="30" t="str">
        <f t="shared" si="1"/>
        <v>Non-blank</v>
      </c>
    </row>
    <row r="83" spans="1:33" s="28" customFormat="1" ht="45" x14ac:dyDescent="0.3">
      <c r="A83" s="93"/>
      <c r="B83" s="7" t="s">
        <v>236</v>
      </c>
      <c r="C83" s="7" t="s">
        <v>237</v>
      </c>
      <c r="D83" s="7" t="s">
        <v>701</v>
      </c>
      <c r="E83" s="7" t="s">
        <v>32</v>
      </c>
      <c r="F83" s="66"/>
      <c r="G83" s="66"/>
      <c r="H83" s="66"/>
      <c r="I83" s="66"/>
      <c r="J83" s="66"/>
      <c r="K83" s="66"/>
      <c r="L83" s="66"/>
      <c r="M83" s="66"/>
      <c r="N83" s="66"/>
      <c r="O83" s="66"/>
      <c r="P83" s="66"/>
      <c r="Q83" s="66"/>
      <c r="R83" s="66"/>
      <c r="S83" s="66"/>
      <c r="T83" s="66"/>
      <c r="U83" s="66">
        <v>0.6</v>
      </c>
      <c r="V83" s="66"/>
      <c r="W83" s="66"/>
      <c r="X83" s="66"/>
      <c r="Y83" s="66"/>
      <c r="Z83" s="66"/>
      <c r="AA83" s="66"/>
      <c r="AB83" s="66"/>
      <c r="AC83" s="7"/>
      <c r="AD83" s="7" t="s">
        <v>1447</v>
      </c>
      <c r="AE83" s="7" t="s">
        <v>1392</v>
      </c>
      <c r="AF83" s="10" t="s">
        <v>1448</v>
      </c>
      <c r="AG83" s="30" t="str">
        <f t="shared" si="1"/>
        <v>Non-blank</v>
      </c>
    </row>
    <row r="84" spans="1:33" s="28" customFormat="1" ht="90" x14ac:dyDescent="0.3">
      <c r="A84" s="93"/>
      <c r="B84" s="7" t="s">
        <v>236</v>
      </c>
      <c r="C84" s="7" t="s">
        <v>237</v>
      </c>
      <c r="D84" s="7" t="s">
        <v>701</v>
      </c>
      <c r="E84" s="7" t="s">
        <v>32</v>
      </c>
      <c r="F84" s="66"/>
      <c r="G84" s="66"/>
      <c r="H84" s="66"/>
      <c r="I84" s="66"/>
      <c r="J84" s="66"/>
      <c r="K84" s="66"/>
      <c r="L84" s="66"/>
      <c r="M84" s="66">
        <v>4</v>
      </c>
      <c r="N84" s="66"/>
      <c r="O84" s="66"/>
      <c r="P84" s="66"/>
      <c r="Q84" s="66"/>
      <c r="R84" s="66"/>
      <c r="S84" s="66"/>
      <c r="T84" s="66"/>
      <c r="U84" s="66"/>
      <c r="V84" s="66"/>
      <c r="W84" s="66"/>
      <c r="X84" s="66"/>
      <c r="Y84" s="66"/>
      <c r="Z84" s="66"/>
      <c r="AA84" s="66"/>
      <c r="AB84" s="66"/>
      <c r="AC84" s="7"/>
      <c r="AD84" s="7" t="s">
        <v>2011</v>
      </c>
      <c r="AE84" s="7"/>
      <c r="AF84" s="10"/>
      <c r="AG84" s="30" t="str">
        <f t="shared" si="1"/>
        <v>Non-blank</v>
      </c>
    </row>
    <row r="85" spans="1:33" s="28" customFormat="1" ht="30" hidden="1" x14ac:dyDescent="0.3">
      <c r="A85" s="93"/>
      <c r="B85" s="7" t="s">
        <v>239</v>
      </c>
      <c r="C85" s="7" t="s">
        <v>240</v>
      </c>
      <c r="D85" s="7" t="s">
        <v>701</v>
      </c>
      <c r="E85" s="7" t="s">
        <v>32</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60" x14ac:dyDescent="0.3">
      <c r="A86" s="93"/>
      <c r="B86" s="7" t="s">
        <v>242</v>
      </c>
      <c r="C86" s="7" t="s">
        <v>243</v>
      </c>
      <c r="D86" s="7" t="s">
        <v>701</v>
      </c>
      <c r="E86" s="7" t="s">
        <v>32</v>
      </c>
      <c r="F86" s="66"/>
      <c r="G86" s="66"/>
      <c r="H86" s="66"/>
      <c r="I86" s="66"/>
      <c r="J86" s="66"/>
      <c r="K86" s="66"/>
      <c r="L86" s="66"/>
      <c r="M86" s="66"/>
      <c r="N86" s="66"/>
      <c r="O86" s="66">
        <v>39.200000000000003</v>
      </c>
      <c r="P86" s="66"/>
      <c r="Q86" s="66"/>
      <c r="R86" s="66"/>
      <c r="S86" s="66"/>
      <c r="T86" s="66"/>
      <c r="U86" s="66"/>
      <c r="V86" s="66"/>
      <c r="W86" s="66"/>
      <c r="X86" s="66"/>
      <c r="Y86" s="66"/>
      <c r="Z86" s="66"/>
      <c r="AA86" s="66"/>
      <c r="AB86" s="66"/>
      <c r="AC86" s="7" t="s">
        <v>1454</v>
      </c>
      <c r="AD86" s="7" t="s">
        <v>1455</v>
      </c>
      <c r="AE86" s="7" t="s">
        <v>676</v>
      </c>
      <c r="AF86" s="10" t="s">
        <v>1445</v>
      </c>
      <c r="AG86" s="30" t="str">
        <f t="shared" si="1"/>
        <v>Non-blank</v>
      </c>
    </row>
    <row r="87" spans="1:33" s="28" customFormat="1" ht="60" x14ac:dyDescent="0.3">
      <c r="A87" s="93"/>
      <c r="B87" s="7" t="s">
        <v>245</v>
      </c>
      <c r="C87" s="7" t="s">
        <v>246</v>
      </c>
      <c r="D87" s="7" t="s">
        <v>701</v>
      </c>
      <c r="E87" s="7" t="s">
        <v>32</v>
      </c>
      <c r="F87" s="66"/>
      <c r="G87" s="66"/>
      <c r="H87" s="66"/>
      <c r="I87" s="66"/>
      <c r="J87" s="66"/>
      <c r="K87" s="66"/>
      <c r="L87" s="66"/>
      <c r="M87" s="66"/>
      <c r="N87" s="66"/>
      <c r="O87" s="66">
        <v>44.3</v>
      </c>
      <c r="P87" s="66"/>
      <c r="Q87" s="66"/>
      <c r="R87" s="66"/>
      <c r="S87" s="66"/>
      <c r="T87" s="66"/>
      <c r="U87" s="66"/>
      <c r="V87" s="66"/>
      <c r="W87" s="66"/>
      <c r="X87" s="66"/>
      <c r="Y87" s="66"/>
      <c r="Z87" s="66"/>
      <c r="AA87" s="66"/>
      <c r="AB87" s="66"/>
      <c r="AC87" s="7" t="s">
        <v>1454</v>
      </c>
      <c r="AD87" s="7" t="s">
        <v>1455</v>
      </c>
      <c r="AE87" s="7" t="s">
        <v>676</v>
      </c>
      <c r="AF87" s="10" t="s">
        <v>1445</v>
      </c>
      <c r="AG87" s="30" t="str">
        <f t="shared" si="1"/>
        <v>Non-blank</v>
      </c>
    </row>
    <row r="88" spans="1:33" s="28" customFormat="1" ht="45" x14ac:dyDescent="0.3">
      <c r="A88" s="93"/>
      <c r="B88" s="7" t="s">
        <v>245</v>
      </c>
      <c r="C88" s="7" t="s">
        <v>246</v>
      </c>
      <c r="D88" s="7" t="s">
        <v>701</v>
      </c>
      <c r="E88" s="7" t="s">
        <v>32</v>
      </c>
      <c r="F88" s="66"/>
      <c r="G88" s="66"/>
      <c r="H88" s="66"/>
      <c r="I88" s="66"/>
      <c r="J88" s="66"/>
      <c r="K88" s="66"/>
      <c r="L88" s="66"/>
      <c r="M88" s="66"/>
      <c r="N88" s="66"/>
      <c r="O88" s="66"/>
      <c r="P88" s="66"/>
      <c r="Q88" s="66"/>
      <c r="R88" s="66"/>
      <c r="S88" s="66"/>
      <c r="T88" s="66"/>
      <c r="U88" s="66">
        <v>67</v>
      </c>
      <c r="V88" s="66"/>
      <c r="W88" s="66"/>
      <c r="X88" s="66"/>
      <c r="Y88" s="66"/>
      <c r="Z88" s="66"/>
      <c r="AA88" s="66"/>
      <c r="AB88" s="66"/>
      <c r="AC88" s="7"/>
      <c r="AD88" s="7" t="s">
        <v>1447</v>
      </c>
      <c r="AE88" s="7" t="s">
        <v>1392</v>
      </c>
      <c r="AF88" s="10" t="s">
        <v>1448</v>
      </c>
      <c r="AG88" s="30" t="str">
        <f t="shared" si="1"/>
        <v>Non-blank</v>
      </c>
    </row>
    <row r="89" spans="1:33" s="28" customFormat="1" ht="30" hidden="1" x14ac:dyDescent="0.3">
      <c r="A89" s="93"/>
      <c r="B89" s="7" t="s">
        <v>248</v>
      </c>
      <c r="C89" s="7" t="s">
        <v>249</v>
      </c>
      <c r="D89" s="7" t="s">
        <v>701</v>
      </c>
      <c r="E89" s="7" t="s">
        <v>32</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30" hidden="1" x14ac:dyDescent="0.3">
      <c r="A90" s="93"/>
      <c r="B90" s="7" t="s">
        <v>251</v>
      </c>
      <c r="C90" s="7" t="s">
        <v>252</v>
      </c>
      <c r="D90" s="7" t="s">
        <v>702</v>
      </c>
      <c r="E90" s="7" t="s">
        <v>253</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x14ac:dyDescent="0.3">
      <c r="A91" s="93"/>
      <c r="B91" s="7" t="s">
        <v>255</v>
      </c>
      <c r="C91" s="7" t="s">
        <v>256</v>
      </c>
      <c r="D91" s="7" t="s">
        <v>702</v>
      </c>
      <c r="E91" s="7" t="s">
        <v>92</v>
      </c>
      <c r="F91" s="66"/>
      <c r="G91" s="66"/>
      <c r="H91" s="66"/>
      <c r="I91" s="66"/>
      <c r="J91" s="66"/>
      <c r="K91" s="66"/>
      <c r="L91" s="66"/>
      <c r="M91" s="66"/>
      <c r="N91" s="66"/>
      <c r="O91" s="66"/>
      <c r="P91" s="66"/>
      <c r="Q91" s="66"/>
      <c r="R91" s="66"/>
      <c r="S91" s="66"/>
      <c r="T91" s="66"/>
      <c r="U91" s="66">
        <v>1.3584472121812448</v>
      </c>
      <c r="V91" s="66"/>
      <c r="W91" s="66"/>
      <c r="X91" s="66"/>
      <c r="Y91" s="66"/>
      <c r="Z91" s="66"/>
      <c r="AA91" s="66"/>
      <c r="AB91" s="66"/>
      <c r="AC91" s="7"/>
      <c r="AD91" s="7"/>
      <c r="AE91" s="7" t="s">
        <v>568</v>
      </c>
      <c r="AF91" s="10"/>
      <c r="AG91" s="30" t="str">
        <f t="shared" si="1"/>
        <v>Non-blank</v>
      </c>
    </row>
    <row r="92" spans="1:33" s="28" customFormat="1" ht="45" x14ac:dyDescent="0.3">
      <c r="A92" s="93"/>
      <c r="B92" s="7" t="s">
        <v>255</v>
      </c>
      <c r="C92" s="7" t="s">
        <v>256</v>
      </c>
      <c r="D92" s="7" t="s">
        <v>702</v>
      </c>
      <c r="E92" s="7" t="s">
        <v>92</v>
      </c>
      <c r="F92" s="66"/>
      <c r="G92" s="66"/>
      <c r="H92" s="66"/>
      <c r="I92" s="66"/>
      <c r="J92" s="66"/>
      <c r="K92" s="66"/>
      <c r="L92" s="66"/>
      <c r="M92" s="66"/>
      <c r="N92" s="66"/>
      <c r="O92" s="66"/>
      <c r="P92" s="66"/>
      <c r="Q92" s="66"/>
      <c r="R92" s="66"/>
      <c r="S92" s="66"/>
      <c r="T92" s="66"/>
      <c r="U92" s="66"/>
      <c r="V92" s="66"/>
      <c r="W92" s="66">
        <v>8.0817307692307683</v>
      </c>
      <c r="X92" s="66"/>
      <c r="Y92" s="66"/>
      <c r="Z92" s="66"/>
      <c r="AA92" s="66"/>
      <c r="AB92" s="66"/>
      <c r="AC92" s="7"/>
      <c r="AD92" s="7"/>
      <c r="AE92" s="7" t="s">
        <v>611</v>
      </c>
      <c r="AF92" s="10"/>
      <c r="AG92" s="30" t="str">
        <f t="shared" si="1"/>
        <v>Non-blank</v>
      </c>
    </row>
    <row r="93" spans="1:33" s="28" customFormat="1" ht="16.8" hidden="1" x14ac:dyDescent="0.3">
      <c r="A93" s="93"/>
      <c r="B93" s="7" t="s">
        <v>258</v>
      </c>
      <c r="C93" s="7" t="s">
        <v>259</v>
      </c>
      <c r="D93" s="7" t="s">
        <v>702</v>
      </c>
      <c r="E93" s="7" t="s">
        <v>32</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16.8" hidden="1" x14ac:dyDescent="0.3">
      <c r="A94" s="93"/>
      <c r="B94" s="7" t="s">
        <v>261</v>
      </c>
      <c r="C94" s="7" t="s">
        <v>262</v>
      </c>
      <c r="D94" s="7" t="s">
        <v>702</v>
      </c>
      <c r="E94" s="7" t="s">
        <v>263</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16.8" hidden="1" x14ac:dyDescent="0.3">
      <c r="A95" s="93"/>
      <c r="B95" s="7" t="s">
        <v>265</v>
      </c>
      <c r="C95" s="7" t="s">
        <v>266</v>
      </c>
      <c r="D95" s="7" t="s">
        <v>702</v>
      </c>
      <c r="E95" s="7" t="s">
        <v>36</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16.8" hidden="1" x14ac:dyDescent="0.3">
      <c r="A96" s="93"/>
      <c r="B96" s="7" t="s">
        <v>268</v>
      </c>
      <c r="C96" s="7" t="s">
        <v>269</v>
      </c>
      <c r="D96" s="7" t="s">
        <v>702</v>
      </c>
      <c r="E96" s="7" t="s">
        <v>270</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16.8" x14ac:dyDescent="0.3">
      <c r="A97" s="93"/>
      <c r="B97" s="7" t="s">
        <v>272</v>
      </c>
      <c r="C97" s="7" t="s">
        <v>273</v>
      </c>
      <c r="D97" s="7" t="s">
        <v>702</v>
      </c>
      <c r="E97" s="7" t="s">
        <v>92</v>
      </c>
      <c r="F97" s="66"/>
      <c r="G97" s="66"/>
      <c r="H97" s="66"/>
      <c r="I97" s="66"/>
      <c r="J97" s="66"/>
      <c r="K97" s="66"/>
      <c r="L97" s="66"/>
      <c r="M97" s="66"/>
      <c r="N97" s="66"/>
      <c r="O97" s="66"/>
      <c r="P97" s="66"/>
      <c r="Q97" s="66"/>
      <c r="R97" s="66"/>
      <c r="S97" s="66"/>
      <c r="T97" s="66"/>
      <c r="U97" s="66"/>
      <c r="V97" s="66"/>
      <c r="W97" s="66"/>
      <c r="X97" s="66"/>
      <c r="Y97" s="66">
        <v>0.68846198489999999</v>
      </c>
      <c r="Z97" s="66"/>
      <c r="AA97" s="66"/>
      <c r="AB97" s="66"/>
      <c r="AC97" s="7"/>
      <c r="AD97" s="7"/>
      <c r="AE97" s="7" t="s">
        <v>582</v>
      </c>
      <c r="AF97" s="10" t="s">
        <v>565</v>
      </c>
      <c r="AG97" s="30" t="str">
        <f t="shared" si="1"/>
        <v>Non-blank</v>
      </c>
    </row>
    <row r="98" spans="1:33" s="28" customFormat="1" ht="16.8" hidden="1" x14ac:dyDescent="0.3">
      <c r="A98" s="93"/>
      <c r="B98" s="7" t="s">
        <v>275</v>
      </c>
      <c r="C98" s="7" t="s">
        <v>276</v>
      </c>
      <c r="D98" s="7" t="s">
        <v>702</v>
      </c>
      <c r="E98" s="7" t="s">
        <v>114</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16.8" hidden="1" x14ac:dyDescent="0.3">
      <c r="A99" s="93"/>
      <c r="B99" s="7" t="s">
        <v>278</v>
      </c>
      <c r="C99" s="7" t="s">
        <v>279</v>
      </c>
      <c r="D99" s="7" t="s">
        <v>702</v>
      </c>
      <c r="E99" s="7" t="s">
        <v>270</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30" hidden="1" x14ac:dyDescent="0.3">
      <c r="A100" s="93"/>
      <c r="B100" s="7" t="s">
        <v>281</v>
      </c>
      <c r="C100" s="7" t="s">
        <v>282</v>
      </c>
      <c r="D100" s="7" t="s">
        <v>703</v>
      </c>
      <c r="E100" s="7" t="s">
        <v>32</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30" hidden="1" x14ac:dyDescent="0.3">
      <c r="A101" s="93"/>
      <c r="B101" s="7" t="s">
        <v>284</v>
      </c>
      <c r="C101" s="7" t="s">
        <v>285</v>
      </c>
      <c r="D101" s="7" t="s">
        <v>703</v>
      </c>
      <c r="E101" s="7" t="s">
        <v>32</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30" hidden="1" x14ac:dyDescent="0.3">
      <c r="A102" s="93"/>
      <c r="B102" s="7" t="s">
        <v>287</v>
      </c>
      <c r="C102" s="7" t="s">
        <v>288</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60" x14ac:dyDescent="0.3">
      <c r="A103" s="93"/>
      <c r="B103" s="7" t="s">
        <v>290</v>
      </c>
      <c r="C103" s="7" t="s">
        <v>291</v>
      </c>
      <c r="D103" s="7" t="s">
        <v>703</v>
      </c>
      <c r="E103" s="7" t="s">
        <v>32</v>
      </c>
      <c r="F103" s="66"/>
      <c r="G103" s="66"/>
      <c r="H103" s="66"/>
      <c r="I103" s="66"/>
      <c r="J103" s="66"/>
      <c r="K103" s="66"/>
      <c r="L103" s="66"/>
      <c r="M103" s="66"/>
      <c r="N103" s="66"/>
      <c r="O103" s="66">
        <v>7.5</v>
      </c>
      <c r="P103" s="66"/>
      <c r="Q103" s="66"/>
      <c r="R103" s="66"/>
      <c r="S103" s="66"/>
      <c r="T103" s="66"/>
      <c r="U103" s="66"/>
      <c r="V103" s="66"/>
      <c r="W103" s="66"/>
      <c r="X103" s="66"/>
      <c r="Y103" s="66"/>
      <c r="Z103" s="66"/>
      <c r="AA103" s="66"/>
      <c r="AB103" s="66"/>
      <c r="AC103" s="7" t="s">
        <v>1454</v>
      </c>
      <c r="AD103" s="7" t="s">
        <v>1455</v>
      </c>
      <c r="AE103" s="7" t="s">
        <v>676</v>
      </c>
      <c r="AF103" s="10" t="s">
        <v>1445</v>
      </c>
      <c r="AG103" s="30" t="str">
        <f t="shared" si="1"/>
        <v>Non-blank</v>
      </c>
    </row>
    <row r="104" spans="1:33" s="28" customFormat="1" ht="30" hidden="1" x14ac:dyDescent="0.3">
      <c r="A104" s="93"/>
      <c r="B104" s="7" t="s">
        <v>293</v>
      </c>
      <c r="C104" s="7" t="s">
        <v>294</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30" hidden="1" x14ac:dyDescent="0.3">
      <c r="A105" s="93"/>
      <c r="B105" s="7" t="s">
        <v>296</v>
      </c>
      <c r="C105" s="7" t="s">
        <v>297</v>
      </c>
      <c r="D105" s="7" t="s">
        <v>703</v>
      </c>
      <c r="E105" s="7" t="s">
        <v>32</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90" x14ac:dyDescent="0.3">
      <c r="A106" s="93"/>
      <c r="B106" s="7" t="s">
        <v>299</v>
      </c>
      <c r="C106" s="7" t="s">
        <v>300</v>
      </c>
      <c r="D106" s="7" t="s">
        <v>703</v>
      </c>
      <c r="E106" s="7" t="s">
        <v>32</v>
      </c>
      <c r="F106" s="66"/>
      <c r="G106" s="66"/>
      <c r="H106" s="66"/>
      <c r="I106" s="66"/>
      <c r="J106" s="66"/>
      <c r="K106" s="66"/>
      <c r="L106" s="66"/>
      <c r="M106" s="66">
        <v>71</v>
      </c>
      <c r="N106" s="66"/>
      <c r="O106" s="66"/>
      <c r="P106" s="66"/>
      <c r="Q106" s="66"/>
      <c r="R106" s="66"/>
      <c r="S106" s="66"/>
      <c r="T106" s="66"/>
      <c r="U106" s="66"/>
      <c r="V106" s="66"/>
      <c r="W106" s="66"/>
      <c r="X106" s="66"/>
      <c r="Y106" s="66"/>
      <c r="Z106" s="66"/>
      <c r="AA106" s="66"/>
      <c r="AB106" s="66"/>
      <c r="AC106" s="7"/>
      <c r="AD106" s="7" t="s">
        <v>2011</v>
      </c>
      <c r="AE106" s="7"/>
      <c r="AF106" s="10"/>
      <c r="AG106" s="30" t="str">
        <f t="shared" si="1"/>
        <v>Non-blank</v>
      </c>
    </row>
    <row r="107" spans="1:33" s="28" customFormat="1" ht="90" x14ac:dyDescent="0.3">
      <c r="A107" s="93"/>
      <c r="B107" s="7" t="s">
        <v>302</v>
      </c>
      <c r="C107" s="7" t="s">
        <v>303</v>
      </c>
      <c r="D107" s="7" t="s">
        <v>703</v>
      </c>
      <c r="E107" s="7" t="s">
        <v>32</v>
      </c>
      <c r="F107" s="66"/>
      <c r="G107" s="66"/>
      <c r="H107" s="66"/>
      <c r="I107" s="66"/>
      <c r="J107" s="66"/>
      <c r="K107" s="66"/>
      <c r="L107" s="66"/>
      <c r="M107" s="66">
        <v>25</v>
      </c>
      <c r="N107" s="66"/>
      <c r="O107" s="66"/>
      <c r="P107" s="66"/>
      <c r="Q107" s="66"/>
      <c r="R107" s="66"/>
      <c r="S107" s="66"/>
      <c r="T107" s="66"/>
      <c r="U107" s="66"/>
      <c r="V107" s="66"/>
      <c r="W107" s="66"/>
      <c r="X107" s="66"/>
      <c r="Y107" s="66"/>
      <c r="Z107" s="66"/>
      <c r="AA107" s="66"/>
      <c r="AB107" s="66"/>
      <c r="AC107" s="7"/>
      <c r="AD107" s="7" t="s">
        <v>2011</v>
      </c>
      <c r="AE107" s="7"/>
      <c r="AF107" s="10"/>
      <c r="AG107" s="30" t="str">
        <f t="shared" si="1"/>
        <v>Non-blank</v>
      </c>
    </row>
    <row r="108" spans="1:33" s="28" customFormat="1" ht="30" hidden="1" x14ac:dyDescent="0.3">
      <c r="A108" s="93"/>
      <c r="B108" s="7" t="s">
        <v>329</v>
      </c>
      <c r="C108" s="7" t="s">
        <v>305</v>
      </c>
      <c r="D108" s="7" t="s">
        <v>703</v>
      </c>
      <c r="E108" s="7" t="s">
        <v>32</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9"/>
      <c r="AG108" s="30" t="str">
        <f t="shared" si="1"/>
        <v>X</v>
      </c>
    </row>
    <row r="109" spans="1:33" s="28" customFormat="1" hidden="1" x14ac:dyDescent="0.3">
      <c r="A109" s="93"/>
      <c r="B109" s="7" t="s">
        <v>332</v>
      </c>
      <c r="C109" s="7" t="s">
        <v>306</v>
      </c>
      <c r="D109" s="7" t="s">
        <v>703</v>
      </c>
      <c r="E109" s="7" t="s">
        <v>114</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9"/>
      <c r="AG109" s="30" t="str">
        <f t="shared" si="1"/>
        <v>X</v>
      </c>
    </row>
    <row r="110" spans="1:33" s="28" customFormat="1" ht="45" hidden="1" x14ac:dyDescent="0.3">
      <c r="A110" s="93"/>
      <c r="B110" s="7" t="s">
        <v>334</v>
      </c>
      <c r="C110" s="7" t="s">
        <v>307</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45" hidden="1" x14ac:dyDescent="0.3">
      <c r="A111" s="93"/>
      <c r="B111" s="7" t="s">
        <v>338</v>
      </c>
      <c r="C111" s="7" t="s">
        <v>308</v>
      </c>
      <c r="D111" s="7" t="s">
        <v>703</v>
      </c>
      <c r="E111" s="7" t="s">
        <v>336</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45" hidden="1" x14ac:dyDescent="0.3">
      <c r="A112" s="93"/>
      <c r="B112" s="7" t="s">
        <v>340</v>
      </c>
      <c r="C112" s="7" t="s">
        <v>309</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9"/>
      <c r="AG112" s="30" t="str">
        <f t="shared" si="1"/>
        <v>X</v>
      </c>
    </row>
    <row r="113" spans="1:33" s="28" customFormat="1" ht="45" hidden="1" x14ac:dyDescent="0.3">
      <c r="A113" s="93"/>
      <c r="B113" s="7" t="s">
        <v>342</v>
      </c>
      <c r="C113" s="7" t="s">
        <v>310</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45" hidden="1" x14ac:dyDescent="0.3">
      <c r="A114" s="93"/>
      <c r="B114" s="7" t="s">
        <v>344</v>
      </c>
      <c r="C114" s="7" t="s">
        <v>311</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9"/>
      <c r="AG114" s="30" t="str">
        <f t="shared" si="1"/>
        <v>X</v>
      </c>
    </row>
    <row r="115" spans="1:33" s="28" customFormat="1" ht="45" hidden="1" x14ac:dyDescent="0.3">
      <c r="A115" s="93"/>
      <c r="B115" s="7" t="s">
        <v>346</v>
      </c>
      <c r="C115" s="7" t="s">
        <v>312</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9"/>
      <c r="AD115" s="7"/>
      <c r="AE115" s="7"/>
      <c r="AF115" s="10"/>
      <c r="AG115" s="30" t="str">
        <f t="shared" si="1"/>
        <v>X</v>
      </c>
    </row>
    <row r="116" spans="1:33" s="28" customFormat="1" ht="45" hidden="1" x14ac:dyDescent="0.3">
      <c r="A116" s="93"/>
      <c r="B116" s="7" t="s">
        <v>348</v>
      </c>
      <c r="C116" s="7" t="s">
        <v>313</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9"/>
      <c r="AD116" s="7"/>
      <c r="AE116" s="7"/>
      <c r="AF116" s="10"/>
      <c r="AG116" s="30" t="str">
        <f t="shared" si="1"/>
        <v>X</v>
      </c>
    </row>
    <row r="117" spans="1:33" s="28" customFormat="1" ht="45" hidden="1" x14ac:dyDescent="0.3">
      <c r="A117" s="93"/>
      <c r="B117" s="7" t="s">
        <v>350</v>
      </c>
      <c r="C117" s="7" t="s">
        <v>314</v>
      </c>
      <c r="D117" s="7" t="s">
        <v>703</v>
      </c>
      <c r="E117" s="7" t="s">
        <v>336</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45" hidden="1" x14ac:dyDescent="0.3">
      <c r="A118" s="93"/>
      <c r="B118" s="7" t="s">
        <v>354</v>
      </c>
      <c r="C118" s="7" t="s">
        <v>315</v>
      </c>
      <c r="D118" s="7" t="s">
        <v>703</v>
      </c>
      <c r="E118" s="7" t="s">
        <v>336</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45" hidden="1" x14ac:dyDescent="0.3">
      <c r="A119" s="93"/>
      <c r="B119" s="7" t="s">
        <v>2034</v>
      </c>
      <c r="C119" s="7" t="s">
        <v>316</v>
      </c>
      <c r="D119" s="7" t="s">
        <v>703</v>
      </c>
      <c r="E119" s="7" t="s">
        <v>336</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1"/>
        <v>X</v>
      </c>
    </row>
    <row r="120" spans="1:33" s="28" customFormat="1" ht="16.8" hidden="1" x14ac:dyDescent="0.3">
      <c r="A120" s="93"/>
      <c r="B120" s="7" t="s">
        <v>358</v>
      </c>
      <c r="C120" s="7" t="s">
        <v>317</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361</v>
      </c>
      <c r="C121" s="7" t="s">
        <v>318</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16.8" hidden="1" x14ac:dyDescent="0.3">
      <c r="A122" s="93"/>
      <c r="B122" s="7" t="s">
        <v>363</v>
      </c>
      <c r="C122" s="7" t="s">
        <v>319</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16.8" hidden="1" x14ac:dyDescent="0.3">
      <c r="A123" s="93"/>
      <c r="B123" s="7" t="s">
        <v>365</v>
      </c>
      <c r="C123" s="7" t="s">
        <v>320</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30" hidden="1" x14ac:dyDescent="0.3">
      <c r="A124" s="93"/>
      <c r="B124" s="7" t="s">
        <v>367</v>
      </c>
      <c r="C124" s="7" t="s">
        <v>321</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idden="1" x14ac:dyDescent="0.3">
      <c r="A125" s="93"/>
      <c r="B125" s="7" t="s">
        <v>369</v>
      </c>
      <c r="C125" s="7" t="s">
        <v>322</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9"/>
      <c r="AG125" s="30" t="str">
        <f t="shared" si="1"/>
        <v>X</v>
      </c>
    </row>
    <row r="126" spans="1:33" s="28" customFormat="1" ht="16.8" hidden="1" x14ac:dyDescent="0.3">
      <c r="A126" s="93"/>
      <c r="B126" s="7" t="s">
        <v>371</v>
      </c>
      <c r="C126" s="7" t="s">
        <v>323</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16.8" hidden="1" x14ac:dyDescent="0.3">
      <c r="A127" s="93"/>
      <c r="B127" s="7" t="s">
        <v>373</v>
      </c>
      <c r="C127" s="7" t="s">
        <v>324</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30" hidden="1" x14ac:dyDescent="0.3">
      <c r="A128" s="93"/>
      <c r="B128" s="7" t="s">
        <v>375</v>
      </c>
      <c r="C128" s="7" t="s">
        <v>325</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9"/>
      <c r="AG128" s="30" t="str">
        <f t="shared" si="1"/>
        <v>X</v>
      </c>
    </row>
    <row r="129" spans="1:33" s="28" customFormat="1" ht="16.8" hidden="1" x14ac:dyDescent="0.3">
      <c r="A129" s="93"/>
      <c r="B129" s="7" t="s">
        <v>377</v>
      </c>
      <c r="C129" s="7" t="s">
        <v>326</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16.8" hidden="1" x14ac:dyDescent="0.3">
      <c r="A130" s="93"/>
      <c r="B130" s="7" t="s">
        <v>378</v>
      </c>
      <c r="C130" s="7" t="s">
        <v>327</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16.8" hidden="1" x14ac:dyDescent="0.3">
      <c r="A131" s="93"/>
      <c r="B131" s="7" t="s">
        <v>379</v>
      </c>
      <c r="C131" s="7" t="s">
        <v>328</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idden="1" x14ac:dyDescent="0.3">
      <c r="A132" s="93"/>
      <c r="B132" s="7" t="s">
        <v>380</v>
      </c>
      <c r="C132" s="7" t="s">
        <v>330</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9"/>
      <c r="AG132" s="30" t="str">
        <f t="shared" si="1"/>
        <v>X</v>
      </c>
    </row>
    <row r="133" spans="1:33" s="28" customFormat="1" ht="60" x14ac:dyDescent="0.3">
      <c r="A133" s="93"/>
      <c r="B133" s="7" t="s">
        <v>381</v>
      </c>
      <c r="C133" s="7" t="s">
        <v>333</v>
      </c>
      <c r="D133" s="7" t="s">
        <v>703</v>
      </c>
      <c r="E133" s="7" t="s">
        <v>109</v>
      </c>
      <c r="F133" s="66">
        <v>19574</v>
      </c>
      <c r="G133" s="66"/>
      <c r="H133" s="66"/>
      <c r="I133" s="66"/>
      <c r="J133" s="66"/>
      <c r="K133" s="66">
        <v>43220</v>
      </c>
      <c r="L133" s="66">
        <v>49580</v>
      </c>
      <c r="M133" s="66">
        <v>61559</v>
      </c>
      <c r="N133" s="66">
        <v>65675</v>
      </c>
      <c r="O133" s="66">
        <v>79095</v>
      </c>
      <c r="P133" s="66"/>
      <c r="Q133" s="66"/>
      <c r="R133" s="66"/>
      <c r="S133" s="66"/>
      <c r="T133" s="66"/>
      <c r="U133" s="66"/>
      <c r="V133" s="66"/>
      <c r="W133" s="66"/>
      <c r="X133" s="66"/>
      <c r="Y133" s="66"/>
      <c r="Z133" s="66"/>
      <c r="AA133" s="66"/>
      <c r="AB133" s="66"/>
      <c r="AC133" s="7" t="s">
        <v>1456</v>
      </c>
      <c r="AD133" s="7" t="s">
        <v>1455</v>
      </c>
      <c r="AE133" s="7" t="s">
        <v>676</v>
      </c>
      <c r="AF133" s="10" t="s">
        <v>1445</v>
      </c>
      <c r="AG133" s="30" t="str">
        <f t="shared" ref="AG133:AG196" si="2">IF(COUNTA(F133:AB133)=0,"X","Non-blank")</f>
        <v>Non-blank</v>
      </c>
    </row>
    <row r="134" spans="1:33" s="28" customFormat="1" ht="16.8" hidden="1" x14ac:dyDescent="0.3">
      <c r="A134" s="93"/>
      <c r="B134" s="7" t="s">
        <v>383</v>
      </c>
      <c r="C134" s="7" t="s">
        <v>335</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30" hidden="1" x14ac:dyDescent="0.3">
      <c r="A135" s="93"/>
      <c r="B135" s="7" t="s">
        <v>384</v>
      </c>
      <c r="C135" s="7" t="s">
        <v>339</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10"/>
      <c r="AG135" s="30" t="str">
        <f t="shared" si="2"/>
        <v>X</v>
      </c>
    </row>
    <row r="136" spans="1:33" s="28" customFormat="1" ht="60" x14ac:dyDescent="0.3">
      <c r="A136" s="93"/>
      <c r="B136" s="7" t="s">
        <v>385</v>
      </c>
      <c r="C136" s="7" t="s">
        <v>341</v>
      </c>
      <c r="D136" s="7" t="s">
        <v>703</v>
      </c>
      <c r="E136" s="7" t="s">
        <v>109</v>
      </c>
      <c r="F136" s="66">
        <v>83468</v>
      </c>
      <c r="G136" s="66"/>
      <c r="H136" s="66"/>
      <c r="I136" s="66"/>
      <c r="J136" s="66"/>
      <c r="K136" s="66">
        <v>144507</v>
      </c>
      <c r="L136" s="66">
        <v>171504</v>
      </c>
      <c r="M136" s="66">
        <v>201608</v>
      </c>
      <c r="N136" s="66">
        <v>241808</v>
      </c>
      <c r="O136" s="66">
        <v>272211</v>
      </c>
      <c r="P136" s="66"/>
      <c r="Q136" s="66"/>
      <c r="R136" s="66"/>
      <c r="S136" s="66"/>
      <c r="T136" s="66"/>
      <c r="U136" s="66"/>
      <c r="V136" s="66"/>
      <c r="W136" s="66"/>
      <c r="X136" s="66"/>
      <c r="Y136" s="66"/>
      <c r="Z136" s="66"/>
      <c r="AA136" s="66"/>
      <c r="AB136" s="66"/>
      <c r="AC136" s="7"/>
      <c r="AD136" s="7" t="s">
        <v>1455</v>
      </c>
      <c r="AE136" s="7" t="s">
        <v>676</v>
      </c>
      <c r="AF136" s="10" t="s">
        <v>1445</v>
      </c>
      <c r="AG136" s="30" t="str">
        <f t="shared" si="2"/>
        <v>Non-blank</v>
      </c>
    </row>
    <row r="137" spans="1:33" s="28" customFormat="1" ht="16.8" x14ac:dyDescent="0.3">
      <c r="A137" s="93"/>
      <c r="B137" s="7" t="s">
        <v>386</v>
      </c>
      <c r="C137" s="7" t="s">
        <v>343</v>
      </c>
      <c r="D137" s="7" t="s">
        <v>703</v>
      </c>
      <c r="E137" s="7" t="s">
        <v>109</v>
      </c>
      <c r="F137" s="66">
        <v>2445</v>
      </c>
      <c r="G137" s="66"/>
      <c r="H137" s="66"/>
      <c r="I137" s="66"/>
      <c r="J137" s="66"/>
      <c r="K137" s="66">
        <v>3695</v>
      </c>
      <c r="L137" s="66">
        <v>3675</v>
      </c>
      <c r="M137" s="66">
        <v>3721</v>
      </c>
      <c r="N137" s="66">
        <v>3581</v>
      </c>
      <c r="O137" s="66">
        <v>3584</v>
      </c>
      <c r="P137" s="66"/>
      <c r="Q137" s="66"/>
      <c r="R137" s="66"/>
      <c r="S137" s="66"/>
      <c r="T137" s="66"/>
      <c r="U137" s="66"/>
      <c r="V137" s="66"/>
      <c r="W137" s="66"/>
      <c r="X137" s="66"/>
      <c r="Y137" s="66"/>
      <c r="Z137" s="66"/>
      <c r="AA137" s="66"/>
      <c r="AB137" s="66"/>
      <c r="AC137" s="7" t="s">
        <v>1457</v>
      </c>
      <c r="AD137" s="7"/>
      <c r="AE137" s="7"/>
      <c r="AF137" s="10"/>
      <c r="AG137" s="30" t="str">
        <f t="shared" si="2"/>
        <v>Non-blank</v>
      </c>
    </row>
    <row r="138" spans="1:33" s="28" customFormat="1" ht="60" x14ac:dyDescent="0.3">
      <c r="A138" s="93"/>
      <c r="B138" s="7" t="s">
        <v>387</v>
      </c>
      <c r="C138" s="7" t="s">
        <v>345</v>
      </c>
      <c r="D138" s="7" t="s">
        <v>703</v>
      </c>
      <c r="E138" s="7" t="s">
        <v>109</v>
      </c>
      <c r="F138" s="66">
        <v>1130</v>
      </c>
      <c r="G138" s="66"/>
      <c r="H138" s="66"/>
      <c r="I138" s="66"/>
      <c r="J138" s="66"/>
      <c r="K138" s="66">
        <v>665</v>
      </c>
      <c r="L138" s="66">
        <v>691</v>
      </c>
      <c r="M138" s="66">
        <v>838</v>
      </c>
      <c r="N138" s="66">
        <v>926</v>
      </c>
      <c r="O138" s="66">
        <v>927</v>
      </c>
      <c r="P138" s="66"/>
      <c r="Q138" s="66"/>
      <c r="R138" s="66"/>
      <c r="S138" s="66"/>
      <c r="T138" s="66"/>
      <c r="U138" s="66"/>
      <c r="V138" s="66"/>
      <c r="W138" s="66"/>
      <c r="X138" s="66"/>
      <c r="Y138" s="66"/>
      <c r="Z138" s="66"/>
      <c r="AA138" s="66"/>
      <c r="AB138" s="66"/>
      <c r="AC138" s="7"/>
      <c r="AD138" s="7" t="s">
        <v>1455</v>
      </c>
      <c r="AE138" s="7" t="s">
        <v>676</v>
      </c>
      <c r="AF138" s="9" t="s">
        <v>1445</v>
      </c>
      <c r="AG138" s="30" t="str">
        <f t="shared" si="2"/>
        <v>Non-blank</v>
      </c>
    </row>
    <row r="139" spans="1:33" s="28" customFormat="1" ht="60" x14ac:dyDescent="0.3">
      <c r="A139" s="93"/>
      <c r="B139" s="7" t="s">
        <v>388</v>
      </c>
      <c r="C139" s="7" t="s">
        <v>347</v>
      </c>
      <c r="D139" s="7" t="s">
        <v>703</v>
      </c>
      <c r="E139" s="7" t="s">
        <v>109</v>
      </c>
      <c r="F139" s="66">
        <v>6210</v>
      </c>
      <c r="G139" s="66"/>
      <c r="H139" s="66"/>
      <c r="I139" s="66"/>
      <c r="J139" s="66"/>
      <c r="K139" s="66">
        <v>5405</v>
      </c>
      <c r="L139" s="66">
        <v>6419</v>
      </c>
      <c r="M139" s="66">
        <v>7747</v>
      </c>
      <c r="N139" s="66">
        <v>7521</v>
      </c>
      <c r="O139" s="66">
        <v>10086</v>
      </c>
      <c r="P139" s="66"/>
      <c r="Q139" s="66"/>
      <c r="R139" s="66"/>
      <c r="S139" s="66"/>
      <c r="T139" s="66"/>
      <c r="U139" s="66"/>
      <c r="V139" s="66"/>
      <c r="W139" s="66"/>
      <c r="X139" s="66"/>
      <c r="Y139" s="66"/>
      <c r="Z139" s="66"/>
      <c r="AA139" s="66"/>
      <c r="AB139" s="66"/>
      <c r="AC139" s="7" t="s">
        <v>1458</v>
      </c>
      <c r="AD139" s="7" t="s">
        <v>1455</v>
      </c>
      <c r="AE139" s="7" t="s">
        <v>676</v>
      </c>
      <c r="AF139" s="9" t="s">
        <v>1445</v>
      </c>
      <c r="AG139" s="30" t="str">
        <f t="shared" si="2"/>
        <v>Non-blank</v>
      </c>
    </row>
    <row r="140" spans="1:33" s="28" customFormat="1" ht="16.8" hidden="1" x14ac:dyDescent="0.3">
      <c r="A140" s="93"/>
      <c r="B140" s="7" t="s">
        <v>389</v>
      </c>
      <c r="C140" s="7" t="s">
        <v>349</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10"/>
      <c r="AG140" s="30" t="str">
        <f t="shared" si="2"/>
        <v>X</v>
      </c>
    </row>
    <row r="141" spans="1:33" s="28" customFormat="1" ht="30" hidden="1" x14ac:dyDescent="0.3">
      <c r="A141" s="93"/>
      <c r="B141" s="7" t="s">
        <v>391</v>
      </c>
      <c r="C141" s="7" t="s">
        <v>351</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30" hidden="1" x14ac:dyDescent="0.3">
      <c r="A142" s="93"/>
      <c r="B142" s="7" t="s">
        <v>392</v>
      </c>
      <c r="C142" s="7" t="s">
        <v>355</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30" hidden="1" x14ac:dyDescent="0.3">
      <c r="A143" s="93"/>
      <c r="B143" s="7" t="s">
        <v>393</v>
      </c>
      <c r="C143" s="7" t="s">
        <v>357</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30" hidden="1" x14ac:dyDescent="0.3">
      <c r="A144" s="93"/>
      <c r="B144" s="7" t="s">
        <v>394</v>
      </c>
      <c r="C144" s="7" t="s">
        <v>359</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t="30" hidden="1" x14ac:dyDescent="0.3">
      <c r="A145" s="93"/>
      <c r="B145" s="7" t="s">
        <v>395</v>
      </c>
      <c r="C145" s="7" t="s">
        <v>362</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30" hidden="1" x14ac:dyDescent="0.3">
      <c r="A146" s="93"/>
      <c r="B146" s="7" t="s">
        <v>396</v>
      </c>
      <c r="C146" s="7" t="s">
        <v>364</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30" hidden="1" x14ac:dyDescent="0.3">
      <c r="A147" s="93"/>
      <c r="B147" s="7" t="s">
        <v>397</v>
      </c>
      <c r="C147" s="7" t="s">
        <v>366</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30" hidden="1" x14ac:dyDescent="0.3">
      <c r="A148" s="93"/>
      <c r="B148" s="7" t="s">
        <v>398</v>
      </c>
      <c r="C148" s="7" t="s">
        <v>368</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2"/>
        <v>X</v>
      </c>
    </row>
    <row r="149" spans="1:33" s="28" customFormat="1" ht="30" hidden="1" x14ac:dyDescent="0.3">
      <c r="A149" s="93"/>
      <c r="B149" s="7" t="s">
        <v>399</v>
      </c>
      <c r="C149" s="7" t="s">
        <v>370</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60" x14ac:dyDescent="0.3">
      <c r="A150" s="93"/>
      <c r="B150" s="7" t="s">
        <v>400</v>
      </c>
      <c r="C150" s="7" t="s">
        <v>372</v>
      </c>
      <c r="D150" s="7" t="s">
        <v>703</v>
      </c>
      <c r="E150" s="7" t="s">
        <v>109</v>
      </c>
      <c r="F150" s="66">
        <v>112827</v>
      </c>
      <c r="G150" s="66"/>
      <c r="H150" s="66"/>
      <c r="I150" s="66"/>
      <c r="J150" s="66"/>
      <c r="K150" s="66">
        <v>197492</v>
      </c>
      <c r="L150" s="66">
        <v>231869</v>
      </c>
      <c r="M150" s="66">
        <v>275473</v>
      </c>
      <c r="N150" s="66">
        <v>319511</v>
      </c>
      <c r="O150" s="66">
        <v>365903</v>
      </c>
      <c r="P150" s="66"/>
      <c r="Q150" s="66"/>
      <c r="R150" s="66"/>
      <c r="S150" s="66"/>
      <c r="T150" s="66"/>
      <c r="U150" s="66"/>
      <c r="V150" s="66"/>
      <c r="W150" s="66"/>
      <c r="X150" s="66"/>
      <c r="Y150" s="66"/>
      <c r="Z150" s="66"/>
      <c r="AA150" s="66"/>
      <c r="AB150" s="66"/>
      <c r="AC150" s="7"/>
      <c r="AD150" s="7" t="s">
        <v>1455</v>
      </c>
      <c r="AE150" s="7" t="s">
        <v>676</v>
      </c>
      <c r="AF150" s="10" t="s">
        <v>1445</v>
      </c>
      <c r="AG150" s="30" t="str">
        <f t="shared" si="2"/>
        <v>Non-blank</v>
      </c>
    </row>
    <row r="151" spans="1:33" s="28" customFormat="1" ht="30" hidden="1" x14ac:dyDescent="0.3">
      <c r="A151" s="93"/>
      <c r="B151" s="7" t="s">
        <v>401</v>
      </c>
      <c r="C151" s="7" t="s">
        <v>374</v>
      </c>
      <c r="D151" s="7" t="s">
        <v>703</v>
      </c>
      <c r="E151" s="7" t="s">
        <v>32</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60" x14ac:dyDescent="0.3">
      <c r="A152" s="93"/>
      <c r="B152" s="7" t="s">
        <v>402</v>
      </c>
      <c r="C152" s="7" t="s">
        <v>376</v>
      </c>
      <c r="D152" s="7" t="s">
        <v>703</v>
      </c>
      <c r="E152" s="7" t="s">
        <v>32</v>
      </c>
      <c r="F152" s="66"/>
      <c r="G152" s="66"/>
      <c r="H152" s="66"/>
      <c r="I152" s="66"/>
      <c r="J152" s="66"/>
      <c r="K152" s="66"/>
      <c r="L152" s="66"/>
      <c r="M152" s="66"/>
      <c r="N152" s="66"/>
      <c r="O152" s="66"/>
      <c r="P152" s="66">
        <v>93</v>
      </c>
      <c r="Q152" s="66"/>
      <c r="R152" s="66"/>
      <c r="S152" s="66"/>
      <c r="T152" s="66"/>
      <c r="U152" s="66"/>
      <c r="V152" s="66"/>
      <c r="W152" s="66"/>
      <c r="X152" s="66"/>
      <c r="Y152" s="66"/>
      <c r="Z152" s="66"/>
      <c r="AA152" s="66"/>
      <c r="AB152" s="66"/>
      <c r="AC152" s="7" t="s">
        <v>2056</v>
      </c>
      <c r="AD152" s="7" t="s">
        <v>1459</v>
      </c>
      <c r="AE152" s="7" t="s">
        <v>676</v>
      </c>
      <c r="AF152" s="10" t="s">
        <v>1445</v>
      </c>
      <c r="AG152" s="30" t="str">
        <f t="shared" si="2"/>
        <v>Non-blank</v>
      </c>
    </row>
    <row r="153" spans="1:33" s="28" customFormat="1" ht="30" hidden="1" x14ac:dyDescent="0.3">
      <c r="A153" s="93" t="s">
        <v>404</v>
      </c>
      <c r="B153" s="7" t="s">
        <v>405</v>
      </c>
      <c r="C153" s="7" t="s">
        <v>406</v>
      </c>
      <c r="D153" s="7" t="s">
        <v>701</v>
      </c>
      <c r="E153" s="7" t="s">
        <v>32</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45" hidden="1" x14ac:dyDescent="0.3">
      <c r="A154" s="93"/>
      <c r="B154" s="7" t="s">
        <v>408</v>
      </c>
      <c r="C154" s="7" t="s">
        <v>409</v>
      </c>
      <c r="D154" s="7" t="s">
        <v>702</v>
      </c>
      <c r="E154" s="7" t="s">
        <v>32</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idden="1" x14ac:dyDescent="0.3">
      <c r="A155" s="93"/>
      <c r="B155" s="7" t="s">
        <v>411</v>
      </c>
      <c r="C155" s="7" t="s">
        <v>412</v>
      </c>
      <c r="D155" s="7" t="s">
        <v>702</v>
      </c>
      <c r="E155" s="7" t="s">
        <v>36</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idden="1" x14ac:dyDescent="0.3">
      <c r="A156" s="93"/>
      <c r="B156" s="7" t="s">
        <v>414</v>
      </c>
      <c r="C156" s="7" t="s">
        <v>415</v>
      </c>
      <c r="D156" s="7" t="s">
        <v>702</v>
      </c>
      <c r="E156" s="7" t="s">
        <v>32</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hidden="1" x14ac:dyDescent="0.3">
      <c r="A157" s="93"/>
      <c r="B157" s="7" t="s">
        <v>417</v>
      </c>
      <c r="C157" s="7" t="s">
        <v>418</v>
      </c>
      <c r="D157" s="7" t="s">
        <v>702</v>
      </c>
      <c r="E157" s="7" t="s">
        <v>32</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75" x14ac:dyDescent="0.3">
      <c r="A158" s="93" t="s">
        <v>420</v>
      </c>
      <c r="B158" s="7" t="s">
        <v>421</v>
      </c>
      <c r="C158" s="7" t="s">
        <v>422</v>
      </c>
      <c r="D158" s="7" t="s">
        <v>702</v>
      </c>
      <c r="E158" s="7" t="s">
        <v>423</v>
      </c>
      <c r="F158" s="66"/>
      <c r="G158" s="66"/>
      <c r="H158" s="66"/>
      <c r="I158" s="66"/>
      <c r="J158" s="66"/>
      <c r="K158" s="66"/>
      <c r="L158" s="66"/>
      <c r="M158" s="66"/>
      <c r="N158" s="66"/>
      <c r="O158" s="66"/>
      <c r="P158" s="66"/>
      <c r="Q158" s="66"/>
      <c r="R158" s="66"/>
      <c r="S158" s="66">
        <v>14.3</v>
      </c>
      <c r="T158" s="66"/>
      <c r="U158" s="66"/>
      <c r="V158" s="66"/>
      <c r="W158" s="66"/>
      <c r="X158" s="66"/>
      <c r="Y158" s="66"/>
      <c r="Z158" s="66"/>
      <c r="AA158" s="66"/>
      <c r="AB158" s="66"/>
      <c r="AC158" s="7"/>
      <c r="AD158" s="7"/>
      <c r="AE158" s="7" t="s">
        <v>585</v>
      </c>
      <c r="AF158" s="9" t="s">
        <v>565</v>
      </c>
      <c r="AG158" s="30" t="str">
        <f t="shared" si="2"/>
        <v>Non-blank</v>
      </c>
    </row>
    <row r="159" spans="1:33" s="28" customFormat="1" ht="30" x14ac:dyDescent="0.3">
      <c r="A159" s="93"/>
      <c r="B159" s="7" t="s">
        <v>425</v>
      </c>
      <c r="C159" s="7" t="s">
        <v>426</v>
      </c>
      <c r="D159" s="7" t="s">
        <v>702</v>
      </c>
      <c r="E159" s="7" t="s">
        <v>178</v>
      </c>
      <c r="F159" s="66"/>
      <c r="G159" s="66"/>
      <c r="H159" s="66"/>
      <c r="I159" s="66"/>
      <c r="J159" s="66"/>
      <c r="K159" s="66"/>
      <c r="L159" s="66"/>
      <c r="M159" s="66"/>
      <c r="N159" s="66"/>
      <c r="O159" s="66"/>
      <c r="P159" s="66"/>
      <c r="Q159" s="66"/>
      <c r="R159" s="66"/>
      <c r="S159" s="66">
        <v>5.821532632487</v>
      </c>
      <c r="T159" s="66"/>
      <c r="U159" s="66"/>
      <c r="V159" s="66"/>
      <c r="W159" s="66"/>
      <c r="X159" s="66"/>
      <c r="Y159" s="66"/>
      <c r="Z159" s="66"/>
      <c r="AA159" s="66"/>
      <c r="AB159" s="66"/>
      <c r="AC159" s="7"/>
      <c r="AD159" s="7"/>
      <c r="AE159" s="7" t="s">
        <v>586</v>
      </c>
      <c r="AF159" s="9"/>
      <c r="AG159" s="30" t="str">
        <f t="shared" si="2"/>
        <v>Non-blank</v>
      </c>
    </row>
    <row r="160" spans="1:33" s="28" customFormat="1" ht="16.8" hidden="1" x14ac:dyDescent="0.3">
      <c r="A160" s="93"/>
      <c r="B160" s="7" t="s">
        <v>428</v>
      </c>
      <c r="C160" s="7" t="s">
        <v>429</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10"/>
      <c r="AG160" s="30" t="str">
        <f t="shared" si="2"/>
        <v>X</v>
      </c>
    </row>
    <row r="161" spans="1:33" s="28" customFormat="1" ht="16.8" hidden="1" x14ac:dyDescent="0.3">
      <c r="A161" s="93"/>
      <c r="B161" s="7" t="s">
        <v>431</v>
      </c>
      <c r="C161" s="7" t="s">
        <v>432</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10"/>
      <c r="AG161" s="30" t="str">
        <f t="shared" si="2"/>
        <v>X</v>
      </c>
    </row>
    <row r="162" spans="1:33" s="28" customFormat="1" ht="30" hidden="1" x14ac:dyDescent="0.3">
      <c r="A162" s="93"/>
      <c r="B162" s="7" t="s">
        <v>434</v>
      </c>
      <c r="C162" s="7" t="s">
        <v>435</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10"/>
      <c r="AG162" s="30" t="str">
        <f t="shared" si="2"/>
        <v>X</v>
      </c>
    </row>
    <row r="163" spans="1:33" s="28" customFormat="1" ht="30" hidden="1" x14ac:dyDescent="0.3">
      <c r="A163" s="93"/>
      <c r="B163" s="7" t="s">
        <v>439</v>
      </c>
      <c r="C163" s="7" t="s">
        <v>437</v>
      </c>
      <c r="D163" s="7" t="s">
        <v>703</v>
      </c>
      <c r="E163" s="7" t="s">
        <v>109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30" hidden="1" x14ac:dyDescent="0.3">
      <c r="A164" s="93"/>
      <c r="B164" s="7" t="s">
        <v>441</v>
      </c>
      <c r="C164" s="7" t="s">
        <v>440</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x14ac:dyDescent="0.3">
      <c r="A165" s="93"/>
      <c r="B165" s="7" t="s">
        <v>443</v>
      </c>
      <c r="C165" s="7" t="s">
        <v>444</v>
      </c>
      <c r="D165" s="7" t="s">
        <v>702</v>
      </c>
      <c r="E165" s="7" t="s">
        <v>445</v>
      </c>
      <c r="F165" s="66"/>
      <c r="G165" s="66"/>
      <c r="H165" s="66"/>
      <c r="I165" s="66"/>
      <c r="J165" s="66"/>
      <c r="K165" s="66"/>
      <c r="L165" s="66"/>
      <c r="M165" s="66"/>
      <c r="N165" s="66"/>
      <c r="O165" s="66"/>
      <c r="P165" s="66"/>
      <c r="Q165" s="66"/>
      <c r="R165" s="66"/>
      <c r="S165" s="66"/>
      <c r="T165" s="66"/>
      <c r="U165" s="66"/>
      <c r="V165" s="66"/>
      <c r="W165" s="66"/>
      <c r="X165" s="66"/>
      <c r="Y165" s="66">
        <v>23.1</v>
      </c>
      <c r="Z165" s="66">
        <v>22.4</v>
      </c>
      <c r="AA165" s="66">
        <v>21.5</v>
      </c>
      <c r="AB165" s="66"/>
      <c r="AC165" s="7"/>
      <c r="AD165" s="7"/>
      <c r="AE165" s="7" t="s">
        <v>616</v>
      </c>
      <c r="AF165" s="9" t="s">
        <v>617</v>
      </c>
      <c r="AG165" s="30" t="str">
        <f t="shared" si="2"/>
        <v>Non-blank</v>
      </c>
    </row>
    <row r="166" spans="1:33" s="28" customFormat="1" ht="30" x14ac:dyDescent="0.3">
      <c r="A166" s="93"/>
      <c r="B166" s="7" t="s">
        <v>443</v>
      </c>
      <c r="C166" s="7" t="s">
        <v>444</v>
      </c>
      <c r="D166" s="7" t="s">
        <v>702</v>
      </c>
      <c r="E166" s="7" t="s">
        <v>445</v>
      </c>
      <c r="F166" s="66">
        <v>23.33</v>
      </c>
      <c r="G166" s="66">
        <v>25.36</v>
      </c>
      <c r="H166" s="66">
        <v>26.86</v>
      </c>
      <c r="I166" s="66">
        <v>23.69</v>
      </c>
      <c r="J166" s="66">
        <v>28.48</v>
      </c>
      <c r="K166" s="66">
        <v>26.66</v>
      </c>
      <c r="L166" s="66">
        <v>24.06</v>
      </c>
      <c r="M166" s="66">
        <v>31.71</v>
      </c>
      <c r="N166" s="66">
        <v>24.58</v>
      </c>
      <c r="O166" s="66">
        <v>25.78</v>
      </c>
      <c r="P166" s="66">
        <v>27.74</v>
      </c>
      <c r="Q166" s="66">
        <v>27.08</v>
      </c>
      <c r="R166" s="66">
        <v>28.07</v>
      </c>
      <c r="S166" s="66">
        <v>31.88</v>
      </c>
      <c r="T166" s="66">
        <v>28.6</v>
      </c>
      <c r="U166" s="66">
        <v>27.13</v>
      </c>
      <c r="V166" s="66">
        <v>31.46</v>
      </c>
      <c r="W166" s="66">
        <v>24.36</v>
      </c>
      <c r="X166" s="66">
        <v>26.71</v>
      </c>
      <c r="Y166" s="66">
        <v>28.58</v>
      </c>
      <c r="Z166" s="66"/>
      <c r="AA166" s="66"/>
      <c r="AB166" s="66"/>
      <c r="AC166" s="7"/>
      <c r="AD166" s="7"/>
      <c r="AE166" s="7" t="s">
        <v>588</v>
      </c>
      <c r="AF166" s="9" t="s">
        <v>589</v>
      </c>
      <c r="AG166" s="30" t="str">
        <f t="shared" si="2"/>
        <v>Non-blank</v>
      </c>
    </row>
    <row r="167" spans="1:33" s="28" customFormat="1" ht="30" x14ac:dyDescent="0.3">
      <c r="A167" s="93"/>
      <c r="B167" s="7" t="s">
        <v>447</v>
      </c>
      <c r="C167" s="7" t="s">
        <v>448</v>
      </c>
      <c r="D167" s="7" t="s">
        <v>702</v>
      </c>
      <c r="E167" s="7" t="s">
        <v>449</v>
      </c>
      <c r="F167" s="66">
        <v>20.465693514848699</v>
      </c>
      <c r="G167" s="66"/>
      <c r="H167" s="66"/>
      <c r="I167" s="66"/>
      <c r="J167" s="66"/>
      <c r="K167" s="66"/>
      <c r="L167" s="66"/>
      <c r="M167" s="66"/>
      <c r="N167" s="66"/>
      <c r="O167" s="66"/>
      <c r="P167" s="66"/>
      <c r="Q167" s="66"/>
      <c r="R167" s="66"/>
      <c r="S167" s="66"/>
      <c r="T167" s="66"/>
      <c r="U167" s="66">
        <v>26.173360876562</v>
      </c>
      <c r="V167" s="66"/>
      <c r="W167" s="66"/>
      <c r="X167" s="66"/>
      <c r="Y167" s="66"/>
      <c r="Z167" s="66"/>
      <c r="AA167" s="66"/>
      <c r="AB167" s="66"/>
      <c r="AC167" s="7"/>
      <c r="AD167" s="7"/>
      <c r="AE167" s="7" t="s">
        <v>560</v>
      </c>
      <c r="AF167" s="9" t="s">
        <v>561</v>
      </c>
      <c r="AG167" s="30" t="str">
        <f t="shared" si="2"/>
        <v>Non-blank</v>
      </c>
    </row>
    <row r="168" spans="1:33" s="28" customFormat="1" ht="45" x14ac:dyDescent="0.3">
      <c r="A168" s="93"/>
      <c r="B168" s="7" t="s">
        <v>451</v>
      </c>
      <c r="C168" s="7" t="s">
        <v>452</v>
      </c>
      <c r="D168" s="7" t="s">
        <v>702</v>
      </c>
      <c r="E168" s="7" t="s">
        <v>453</v>
      </c>
      <c r="F168" s="66">
        <v>67.272014656511161</v>
      </c>
      <c r="G168" s="66"/>
      <c r="H168" s="66"/>
      <c r="I168" s="66"/>
      <c r="J168" s="66"/>
      <c r="K168" s="66"/>
      <c r="L168" s="66"/>
      <c r="M168" s="66"/>
      <c r="N168" s="66"/>
      <c r="O168" s="66"/>
      <c r="P168" s="66"/>
      <c r="Q168" s="66"/>
      <c r="R168" s="66"/>
      <c r="S168" s="66"/>
      <c r="T168" s="66"/>
      <c r="U168" s="66">
        <v>64.292186295783409</v>
      </c>
      <c r="V168" s="66"/>
      <c r="W168" s="66"/>
      <c r="X168" s="66"/>
      <c r="Y168" s="66"/>
      <c r="Z168" s="66"/>
      <c r="AA168" s="66"/>
      <c r="AB168" s="66"/>
      <c r="AC168" s="7"/>
      <c r="AD168" s="7"/>
      <c r="AE168" s="7" t="s">
        <v>568</v>
      </c>
      <c r="AF168" s="9"/>
      <c r="AG168" s="30" t="str">
        <f t="shared" si="2"/>
        <v>Non-blank</v>
      </c>
    </row>
    <row r="169" spans="1:33" s="28" customFormat="1" ht="30" hidden="1" x14ac:dyDescent="0.3">
      <c r="A169" s="93"/>
      <c r="B169" s="7" t="s">
        <v>455</v>
      </c>
      <c r="C169" s="7" t="s">
        <v>456</v>
      </c>
      <c r="D169" s="7" t="s">
        <v>702</v>
      </c>
      <c r="E169" s="7" t="s">
        <v>32</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idden="1" x14ac:dyDescent="0.3">
      <c r="A170" s="93"/>
      <c r="B170" s="7" t="s">
        <v>458</v>
      </c>
      <c r="C170" s="7" t="s">
        <v>459</v>
      </c>
      <c r="D170" s="7" t="s">
        <v>702</v>
      </c>
      <c r="E170" s="7" t="s">
        <v>32</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ht="30" hidden="1" x14ac:dyDescent="0.3">
      <c r="A171" s="93"/>
      <c r="B171" s="7" t="s">
        <v>461</v>
      </c>
      <c r="C171" s="7" t="s">
        <v>462</v>
      </c>
      <c r="D171" s="7" t="s">
        <v>702</v>
      </c>
      <c r="E171" s="7" t="s">
        <v>32</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9"/>
      <c r="AG171" s="30" t="str">
        <f t="shared" si="2"/>
        <v>X</v>
      </c>
    </row>
    <row r="172" spans="1:33" s="28" customFormat="1" ht="30" hidden="1" x14ac:dyDescent="0.3">
      <c r="A172" s="93"/>
      <c r="B172" s="7" t="s">
        <v>464</v>
      </c>
      <c r="C172" s="7" t="s">
        <v>465</v>
      </c>
      <c r="D172" s="7" t="s">
        <v>702</v>
      </c>
      <c r="E172" s="7" t="s">
        <v>445</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9"/>
      <c r="AG172" s="30" t="str">
        <f t="shared" si="2"/>
        <v>X</v>
      </c>
    </row>
    <row r="173" spans="1:33" s="28" customFormat="1" ht="30" hidden="1" x14ac:dyDescent="0.3">
      <c r="A173" s="93"/>
      <c r="B173" s="7" t="s">
        <v>467</v>
      </c>
      <c r="C173" s="7" t="s">
        <v>468</v>
      </c>
      <c r="D173" s="7" t="s">
        <v>702</v>
      </c>
      <c r="E173" s="7" t="s">
        <v>445</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9"/>
      <c r="AG173" s="30" t="str">
        <f t="shared" si="2"/>
        <v>X</v>
      </c>
    </row>
    <row r="174" spans="1:33" s="28" customFormat="1" ht="30" hidden="1" x14ac:dyDescent="0.3">
      <c r="A174" s="93"/>
      <c r="B174" s="7" t="s">
        <v>470</v>
      </c>
      <c r="C174" s="7" t="s">
        <v>471</v>
      </c>
      <c r="D174" s="7" t="s">
        <v>702</v>
      </c>
      <c r="E174" s="7" t="s">
        <v>445</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9"/>
      <c r="AG174" s="30" t="str">
        <f t="shared" si="2"/>
        <v>X</v>
      </c>
    </row>
    <row r="175" spans="1:33" s="28" customFormat="1" ht="30" hidden="1" x14ac:dyDescent="0.3">
      <c r="A175" s="93"/>
      <c r="B175" s="7" t="s">
        <v>473</v>
      </c>
      <c r="C175" s="7" t="s">
        <v>474</v>
      </c>
      <c r="D175" s="7" t="s">
        <v>702</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hidden="1" x14ac:dyDescent="0.3">
      <c r="A176" s="93"/>
      <c r="B176" s="7" t="s">
        <v>476</v>
      </c>
      <c r="C176" s="7" t="s">
        <v>477</v>
      </c>
      <c r="D176" s="7" t="s">
        <v>702</v>
      </c>
      <c r="E176" s="7" t="s">
        <v>445</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30" x14ac:dyDescent="0.3">
      <c r="A177" s="93"/>
      <c r="B177" s="7" t="s">
        <v>479</v>
      </c>
      <c r="C177" s="7" t="s">
        <v>480</v>
      </c>
      <c r="D177" s="7" t="s">
        <v>702</v>
      </c>
      <c r="E177" s="7" t="s">
        <v>445</v>
      </c>
      <c r="F177" s="66">
        <v>8.09</v>
      </c>
      <c r="G177" s="66">
        <v>8.26</v>
      </c>
      <c r="H177" s="66">
        <v>8.43</v>
      </c>
      <c r="I177" s="66">
        <v>8.6</v>
      </c>
      <c r="J177" s="66">
        <v>8.77</v>
      </c>
      <c r="K177" s="66">
        <v>8.9499999999999993</v>
      </c>
      <c r="L177" s="66">
        <v>9.02</v>
      </c>
      <c r="M177" s="66">
        <v>9.09</v>
      </c>
      <c r="N177" s="66">
        <v>9.16</v>
      </c>
      <c r="O177" s="66">
        <v>9.23</v>
      </c>
      <c r="P177" s="66">
        <v>9.3000000000000007</v>
      </c>
      <c r="Q177" s="66">
        <v>8.67</v>
      </c>
      <c r="R177" s="66">
        <v>9.15</v>
      </c>
      <c r="S177" s="66">
        <v>9.92</v>
      </c>
      <c r="T177" s="66">
        <v>10.23</v>
      </c>
      <c r="U177" s="66">
        <v>10.38</v>
      </c>
      <c r="V177" s="66">
        <v>10.43</v>
      </c>
      <c r="W177" s="66">
        <v>10.45</v>
      </c>
      <c r="X177" s="66">
        <v>10.53</v>
      </c>
      <c r="Y177" s="66">
        <v>10.89</v>
      </c>
      <c r="Z177" s="66"/>
      <c r="AA177" s="66"/>
      <c r="AB177" s="66"/>
      <c r="AC177" s="7"/>
      <c r="AD177" s="7"/>
      <c r="AE177" s="7" t="s">
        <v>588</v>
      </c>
      <c r="AF177" s="9" t="s">
        <v>589</v>
      </c>
      <c r="AG177" s="30" t="str">
        <f t="shared" si="2"/>
        <v>Non-blank</v>
      </c>
    </row>
    <row r="178" spans="1:33" s="28" customFormat="1" ht="30" hidden="1" x14ac:dyDescent="0.3">
      <c r="A178" s="93"/>
      <c r="B178" s="7" t="s">
        <v>482</v>
      </c>
      <c r="C178" s="7" t="s">
        <v>483</v>
      </c>
      <c r="D178" s="7" t="s">
        <v>703</v>
      </c>
      <c r="E178" s="7" t="s">
        <v>445</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9"/>
      <c r="AG178" s="30" t="str">
        <f t="shared" si="2"/>
        <v>X</v>
      </c>
    </row>
    <row r="179" spans="1:33" s="28" customFormat="1" ht="30" hidden="1" x14ac:dyDescent="0.3">
      <c r="A179" s="93"/>
      <c r="B179" s="7" t="s">
        <v>485</v>
      </c>
      <c r="C179" s="7" t="s">
        <v>486</v>
      </c>
      <c r="D179" s="7" t="s">
        <v>703</v>
      </c>
      <c r="E179" s="7" t="s">
        <v>445</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9"/>
      <c r="AG179" s="30" t="str">
        <f t="shared" si="2"/>
        <v>X</v>
      </c>
    </row>
    <row r="180" spans="1:33" s="28" customFormat="1" ht="30" hidden="1" x14ac:dyDescent="0.3">
      <c r="A180" s="93"/>
      <c r="B180" s="7" t="s">
        <v>488</v>
      </c>
      <c r="C180" s="7" t="s">
        <v>489</v>
      </c>
      <c r="D180" s="7" t="s">
        <v>703</v>
      </c>
      <c r="E180" s="7" t="s">
        <v>445</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x14ac:dyDescent="0.3">
      <c r="A181" s="93" t="s">
        <v>491</v>
      </c>
      <c r="B181" s="7" t="s">
        <v>492</v>
      </c>
      <c r="C181" s="7" t="s">
        <v>493</v>
      </c>
      <c r="D181" s="7" t="s">
        <v>702</v>
      </c>
      <c r="E181" s="7" t="s">
        <v>494</v>
      </c>
      <c r="F181" s="66">
        <v>23.9267325048834</v>
      </c>
      <c r="G181" s="66"/>
      <c r="H181" s="66"/>
      <c r="I181" s="66"/>
      <c r="J181" s="66"/>
      <c r="K181" s="66"/>
      <c r="L181" s="66"/>
      <c r="M181" s="66"/>
      <c r="N181" s="66"/>
      <c r="O181" s="66"/>
      <c r="P181" s="66"/>
      <c r="Q181" s="66"/>
      <c r="R181" s="66"/>
      <c r="S181" s="66"/>
      <c r="T181" s="66"/>
      <c r="U181" s="66">
        <v>37.382181277484598</v>
      </c>
      <c r="V181" s="66"/>
      <c r="W181" s="66"/>
      <c r="X181" s="66"/>
      <c r="Y181" s="66"/>
      <c r="Z181" s="66"/>
      <c r="AA181" s="66"/>
      <c r="AB181" s="66"/>
      <c r="AC181" s="7"/>
      <c r="AD181" s="7"/>
      <c r="AE181" s="7" t="s">
        <v>560</v>
      </c>
      <c r="AF181" s="9" t="s">
        <v>561</v>
      </c>
      <c r="AG181" s="30" t="str">
        <f t="shared" si="2"/>
        <v>Non-blank</v>
      </c>
    </row>
    <row r="182" spans="1:33" s="28" customFormat="1" ht="30" x14ac:dyDescent="0.3">
      <c r="A182" s="93"/>
      <c r="B182" s="7" t="s">
        <v>496</v>
      </c>
      <c r="C182" s="7" t="s">
        <v>497</v>
      </c>
      <c r="D182" s="7" t="s">
        <v>702</v>
      </c>
      <c r="E182" s="7" t="s">
        <v>498</v>
      </c>
      <c r="F182" s="66">
        <v>78.648666295286191</v>
      </c>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t="s">
        <v>568</v>
      </c>
      <c r="AF182" s="9"/>
      <c r="AG182" s="30" t="str">
        <f t="shared" si="2"/>
        <v>Non-blank</v>
      </c>
    </row>
    <row r="183" spans="1:33" s="28" customFormat="1" ht="30" hidden="1" x14ac:dyDescent="0.3">
      <c r="A183" s="93"/>
      <c r="B183" s="7" t="s">
        <v>500</v>
      </c>
      <c r="C183" s="7" t="s">
        <v>501</v>
      </c>
      <c r="D183" s="7" t="s">
        <v>702</v>
      </c>
      <c r="E183" s="7" t="s">
        <v>502</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x14ac:dyDescent="0.3">
      <c r="A184" s="93"/>
      <c r="B184" s="7" t="s">
        <v>504</v>
      </c>
      <c r="C184" s="7" t="s">
        <v>505</v>
      </c>
      <c r="D184" s="7" t="s">
        <v>702</v>
      </c>
      <c r="E184" s="7" t="s">
        <v>16</v>
      </c>
      <c r="F184" s="66"/>
      <c r="G184" s="66"/>
      <c r="H184" s="66"/>
      <c r="I184" s="66"/>
      <c r="J184" s="66"/>
      <c r="K184" s="66"/>
      <c r="L184" s="66"/>
      <c r="M184" s="66"/>
      <c r="N184" s="66"/>
      <c r="O184" s="66"/>
      <c r="P184" s="66"/>
      <c r="Q184" s="66"/>
      <c r="R184" s="66"/>
      <c r="S184" s="66"/>
      <c r="T184" s="66"/>
      <c r="U184" s="66">
        <v>115</v>
      </c>
      <c r="V184" s="66"/>
      <c r="W184" s="66"/>
      <c r="X184" s="66"/>
      <c r="Y184" s="66"/>
      <c r="Z184" s="66"/>
      <c r="AA184" s="66"/>
      <c r="AB184" s="66"/>
      <c r="AC184" s="7"/>
      <c r="AD184" s="7"/>
      <c r="AE184" s="7" t="s">
        <v>560</v>
      </c>
      <c r="AF184" s="9" t="s">
        <v>561</v>
      </c>
      <c r="AG184" s="30" t="str">
        <f t="shared" si="2"/>
        <v>Non-blank</v>
      </c>
    </row>
    <row r="185" spans="1:33" s="28" customFormat="1" ht="30" x14ac:dyDescent="0.3">
      <c r="A185" s="93"/>
      <c r="B185" s="7" t="s">
        <v>507</v>
      </c>
      <c r="C185" s="7" t="s">
        <v>508</v>
      </c>
      <c r="D185" s="7" t="s">
        <v>702</v>
      </c>
      <c r="E185" s="7" t="s">
        <v>178</v>
      </c>
      <c r="F185" s="66">
        <v>291531.53301200003</v>
      </c>
      <c r="G185" s="66"/>
      <c r="H185" s="66"/>
      <c r="I185" s="66"/>
      <c r="J185" s="66"/>
      <c r="K185" s="66"/>
      <c r="L185" s="66"/>
      <c r="M185" s="66"/>
      <c r="N185" s="66"/>
      <c r="O185" s="66"/>
      <c r="P185" s="66"/>
      <c r="Q185" s="66"/>
      <c r="R185" s="66"/>
      <c r="S185" s="66"/>
      <c r="T185" s="66"/>
      <c r="U185" s="66">
        <v>386475.30261999997</v>
      </c>
      <c r="V185" s="66"/>
      <c r="W185" s="66"/>
      <c r="X185" s="66"/>
      <c r="Y185" s="66"/>
      <c r="Z185" s="66"/>
      <c r="AA185" s="66"/>
      <c r="AB185" s="66"/>
      <c r="AC185" s="7"/>
      <c r="AD185" s="7"/>
      <c r="AE185" s="7" t="s">
        <v>560</v>
      </c>
      <c r="AF185" s="9" t="s">
        <v>561</v>
      </c>
      <c r="AG185" s="30" t="str">
        <f t="shared" si="2"/>
        <v>Non-blank</v>
      </c>
    </row>
    <row r="186" spans="1:33" s="28" customFormat="1" ht="30" x14ac:dyDescent="0.3">
      <c r="A186" s="93"/>
      <c r="B186" s="7" t="s">
        <v>510</v>
      </c>
      <c r="C186" s="7" t="s">
        <v>511</v>
      </c>
      <c r="D186" s="7" t="s">
        <v>702</v>
      </c>
      <c r="E186" s="7" t="s">
        <v>32</v>
      </c>
      <c r="F186" s="66">
        <v>95.828238351117605</v>
      </c>
      <c r="G186" s="66"/>
      <c r="H186" s="66"/>
      <c r="I186" s="66"/>
      <c r="J186" s="66"/>
      <c r="K186" s="66"/>
      <c r="L186" s="66"/>
      <c r="M186" s="66"/>
      <c r="N186" s="66"/>
      <c r="O186" s="66"/>
      <c r="P186" s="66"/>
      <c r="Q186" s="66"/>
      <c r="R186" s="66"/>
      <c r="S186" s="66"/>
      <c r="T186" s="66"/>
      <c r="U186" s="66">
        <v>94.933708635847594</v>
      </c>
      <c r="V186" s="66"/>
      <c r="W186" s="66"/>
      <c r="X186" s="66"/>
      <c r="Y186" s="66"/>
      <c r="Z186" s="66"/>
      <c r="AA186" s="66"/>
      <c r="AB186" s="66"/>
      <c r="AC186" s="7"/>
      <c r="AD186" s="7"/>
      <c r="AE186" s="7" t="s">
        <v>568</v>
      </c>
      <c r="AF186" s="9"/>
      <c r="AG186" s="30" t="str">
        <f t="shared" si="2"/>
        <v>Non-blank</v>
      </c>
    </row>
    <row r="187" spans="1:33" s="28" customFormat="1" ht="30" x14ac:dyDescent="0.3">
      <c r="A187" s="93"/>
      <c r="B187" s="7" t="s">
        <v>513</v>
      </c>
      <c r="C187" s="7" t="s">
        <v>514</v>
      </c>
      <c r="D187" s="7" t="s">
        <v>702</v>
      </c>
      <c r="E187" s="7" t="s">
        <v>16</v>
      </c>
      <c r="F187" s="66"/>
      <c r="G187" s="66"/>
      <c r="H187" s="66"/>
      <c r="I187" s="66"/>
      <c r="J187" s="66"/>
      <c r="K187" s="66"/>
      <c r="L187" s="66"/>
      <c r="M187" s="66"/>
      <c r="N187" s="66"/>
      <c r="O187" s="66"/>
      <c r="P187" s="66"/>
      <c r="Q187" s="66"/>
      <c r="R187" s="66"/>
      <c r="S187" s="66"/>
      <c r="T187" s="66"/>
      <c r="U187" s="66">
        <v>0</v>
      </c>
      <c r="V187" s="66"/>
      <c r="W187" s="66"/>
      <c r="X187" s="66"/>
      <c r="Y187" s="66"/>
      <c r="Z187" s="66"/>
      <c r="AA187" s="66"/>
      <c r="AB187" s="66"/>
      <c r="AC187" s="7"/>
      <c r="AD187" s="7"/>
      <c r="AE187" s="7" t="s">
        <v>560</v>
      </c>
      <c r="AF187" s="9" t="s">
        <v>561</v>
      </c>
      <c r="AG187" s="30" t="str">
        <f t="shared" si="2"/>
        <v>Non-blank</v>
      </c>
    </row>
    <row r="188" spans="1:33" s="28" customFormat="1" ht="30" x14ac:dyDescent="0.3">
      <c r="A188" s="93"/>
      <c r="B188" s="7" t="s">
        <v>516</v>
      </c>
      <c r="C188" s="7" t="s">
        <v>517</v>
      </c>
      <c r="D188" s="7" t="s">
        <v>702</v>
      </c>
      <c r="E188" s="7" t="s">
        <v>178</v>
      </c>
      <c r="F188" s="66">
        <v>0</v>
      </c>
      <c r="G188" s="66"/>
      <c r="H188" s="66"/>
      <c r="I188" s="66"/>
      <c r="J188" s="66"/>
      <c r="K188" s="66"/>
      <c r="L188" s="66"/>
      <c r="M188" s="66"/>
      <c r="N188" s="66"/>
      <c r="O188" s="66"/>
      <c r="P188" s="66"/>
      <c r="Q188" s="66"/>
      <c r="R188" s="66"/>
      <c r="S188" s="66"/>
      <c r="T188" s="66"/>
      <c r="U188" s="66">
        <v>0</v>
      </c>
      <c r="V188" s="66"/>
      <c r="W188" s="66"/>
      <c r="X188" s="66"/>
      <c r="Y188" s="66"/>
      <c r="Z188" s="66"/>
      <c r="AA188" s="66"/>
      <c r="AB188" s="66"/>
      <c r="AC188" s="7"/>
      <c r="AD188" s="7"/>
      <c r="AE188" s="7" t="s">
        <v>560</v>
      </c>
      <c r="AF188" s="9" t="s">
        <v>561</v>
      </c>
      <c r="AG188" s="30" t="str">
        <f t="shared" si="2"/>
        <v>Non-blank</v>
      </c>
    </row>
    <row r="189" spans="1:33" s="28" customFormat="1" ht="30" x14ac:dyDescent="0.3">
      <c r="A189" s="93"/>
      <c r="B189" s="7" t="s">
        <v>519</v>
      </c>
      <c r="C189" s="7" t="s">
        <v>520</v>
      </c>
      <c r="D189" s="7" t="s">
        <v>702</v>
      </c>
      <c r="E189" s="7" t="s">
        <v>32</v>
      </c>
      <c r="F189" s="66">
        <v>0</v>
      </c>
      <c r="G189" s="66"/>
      <c r="H189" s="66"/>
      <c r="I189" s="66"/>
      <c r="J189" s="66"/>
      <c r="K189" s="66"/>
      <c r="L189" s="66"/>
      <c r="M189" s="66"/>
      <c r="N189" s="66"/>
      <c r="O189" s="66"/>
      <c r="P189" s="66"/>
      <c r="Q189" s="66"/>
      <c r="R189" s="66"/>
      <c r="S189" s="66"/>
      <c r="T189" s="66"/>
      <c r="U189" s="66">
        <v>0</v>
      </c>
      <c r="V189" s="66"/>
      <c r="W189" s="66"/>
      <c r="X189" s="66"/>
      <c r="Y189" s="66"/>
      <c r="Z189" s="66"/>
      <c r="AA189" s="66"/>
      <c r="AB189" s="66"/>
      <c r="AC189" s="7"/>
      <c r="AD189" s="7"/>
      <c r="AE189" s="7" t="s">
        <v>568</v>
      </c>
      <c r="AF189" s="9"/>
      <c r="AG189" s="30" t="str">
        <f t="shared" si="2"/>
        <v>Non-blank</v>
      </c>
    </row>
    <row r="190" spans="1:33" s="28" customFormat="1" hidden="1" x14ac:dyDescent="0.3">
      <c r="A190" s="93"/>
      <c r="B190" s="7" t="s">
        <v>522</v>
      </c>
      <c r="C190" s="7" t="s">
        <v>523</v>
      </c>
      <c r="D190" s="7" t="s">
        <v>703</v>
      </c>
      <c r="E190" s="7" t="s">
        <v>524</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idden="1" x14ac:dyDescent="0.3">
      <c r="A191" s="93"/>
      <c r="B191" s="7" t="s">
        <v>526</v>
      </c>
      <c r="C191" s="7" t="s">
        <v>527</v>
      </c>
      <c r="D191" s="7" t="s">
        <v>703</v>
      </c>
      <c r="E191" s="7" t="s">
        <v>524</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30" hidden="1" x14ac:dyDescent="0.3">
      <c r="A192" s="93"/>
      <c r="B192" s="7" t="s">
        <v>529</v>
      </c>
      <c r="C192" s="7" t="s">
        <v>530</v>
      </c>
      <c r="D192" s="7" t="s">
        <v>703</v>
      </c>
      <c r="E192" s="7" t="s">
        <v>531</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9"/>
      <c r="AG192" s="30" t="str">
        <f t="shared" si="2"/>
        <v>X</v>
      </c>
    </row>
    <row r="193" spans="1:33" s="28" customFormat="1" ht="30" hidden="1" x14ac:dyDescent="0.3">
      <c r="A193" s="93" t="s">
        <v>533</v>
      </c>
      <c r="B193" s="7" t="s">
        <v>534</v>
      </c>
      <c r="C193" s="7" t="s">
        <v>535</v>
      </c>
      <c r="D193" s="7" t="s">
        <v>702</v>
      </c>
      <c r="E193" s="7" t="s">
        <v>32</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2"/>
        <v>X</v>
      </c>
    </row>
    <row r="194" spans="1:33" s="28" customFormat="1" ht="30" hidden="1" x14ac:dyDescent="0.3">
      <c r="A194" s="93"/>
      <c r="B194" s="7" t="s">
        <v>537</v>
      </c>
      <c r="C194" s="7" t="s">
        <v>538</v>
      </c>
      <c r="D194" s="7" t="s">
        <v>702</v>
      </c>
      <c r="E194" s="7" t="s">
        <v>32</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hidden="1" x14ac:dyDescent="0.3">
      <c r="A195" s="93"/>
      <c r="B195" s="7" t="s">
        <v>539</v>
      </c>
      <c r="C195" s="7" t="s">
        <v>540</v>
      </c>
      <c r="D195" s="7" t="s">
        <v>702</v>
      </c>
      <c r="E195" s="7" t="s">
        <v>32</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hidden="1" x14ac:dyDescent="0.3">
      <c r="A196" s="93"/>
      <c r="B196" s="7" t="s">
        <v>541</v>
      </c>
      <c r="C196" s="7" t="s">
        <v>542</v>
      </c>
      <c r="D196" s="7" t="s">
        <v>702</v>
      </c>
      <c r="E196" s="7" t="s">
        <v>36</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105" x14ac:dyDescent="0.3">
      <c r="A197" s="93"/>
      <c r="B197" s="7" t="s">
        <v>543</v>
      </c>
      <c r="C197" s="7" t="s">
        <v>544</v>
      </c>
      <c r="D197" s="7" t="s">
        <v>702</v>
      </c>
      <c r="E197" s="7" t="s">
        <v>545</v>
      </c>
      <c r="F197" s="66"/>
      <c r="G197" s="66"/>
      <c r="H197" s="66"/>
      <c r="I197" s="66"/>
      <c r="J197" s="66"/>
      <c r="K197" s="66"/>
      <c r="L197" s="66"/>
      <c r="M197" s="66"/>
      <c r="N197" s="66"/>
      <c r="O197" s="66"/>
      <c r="P197" s="66"/>
      <c r="Q197" s="66"/>
      <c r="R197" s="66"/>
      <c r="S197" s="66"/>
      <c r="T197" s="66"/>
      <c r="U197" s="66">
        <v>13.493228002</v>
      </c>
      <c r="V197" s="66"/>
      <c r="W197" s="66"/>
      <c r="X197" s="66"/>
      <c r="Y197" s="66"/>
      <c r="Z197" s="66"/>
      <c r="AA197" s="66"/>
      <c r="AB197" s="66"/>
      <c r="AC197" s="7"/>
      <c r="AD197" s="7"/>
      <c r="AE197" s="7" t="s">
        <v>560</v>
      </c>
      <c r="AF197" s="9" t="s">
        <v>561</v>
      </c>
      <c r="AG197" s="30" t="str">
        <f t="shared" ref="AG197:AG199" si="3">IF(COUNTA(F197:AB197)=0,"X","Non-blank")</f>
        <v>Non-blank</v>
      </c>
    </row>
    <row r="198" spans="1:33" s="28" customFormat="1" ht="30" hidden="1" x14ac:dyDescent="0.3">
      <c r="A198" s="93"/>
      <c r="B198" s="7" t="s">
        <v>547</v>
      </c>
      <c r="C198" s="7" t="s">
        <v>548</v>
      </c>
      <c r="D198" s="7" t="s">
        <v>702</v>
      </c>
      <c r="E198" s="7" t="s">
        <v>549</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3"/>
        <v>X</v>
      </c>
    </row>
    <row r="199" spans="1:33" s="28" customFormat="1" ht="30" hidden="1" x14ac:dyDescent="0.3">
      <c r="A199" s="93"/>
      <c r="B199" s="7" t="s">
        <v>551</v>
      </c>
      <c r="C199" s="7" t="s">
        <v>552</v>
      </c>
      <c r="D199" s="7" t="s">
        <v>702</v>
      </c>
      <c r="E199" s="7" t="s">
        <v>36</v>
      </c>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7"/>
      <c r="AD199" s="7"/>
      <c r="AE199" s="7"/>
      <c r="AF199" s="9"/>
      <c r="AG199" s="30" t="str">
        <f t="shared" si="3"/>
        <v>X</v>
      </c>
    </row>
    <row r="200" spans="1:33" s="28" customFormat="1" x14ac:dyDescent="0.3">
      <c r="AF200" s="30"/>
      <c r="AG200" s="30"/>
    </row>
    <row r="201" spans="1:33" x14ac:dyDescent="0.3">
      <c r="B201" s="27">
        <f>COUNTA(B5:B199)</f>
        <v>195</v>
      </c>
      <c r="C201" s="28">
        <f>COUNTA(C5:C199)</f>
        <v>195</v>
      </c>
      <c r="D201" s="27">
        <f>COUNTA(D5:D199)</f>
        <v>195</v>
      </c>
      <c r="E201" s="27">
        <f>COUNTA(E5:E199)</f>
        <v>195</v>
      </c>
      <c r="AB201" s="64">
        <f>COUNTA(F5:AB199)</f>
        <v>157</v>
      </c>
      <c r="AG201" s="80">
        <f>COUNTIF(AG5:AG199,"Non-blank")</f>
        <v>67</v>
      </c>
    </row>
    <row r="203" spans="1:33" x14ac:dyDescent="0.3">
      <c r="D203" s="65" t="s">
        <v>701</v>
      </c>
      <c r="E203" s="1" t="s">
        <v>554</v>
      </c>
    </row>
    <row r="204" spans="1:33" x14ac:dyDescent="0.3">
      <c r="D204" s="65" t="s">
        <v>702</v>
      </c>
      <c r="E204" s="1" t="s">
        <v>555</v>
      </c>
    </row>
    <row r="205" spans="1:33" x14ac:dyDescent="0.3">
      <c r="D205" s="65" t="s">
        <v>703</v>
      </c>
      <c r="E205" s="1" t="s">
        <v>556</v>
      </c>
    </row>
  </sheetData>
  <autoFilter ref="A4:AG199" xr:uid="{E28FAD52-D3A4-432E-8BAA-7FE1CA046FB6}">
    <filterColumn colId="32">
      <filters>
        <filter val="Non-blank"/>
      </filters>
    </filterColumn>
  </autoFilter>
  <mergeCells count="10">
    <mergeCell ref="A153:A157"/>
    <mergeCell ref="A158:A164"/>
    <mergeCell ref="A165:A180"/>
    <mergeCell ref="A181:A192"/>
    <mergeCell ref="A193:A199"/>
    <mergeCell ref="A82:A152"/>
    <mergeCell ref="A2:B2"/>
    <mergeCell ref="A5:A22"/>
    <mergeCell ref="A23:A42"/>
    <mergeCell ref="A43:A81"/>
  </mergeCells>
  <hyperlinks>
    <hyperlink ref="A2:B2" location="TOC!A1" display="&lt;&lt;&lt; Table of Contents" xr:uid="{75DFC418-9AE5-468D-BD23-2EFCA0FBB3DB}"/>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95BA8-C262-4BFE-8ABD-32E24EBE48BC}">
  <sheetPr codeName="Sheet31" filterMode="1">
    <tabColor rgb="FFFFC000"/>
  </sheetPr>
  <dimension ref="A1:AG216"/>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917</v>
      </c>
      <c r="B1" s="58" t="s">
        <v>918</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4478417.6287500001</v>
      </c>
      <c r="G5" s="66"/>
      <c r="H5" s="66"/>
      <c r="I5" s="66"/>
      <c r="J5" s="66"/>
      <c r="K5" s="66"/>
      <c r="L5" s="66"/>
      <c r="M5" s="66"/>
      <c r="N5" s="66"/>
      <c r="O5" s="66"/>
      <c r="P5" s="66"/>
      <c r="Q5" s="66"/>
      <c r="R5" s="66"/>
      <c r="S5" s="66"/>
      <c r="T5" s="66"/>
      <c r="U5" s="66">
        <v>6339649.0430399999</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4176469</v>
      </c>
      <c r="G6" s="66"/>
      <c r="H6" s="66"/>
      <c r="I6" s="66"/>
      <c r="J6" s="66"/>
      <c r="K6" s="66">
        <v>4926787</v>
      </c>
      <c r="L6" s="66"/>
      <c r="M6" s="66"/>
      <c r="N6" s="66"/>
      <c r="O6" s="66"/>
      <c r="P6" s="66">
        <v>5809953</v>
      </c>
      <c r="Q6" s="66"/>
      <c r="R6" s="66"/>
      <c r="S6" s="66"/>
      <c r="T6" s="66"/>
      <c r="U6" s="66">
        <v>6851431</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7365000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c r="G8" s="66"/>
      <c r="H8" s="66"/>
      <c r="I8" s="66"/>
      <c r="J8" s="66"/>
      <c r="K8" s="66"/>
      <c r="L8" s="66"/>
      <c r="M8" s="66"/>
      <c r="N8" s="66"/>
      <c r="O8" s="66"/>
      <c r="P8" s="66">
        <v>1674621</v>
      </c>
      <c r="Q8" s="66"/>
      <c r="R8" s="66"/>
      <c r="S8" s="66"/>
      <c r="T8" s="66"/>
      <c r="U8" s="66"/>
      <c r="V8" s="66"/>
      <c r="W8" s="66"/>
      <c r="X8" s="66"/>
      <c r="Y8" s="66"/>
      <c r="Z8" s="66"/>
      <c r="AA8" s="66"/>
      <c r="AB8" s="66"/>
      <c r="AC8" s="7"/>
      <c r="AD8" s="7" t="s">
        <v>1460</v>
      </c>
      <c r="AE8" s="7" t="s">
        <v>1461</v>
      </c>
      <c r="AF8" s="10" t="s">
        <v>1462</v>
      </c>
      <c r="AG8" s="30" t="str">
        <f t="shared" si="0"/>
        <v>Non-blank</v>
      </c>
    </row>
    <row r="9" spans="1:33" s="28" customFormat="1" ht="30" x14ac:dyDescent="0.3">
      <c r="A9" s="93"/>
      <c r="B9" s="7" t="s">
        <v>10</v>
      </c>
      <c r="C9" s="7" t="s">
        <v>11</v>
      </c>
      <c r="D9" s="7" t="s">
        <v>701</v>
      </c>
      <c r="E9" s="7" t="s">
        <v>109</v>
      </c>
      <c r="F9" s="66"/>
      <c r="G9" s="66"/>
      <c r="H9" s="66"/>
      <c r="I9" s="66"/>
      <c r="J9" s="66"/>
      <c r="K9" s="66"/>
      <c r="L9" s="66"/>
      <c r="M9" s="66"/>
      <c r="N9" s="66"/>
      <c r="O9" s="66"/>
      <c r="P9" s="66">
        <v>1674800</v>
      </c>
      <c r="Q9" s="66"/>
      <c r="R9" s="66"/>
      <c r="S9" s="66"/>
      <c r="T9" s="66"/>
      <c r="U9" s="66">
        <v>1780400</v>
      </c>
      <c r="V9" s="66"/>
      <c r="W9" s="66"/>
      <c r="X9" s="66">
        <v>1795200</v>
      </c>
      <c r="Y9" s="66"/>
      <c r="Z9" s="66"/>
      <c r="AA9" s="66"/>
      <c r="AB9" s="66"/>
      <c r="AC9" s="7"/>
      <c r="AD9" s="7" t="s">
        <v>1463</v>
      </c>
      <c r="AE9" s="7" t="s">
        <v>1461</v>
      </c>
      <c r="AF9" s="10" t="s">
        <v>1464</v>
      </c>
      <c r="AG9" s="30" t="str">
        <f t="shared" si="0"/>
        <v>Non-blank</v>
      </c>
    </row>
    <row r="10" spans="1:33" s="28" customFormat="1" ht="16.8" x14ac:dyDescent="0.3">
      <c r="A10" s="93"/>
      <c r="B10" s="7" t="s">
        <v>14</v>
      </c>
      <c r="C10" s="7" t="s">
        <v>15</v>
      </c>
      <c r="D10" s="7" t="s">
        <v>701</v>
      </c>
      <c r="E10" s="7" t="s">
        <v>16</v>
      </c>
      <c r="F10" s="66">
        <v>1087</v>
      </c>
      <c r="G10" s="66"/>
      <c r="H10" s="66"/>
      <c r="I10" s="66"/>
      <c r="J10" s="66"/>
      <c r="K10" s="66"/>
      <c r="L10" s="66"/>
      <c r="M10" s="66"/>
      <c r="N10" s="66"/>
      <c r="O10" s="66"/>
      <c r="P10" s="66"/>
      <c r="Q10" s="66"/>
      <c r="R10" s="66"/>
      <c r="S10" s="66"/>
      <c r="T10" s="66"/>
      <c r="U10" s="66">
        <v>1328</v>
      </c>
      <c r="V10" s="66"/>
      <c r="W10" s="66"/>
      <c r="X10" s="66"/>
      <c r="Y10" s="66"/>
      <c r="Z10" s="66"/>
      <c r="AA10" s="66"/>
      <c r="AB10" s="66"/>
      <c r="AC10" s="7"/>
      <c r="AD10" s="7"/>
      <c r="AE10" s="7" t="s">
        <v>560</v>
      </c>
      <c r="AF10" s="10" t="s">
        <v>561</v>
      </c>
      <c r="AG10" s="30" t="str">
        <f t="shared" si="0"/>
        <v>Non-blank</v>
      </c>
    </row>
    <row r="11" spans="1:33" s="28" customFormat="1" ht="30" x14ac:dyDescent="0.3">
      <c r="A11" s="93"/>
      <c r="B11" s="7" t="s">
        <v>14</v>
      </c>
      <c r="C11" s="7" t="s">
        <v>15</v>
      </c>
      <c r="D11" s="7" t="s">
        <v>701</v>
      </c>
      <c r="E11" s="7" t="s">
        <v>16</v>
      </c>
      <c r="F11" s="66"/>
      <c r="G11" s="66"/>
      <c r="H11" s="66"/>
      <c r="I11" s="66"/>
      <c r="J11" s="66"/>
      <c r="K11" s="66"/>
      <c r="L11" s="66"/>
      <c r="M11" s="66"/>
      <c r="N11" s="66"/>
      <c r="O11" s="66"/>
      <c r="P11" s="66"/>
      <c r="Q11" s="66"/>
      <c r="R11" s="66"/>
      <c r="S11" s="66"/>
      <c r="T11" s="66"/>
      <c r="U11" s="66"/>
      <c r="V11" s="66">
        <v>2124</v>
      </c>
      <c r="W11" s="66"/>
      <c r="X11" s="66"/>
      <c r="Y11" s="66"/>
      <c r="Z11" s="66"/>
      <c r="AA11" s="66"/>
      <c r="AB11" s="66"/>
      <c r="AC11" s="7"/>
      <c r="AD11" s="7"/>
      <c r="AE11" s="7" t="s">
        <v>564</v>
      </c>
      <c r="AF11" s="10" t="s">
        <v>565</v>
      </c>
      <c r="AG11" s="30" t="str">
        <f t="shared" si="0"/>
        <v>Non-blank</v>
      </c>
    </row>
    <row r="12" spans="1:33" s="28" customFormat="1" ht="16.8" x14ac:dyDescent="0.3">
      <c r="A12" s="93"/>
      <c r="B12" s="7" t="s">
        <v>14</v>
      </c>
      <c r="C12" s="7" t="s">
        <v>15</v>
      </c>
      <c r="D12" s="7" t="s">
        <v>701</v>
      </c>
      <c r="E12" s="7" t="s">
        <v>16</v>
      </c>
      <c r="F12" s="66"/>
      <c r="G12" s="66"/>
      <c r="H12" s="66"/>
      <c r="I12" s="66"/>
      <c r="J12" s="66"/>
      <c r="K12" s="66"/>
      <c r="L12" s="66"/>
      <c r="M12" s="66"/>
      <c r="N12" s="66"/>
      <c r="O12" s="66"/>
      <c r="P12" s="66"/>
      <c r="Q12" s="66"/>
      <c r="R12" s="66"/>
      <c r="S12" s="66"/>
      <c r="T12" s="66"/>
      <c r="U12" s="66"/>
      <c r="V12" s="66"/>
      <c r="W12" s="66"/>
      <c r="X12" s="66">
        <v>243</v>
      </c>
      <c r="Y12" s="66"/>
      <c r="Z12" s="66"/>
      <c r="AA12" s="66"/>
      <c r="AB12" s="66"/>
      <c r="AC12" s="7"/>
      <c r="AD12" s="7" t="s">
        <v>1465</v>
      </c>
      <c r="AE12" s="7" t="s">
        <v>671</v>
      </c>
      <c r="AF12" s="10" t="s">
        <v>1466</v>
      </c>
      <c r="AG12" s="30" t="str">
        <f t="shared" si="0"/>
        <v>Non-blank</v>
      </c>
    </row>
    <row r="13" spans="1:33" s="28" customFormat="1" ht="30" x14ac:dyDescent="0.3">
      <c r="A13" s="93"/>
      <c r="B13" s="7" t="s">
        <v>18</v>
      </c>
      <c r="C13" s="7" t="s">
        <v>19</v>
      </c>
      <c r="D13" s="7" t="s">
        <v>702</v>
      </c>
      <c r="E13" s="7" t="s">
        <v>20</v>
      </c>
      <c r="F13" s="66">
        <v>4119.9794192732288</v>
      </c>
      <c r="G13" s="66"/>
      <c r="H13" s="66"/>
      <c r="I13" s="66"/>
      <c r="J13" s="66"/>
      <c r="K13" s="66"/>
      <c r="L13" s="66"/>
      <c r="M13" s="66"/>
      <c r="N13" s="66"/>
      <c r="O13" s="66"/>
      <c r="P13" s="66"/>
      <c r="Q13" s="66"/>
      <c r="R13" s="66"/>
      <c r="S13" s="66"/>
      <c r="T13" s="66"/>
      <c r="U13" s="66">
        <v>4773.8321107228912</v>
      </c>
      <c r="V13" s="66"/>
      <c r="W13" s="66"/>
      <c r="X13" s="66"/>
      <c r="Y13" s="66"/>
      <c r="Z13" s="66"/>
      <c r="AA13" s="66"/>
      <c r="AB13" s="66"/>
      <c r="AC13" s="7"/>
      <c r="AD13" s="7"/>
      <c r="AE13" s="7" t="s">
        <v>568</v>
      </c>
      <c r="AF13" s="10"/>
      <c r="AG13" s="30" t="str">
        <f t="shared" si="0"/>
        <v>Non-blank</v>
      </c>
    </row>
    <row r="14" spans="1:33" s="28" customFormat="1" ht="30" x14ac:dyDescent="0.3">
      <c r="A14" s="93"/>
      <c r="B14" s="7" t="s">
        <v>18</v>
      </c>
      <c r="C14" s="7" t="s">
        <v>19</v>
      </c>
      <c r="D14" s="7" t="s">
        <v>702</v>
      </c>
      <c r="E14" s="7" t="s">
        <v>20</v>
      </c>
      <c r="F14" s="66"/>
      <c r="G14" s="66"/>
      <c r="H14" s="66"/>
      <c r="I14" s="66"/>
      <c r="J14" s="66"/>
      <c r="K14" s="66"/>
      <c r="L14" s="66"/>
      <c r="M14" s="66"/>
      <c r="N14" s="66"/>
      <c r="O14" s="66"/>
      <c r="P14" s="66"/>
      <c r="Q14" s="66"/>
      <c r="R14" s="66"/>
      <c r="S14" s="66"/>
      <c r="T14" s="66"/>
      <c r="U14" s="66"/>
      <c r="V14" s="66"/>
      <c r="W14" s="66">
        <v>3467.5141242937852</v>
      </c>
      <c r="X14" s="66"/>
      <c r="Y14" s="66"/>
      <c r="Z14" s="66"/>
      <c r="AA14" s="66"/>
      <c r="AB14" s="66"/>
      <c r="AC14" s="7"/>
      <c r="AD14" s="7"/>
      <c r="AE14" s="7" t="s">
        <v>776</v>
      </c>
      <c r="AF14" s="10"/>
      <c r="AG14" s="30" t="str">
        <f t="shared" si="0"/>
        <v>Non-blank</v>
      </c>
    </row>
    <row r="15" spans="1:33" s="28" customFormat="1" ht="30" x14ac:dyDescent="0.3">
      <c r="A15" s="93"/>
      <c r="B15" s="7" t="s">
        <v>22</v>
      </c>
      <c r="C15" s="7" t="s">
        <v>23</v>
      </c>
      <c r="D15" s="7" t="s">
        <v>702</v>
      </c>
      <c r="E15" s="7" t="s">
        <v>24</v>
      </c>
      <c r="F15" s="66">
        <v>84.729757695999993</v>
      </c>
      <c r="G15" s="66"/>
      <c r="H15" s="66"/>
      <c r="I15" s="66"/>
      <c r="J15" s="66"/>
      <c r="K15" s="66"/>
      <c r="L15" s="66"/>
      <c r="M15" s="66"/>
      <c r="N15" s="66"/>
      <c r="O15" s="66"/>
      <c r="P15" s="66"/>
      <c r="Q15" s="66"/>
      <c r="R15" s="66"/>
      <c r="S15" s="66"/>
      <c r="T15" s="66"/>
      <c r="U15" s="66">
        <v>196.90274815999999</v>
      </c>
      <c r="V15" s="66"/>
      <c r="W15" s="66"/>
      <c r="X15" s="66"/>
      <c r="Y15" s="66"/>
      <c r="Z15" s="66"/>
      <c r="AA15" s="66"/>
      <c r="AB15" s="66"/>
      <c r="AC15" s="7"/>
      <c r="AD15" s="7"/>
      <c r="AE15" s="7" t="s">
        <v>560</v>
      </c>
      <c r="AF15" s="10" t="s">
        <v>561</v>
      </c>
      <c r="AG15" s="30" t="str">
        <f t="shared" si="0"/>
        <v>Non-blank</v>
      </c>
    </row>
    <row r="16" spans="1:33" s="28" customFormat="1" ht="30" x14ac:dyDescent="0.3">
      <c r="A16" s="93"/>
      <c r="B16" s="7" t="s">
        <v>26</v>
      </c>
      <c r="C16" s="7" t="s">
        <v>27</v>
      </c>
      <c r="D16" s="7" t="s">
        <v>702</v>
      </c>
      <c r="E16" s="7" t="s">
        <v>28</v>
      </c>
      <c r="F16" s="66">
        <v>18919.574885571685</v>
      </c>
      <c r="G16" s="66"/>
      <c r="H16" s="66"/>
      <c r="I16" s="66"/>
      <c r="J16" s="66"/>
      <c r="K16" s="66"/>
      <c r="L16" s="66"/>
      <c r="M16" s="66"/>
      <c r="N16" s="66"/>
      <c r="O16" s="66"/>
      <c r="P16" s="66"/>
      <c r="Q16" s="66"/>
      <c r="R16" s="66"/>
      <c r="S16" s="66"/>
      <c r="T16" s="66"/>
      <c r="U16" s="66">
        <v>31058.935096126526</v>
      </c>
      <c r="V16" s="66"/>
      <c r="W16" s="66"/>
      <c r="X16" s="66"/>
      <c r="Y16" s="66"/>
      <c r="Z16" s="66"/>
      <c r="AA16" s="66"/>
      <c r="AB16" s="66"/>
      <c r="AC16" s="7"/>
      <c r="AD16" s="7"/>
      <c r="AE16" s="7" t="s">
        <v>568</v>
      </c>
      <c r="AF16" s="10"/>
      <c r="AG16" s="30" t="str">
        <f t="shared" si="0"/>
        <v>Non-blank</v>
      </c>
    </row>
    <row r="17" spans="1:33" s="28" customFormat="1" ht="16.8" hidden="1" x14ac:dyDescent="0.3">
      <c r="A17" s="93"/>
      <c r="B17" s="7" t="s">
        <v>30</v>
      </c>
      <c r="C17" s="7" t="s">
        <v>31</v>
      </c>
      <c r="D17" s="7" t="s">
        <v>702</v>
      </c>
      <c r="E17" s="7" t="s">
        <v>32</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16.8" x14ac:dyDescent="0.3">
      <c r="A18" s="93"/>
      <c r="B18" s="7" t="s">
        <v>34</v>
      </c>
      <c r="C18" s="7" t="s">
        <v>35</v>
      </c>
      <c r="D18" s="7" t="s">
        <v>702</v>
      </c>
      <c r="E18" s="7" t="s">
        <v>36</v>
      </c>
      <c r="F18" s="66"/>
      <c r="G18" s="66"/>
      <c r="H18" s="66"/>
      <c r="I18" s="66"/>
      <c r="J18" s="66"/>
      <c r="K18" s="66"/>
      <c r="L18" s="66"/>
      <c r="M18" s="66"/>
      <c r="N18" s="66"/>
      <c r="O18" s="66"/>
      <c r="P18" s="66"/>
      <c r="Q18" s="66"/>
      <c r="R18" s="66"/>
      <c r="S18" s="66"/>
      <c r="T18" s="66"/>
      <c r="U18" s="66"/>
      <c r="V18" s="66">
        <v>43.93</v>
      </c>
      <c r="W18" s="66"/>
      <c r="X18" s="66"/>
      <c r="Y18" s="66"/>
      <c r="Z18" s="66"/>
      <c r="AA18" s="66"/>
      <c r="AB18" s="66"/>
      <c r="AC18" s="7"/>
      <c r="AD18" s="7"/>
      <c r="AE18" s="7" t="s">
        <v>601</v>
      </c>
      <c r="AF18" s="10" t="s">
        <v>565</v>
      </c>
      <c r="AG18" s="30" t="str">
        <f t="shared" si="0"/>
        <v>Non-blank</v>
      </c>
    </row>
    <row r="19" spans="1:33" s="28" customFormat="1" ht="30" x14ac:dyDescent="0.3">
      <c r="A19" s="93"/>
      <c r="B19" s="7" t="s">
        <v>38</v>
      </c>
      <c r="C19" s="7" t="s">
        <v>39</v>
      </c>
      <c r="D19" s="7" t="s">
        <v>703</v>
      </c>
      <c r="E19" s="7" t="s">
        <v>32</v>
      </c>
      <c r="F19" s="66"/>
      <c r="G19" s="66"/>
      <c r="H19" s="66"/>
      <c r="I19" s="66"/>
      <c r="J19" s="66"/>
      <c r="K19" s="66"/>
      <c r="L19" s="66"/>
      <c r="M19" s="66"/>
      <c r="N19" s="66"/>
      <c r="O19" s="66"/>
      <c r="P19" s="66"/>
      <c r="Q19" s="66"/>
      <c r="R19" s="66"/>
      <c r="S19" s="66"/>
      <c r="T19" s="66"/>
      <c r="U19" s="66"/>
      <c r="V19" s="66">
        <v>12.7</v>
      </c>
      <c r="W19" s="66"/>
      <c r="X19" s="66"/>
      <c r="Y19" s="66">
        <v>12.7</v>
      </c>
      <c r="Z19" s="66"/>
      <c r="AA19" s="66"/>
      <c r="AB19" s="66"/>
      <c r="AC19" s="7"/>
      <c r="AD19" s="7" t="s">
        <v>1467</v>
      </c>
      <c r="AE19" s="7" t="s">
        <v>1468</v>
      </c>
      <c r="AF19" s="10" t="s">
        <v>1469</v>
      </c>
      <c r="AG19" s="30" t="str">
        <f t="shared" si="0"/>
        <v>Non-blank</v>
      </c>
    </row>
    <row r="20" spans="1:33" s="28" customFormat="1" ht="30" x14ac:dyDescent="0.3">
      <c r="A20" s="93"/>
      <c r="B20" s="7" t="s">
        <v>41</v>
      </c>
      <c r="C20" s="7" t="s">
        <v>42</v>
      </c>
      <c r="D20" s="7" t="s">
        <v>703</v>
      </c>
      <c r="E20" s="7" t="s">
        <v>43</v>
      </c>
      <c r="F20" s="66"/>
      <c r="G20" s="66"/>
      <c r="H20" s="66"/>
      <c r="I20" s="66"/>
      <c r="J20" s="66"/>
      <c r="K20" s="66"/>
      <c r="L20" s="66"/>
      <c r="M20" s="66"/>
      <c r="N20" s="66"/>
      <c r="O20" s="66"/>
      <c r="P20" s="66"/>
      <c r="Q20" s="66"/>
      <c r="R20" s="66"/>
      <c r="S20" s="66"/>
      <c r="T20" s="66"/>
      <c r="U20" s="66"/>
      <c r="V20" s="66">
        <v>177</v>
      </c>
      <c r="W20" s="66"/>
      <c r="X20" s="66"/>
      <c r="Y20" s="66">
        <v>197</v>
      </c>
      <c r="Z20" s="66"/>
      <c r="AA20" s="66"/>
      <c r="AB20" s="66"/>
      <c r="AC20" s="7"/>
      <c r="AD20" s="7" t="s">
        <v>1467</v>
      </c>
      <c r="AE20" s="7" t="s">
        <v>1468</v>
      </c>
      <c r="AF20" s="10" t="s">
        <v>1469</v>
      </c>
      <c r="AG20" s="30" t="str">
        <f t="shared" si="0"/>
        <v>Non-blank</v>
      </c>
    </row>
    <row r="21" spans="1:33" s="28" customFormat="1" ht="30" hidden="1" x14ac:dyDescent="0.3">
      <c r="A21" s="93"/>
      <c r="B21" s="7" t="s">
        <v>45</v>
      </c>
      <c r="C21" s="7" t="s">
        <v>46</v>
      </c>
      <c r="D21" s="7" t="s">
        <v>703</v>
      </c>
      <c r="E21" s="7" t="s">
        <v>12</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10"/>
      <c r="AG21" s="30" t="str">
        <f t="shared" si="0"/>
        <v>X</v>
      </c>
    </row>
    <row r="22" spans="1:33" s="28" customFormat="1" ht="30" hidden="1" x14ac:dyDescent="0.3">
      <c r="A22" s="93"/>
      <c r="B22" s="7" t="s">
        <v>49</v>
      </c>
      <c r="C22" s="7" t="s">
        <v>48</v>
      </c>
      <c r="D22" s="7" t="s">
        <v>703</v>
      </c>
      <c r="E22" s="7" t="s">
        <v>50</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9"/>
      <c r="AG22" s="30" t="str">
        <f t="shared" si="0"/>
        <v>X</v>
      </c>
    </row>
    <row r="23" spans="1:33" s="28" customFormat="1" ht="16.8" x14ac:dyDescent="0.3">
      <c r="A23" s="93" t="s">
        <v>52</v>
      </c>
      <c r="B23" s="7" t="s">
        <v>53</v>
      </c>
      <c r="C23" s="7" t="s">
        <v>54</v>
      </c>
      <c r="D23" s="7" t="s">
        <v>701</v>
      </c>
      <c r="E23" s="7" t="s">
        <v>16</v>
      </c>
      <c r="F23" s="66">
        <v>734.51831054700006</v>
      </c>
      <c r="G23" s="66"/>
      <c r="H23" s="66"/>
      <c r="I23" s="66"/>
      <c r="J23" s="66"/>
      <c r="K23" s="66"/>
      <c r="L23" s="66"/>
      <c r="M23" s="66"/>
      <c r="N23" s="66"/>
      <c r="O23" s="66"/>
      <c r="P23" s="66"/>
      <c r="Q23" s="66"/>
      <c r="R23" s="66"/>
      <c r="S23" s="66"/>
      <c r="T23" s="66"/>
      <c r="U23" s="66">
        <v>783.20495605500003</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53</v>
      </c>
      <c r="C24" s="7" t="s">
        <v>54</v>
      </c>
      <c r="D24" s="7" t="s">
        <v>701</v>
      </c>
      <c r="E24" s="7" t="s">
        <v>16</v>
      </c>
      <c r="F24" s="66"/>
      <c r="G24" s="66"/>
      <c r="H24" s="66"/>
      <c r="I24" s="66"/>
      <c r="J24" s="66"/>
      <c r="K24" s="66"/>
      <c r="L24" s="66"/>
      <c r="M24" s="66"/>
      <c r="N24" s="66"/>
      <c r="O24" s="66"/>
      <c r="P24" s="66"/>
      <c r="Q24" s="66"/>
      <c r="R24" s="66"/>
      <c r="S24" s="66"/>
      <c r="T24" s="66"/>
      <c r="U24" s="66"/>
      <c r="V24" s="66"/>
      <c r="W24" s="66"/>
      <c r="X24" s="66">
        <v>184.17619999999999</v>
      </c>
      <c r="Y24" s="66"/>
      <c r="Z24" s="66"/>
      <c r="AA24" s="66"/>
      <c r="AB24" s="66"/>
      <c r="AC24" s="7"/>
      <c r="AD24" s="7" t="s">
        <v>1470</v>
      </c>
      <c r="AE24" s="7" t="s">
        <v>1461</v>
      </c>
      <c r="AF24" s="10" t="s">
        <v>1464</v>
      </c>
      <c r="AG24" s="30" t="str">
        <f t="shared" si="0"/>
        <v>Non-blank</v>
      </c>
    </row>
    <row r="25" spans="1:33" s="28" customFormat="1" ht="30" x14ac:dyDescent="0.3">
      <c r="A25" s="93"/>
      <c r="B25" s="7" t="s">
        <v>56</v>
      </c>
      <c r="C25" s="7" t="s">
        <v>57</v>
      </c>
      <c r="D25" s="7" t="s">
        <v>702</v>
      </c>
      <c r="E25" s="7" t="s">
        <v>32</v>
      </c>
      <c r="F25" s="66">
        <v>67.572981651058001</v>
      </c>
      <c r="G25" s="66"/>
      <c r="H25" s="66"/>
      <c r="I25" s="66"/>
      <c r="J25" s="66"/>
      <c r="K25" s="66"/>
      <c r="L25" s="66"/>
      <c r="M25" s="66"/>
      <c r="N25" s="66"/>
      <c r="O25" s="66"/>
      <c r="P25" s="66"/>
      <c r="Q25" s="66"/>
      <c r="R25" s="66"/>
      <c r="S25" s="66"/>
      <c r="T25" s="66"/>
      <c r="U25" s="66">
        <v>58.976276811370496</v>
      </c>
      <c r="V25" s="66"/>
      <c r="W25" s="66"/>
      <c r="X25" s="66"/>
      <c r="Y25" s="66"/>
      <c r="Z25" s="66"/>
      <c r="AA25" s="66"/>
      <c r="AB25" s="66"/>
      <c r="AC25" s="7"/>
      <c r="AD25" s="7"/>
      <c r="AE25" s="7" t="s">
        <v>568</v>
      </c>
      <c r="AF25" s="9"/>
      <c r="AG25" s="30" t="str">
        <f t="shared" si="0"/>
        <v>Non-blank</v>
      </c>
    </row>
    <row r="26" spans="1:33" s="28" customFormat="1" ht="30" x14ac:dyDescent="0.3">
      <c r="A26" s="93"/>
      <c r="B26" s="7" t="s">
        <v>59</v>
      </c>
      <c r="C26" s="7" t="s">
        <v>60</v>
      </c>
      <c r="D26" s="7" t="s">
        <v>702</v>
      </c>
      <c r="E26" s="7" t="s">
        <v>61</v>
      </c>
      <c r="F26" s="66">
        <v>164.012910683</v>
      </c>
      <c r="G26" s="66"/>
      <c r="H26" s="66"/>
      <c r="I26" s="66"/>
      <c r="J26" s="66"/>
      <c r="K26" s="66"/>
      <c r="L26" s="66"/>
      <c r="M26" s="66"/>
      <c r="N26" s="66"/>
      <c r="O26" s="66"/>
      <c r="P26" s="66"/>
      <c r="Q26" s="66"/>
      <c r="R26" s="66"/>
      <c r="S26" s="66"/>
      <c r="T26" s="66"/>
      <c r="U26" s="66">
        <v>123.54074346</v>
      </c>
      <c r="V26" s="66"/>
      <c r="W26" s="66"/>
      <c r="X26" s="66"/>
      <c r="Y26" s="66"/>
      <c r="Z26" s="66"/>
      <c r="AA26" s="66"/>
      <c r="AB26" s="66"/>
      <c r="AC26" s="7"/>
      <c r="AD26" s="7"/>
      <c r="AE26" s="7" t="s">
        <v>560</v>
      </c>
      <c r="AF26" s="10" t="s">
        <v>561</v>
      </c>
      <c r="AG26" s="30" t="str">
        <f t="shared" si="0"/>
        <v>Non-blank</v>
      </c>
    </row>
    <row r="27" spans="1:33" s="28" customFormat="1" ht="30" x14ac:dyDescent="0.3">
      <c r="A27" s="93"/>
      <c r="B27" s="7" t="s">
        <v>63</v>
      </c>
      <c r="C27" s="7" t="s">
        <v>64</v>
      </c>
      <c r="D27" s="7" t="s">
        <v>702</v>
      </c>
      <c r="E27" s="7" t="s">
        <v>32</v>
      </c>
      <c r="F27" s="66"/>
      <c r="G27" s="66"/>
      <c r="H27" s="66"/>
      <c r="I27" s="66"/>
      <c r="J27" s="66"/>
      <c r="K27" s="66"/>
      <c r="L27" s="66"/>
      <c r="M27" s="66"/>
      <c r="N27" s="66"/>
      <c r="O27" s="66"/>
      <c r="P27" s="66"/>
      <c r="Q27" s="66"/>
      <c r="R27" s="66"/>
      <c r="S27" s="66"/>
      <c r="T27" s="66"/>
      <c r="U27" s="66">
        <v>10.530266142</v>
      </c>
      <c r="V27" s="66"/>
      <c r="W27" s="66"/>
      <c r="X27" s="66"/>
      <c r="Y27" s="66"/>
      <c r="Z27" s="66"/>
      <c r="AA27" s="66"/>
      <c r="AB27" s="66"/>
      <c r="AC27" s="7"/>
      <c r="AD27" s="7"/>
      <c r="AE27" s="7" t="s">
        <v>560</v>
      </c>
      <c r="AF27" s="10" t="s">
        <v>561</v>
      </c>
      <c r="AG27" s="30" t="str">
        <f t="shared" si="0"/>
        <v>Non-blank</v>
      </c>
    </row>
    <row r="28" spans="1:33" s="28" customFormat="1" ht="30" hidden="1" x14ac:dyDescent="0.3">
      <c r="A28" s="93"/>
      <c r="B28" s="7" t="s">
        <v>66</v>
      </c>
      <c r="C28" s="7" t="s">
        <v>67</v>
      </c>
      <c r="D28" s="7" t="s">
        <v>702</v>
      </c>
      <c r="E28" s="7" t="s">
        <v>68</v>
      </c>
      <c r="F28" s="66"/>
      <c r="G28" s="66"/>
      <c r="H28" s="66"/>
      <c r="I28" s="66"/>
      <c r="J28" s="66"/>
      <c r="K28" s="66"/>
      <c r="L28" s="66"/>
      <c r="M28" s="66"/>
      <c r="N28" s="66"/>
      <c r="O28" s="66"/>
      <c r="P28" s="66"/>
      <c r="Q28" s="66"/>
      <c r="R28" s="66"/>
      <c r="S28" s="66"/>
      <c r="T28" s="66"/>
      <c r="U28" s="66"/>
      <c r="V28" s="66"/>
      <c r="W28" s="66"/>
      <c r="X28" s="66"/>
      <c r="Y28" s="66"/>
      <c r="Z28" s="66"/>
      <c r="AA28" s="66"/>
      <c r="AB28" s="66"/>
      <c r="AC28" s="7"/>
      <c r="AD28" s="7"/>
      <c r="AE28" s="7"/>
      <c r="AF28" s="9"/>
      <c r="AG28" s="30" t="str">
        <f t="shared" si="0"/>
        <v>X</v>
      </c>
    </row>
    <row r="29" spans="1:33" s="28" customFormat="1" hidden="1" x14ac:dyDescent="0.3">
      <c r="A29" s="93"/>
      <c r="B29" s="7" t="s">
        <v>70</v>
      </c>
      <c r="C29" s="7" t="s">
        <v>71</v>
      </c>
      <c r="D29" s="7" t="s">
        <v>702</v>
      </c>
      <c r="E29" s="7" t="s">
        <v>72</v>
      </c>
      <c r="F29" s="66"/>
      <c r="G29" s="66"/>
      <c r="H29" s="66"/>
      <c r="I29" s="66"/>
      <c r="J29" s="66"/>
      <c r="K29" s="66"/>
      <c r="L29" s="66"/>
      <c r="M29" s="66"/>
      <c r="N29" s="66"/>
      <c r="O29" s="66"/>
      <c r="P29" s="66"/>
      <c r="Q29" s="66"/>
      <c r="R29" s="66"/>
      <c r="S29" s="66"/>
      <c r="T29" s="66"/>
      <c r="U29" s="66"/>
      <c r="V29" s="66"/>
      <c r="W29" s="66"/>
      <c r="X29" s="66"/>
      <c r="Y29" s="66"/>
      <c r="Z29" s="66"/>
      <c r="AA29" s="66"/>
      <c r="AB29" s="66"/>
      <c r="AC29" s="7"/>
      <c r="AD29" s="7"/>
      <c r="AE29" s="7"/>
      <c r="AF29" s="9"/>
      <c r="AG29" s="30" t="str">
        <f t="shared" si="0"/>
        <v>X</v>
      </c>
    </row>
    <row r="30" spans="1:33" s="28" customFormat="1" ht="30" hidden="1" x14ac:dyDescent="0.3">
      <c r="A30" s="93"/>
      <c r="B30" s="7" t="s">
        <v>74</v>
      </c>
      <c r="C30" s="7" t="s">
        <v>75</v>
      </c>
      <c r="D30" s="7" t="s">
        <v>702</v>
      </c>
      <c r="E30" s="7" t="s">
        <v>32</v>
      </c>
      <c r="F30" s="66"/>
      <c r="G30" s="66"/>
      <c r="H30" s="66"/>
      <c r="I30" s="66"/>
      <c r="J30" s="66"/>
      <c r="K30" s="66"/>
      <c r="L30" s="66"/>
      <c r="M30" s="66"/>
      <c r="N30" s="66"/>
      <c r="O30" s="66"/>
      <c r="P30" s="66"/>
      <c r="Q30" s="66"/>
      <c r="R30" s="66"/>
      <c r="S30" s="66"/>
      <c r="T30" s="66"/>
      <c r="U30" s="66"/>
      <c r="V30" s="66"/>
      <c r="W30" s="66"/>
      <c r="X30" s="66"/>
      <c r="Y30" s="66"/>
      <c r="Z30" s="66"/>
      <c r="AA30" s="66"/>
      <c r="AB30" s="66"/>
      <c r="AC30" s="7"/>
      <c r="AD30" s="7"/>
      <c r="AE30" s="7"/>
      <c r="AF30" s="9"/>
      <c r="AG30" s="30" t="str">
        <f t="shared" si="0"/>
        <v>X</v>
      </c>
    </row>
    <row r="31" spans="1:33" s="28" customFormat="1" ht="30" hidden="1" x14ac:dyDescent="0.3">
      <c r="A31" s="93"/>
      <c r="B31" s="7" t="s">
        <v>77</v>
      </c>
      <c r="C31" s="7" t="s">
        <v>78</v>
      </c>
      <c r="D31" s="7" t="s">
        <v>702</v>
      </c>
      <c r="E31" s="7" t="s">
        <v>32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9"/>
      <c r="AG31" s="30" t="str">
        <f t="shared" si="0"/>
        <v>X</v>
      </c>
    </row>
    <row r="32" spans="1:33" s="28" customFormat="1" ht="30" x14ac:dyDescent="0.3">
      <c r="A32" s="93"/>
      <c r="B32" s="7" t="s">
        <v>80</v>
      </c>
      <c r="C32" s="7" t="s">
        <v>81</v>
      </c>
      <c r="D32" s="7" t="s">
        <v>701</v>
      </c>
      <c r="E32" s="7" t="s">
        <v>32</v>
      </c>
      <c r="F32" s="66"/>
      <c r="G32" s="66"/>
      <c r="H32" s="66"/>
      <c r="I32" s="66"/>
      <c r="J32" s="66"/>
      <c r="K32" s="66"/>
      <c r="L32" s="66"/>
      <c r="M32" s="66"/>
      <c r="N32" s="66"/>
      <c r="O32" s="66"/>
      <c r="P32" s="66"/>
      <c r="Q32" s="66"/>
      <c r="R32" s="66"/>
      <c r="S32" s="66"/>
      <c r="T32" s="66"/>
      <c r="U32" s="66">
        <v>41.02</v>
      </c>
      <c r="V32" s="66"/>
      <c r="W32" s="66"/>
      <c r="X32" s="66"/>
      <c r="Y32" s="66"/>
      <c r="Z32" s="66"/>
      <c r="AA32" s="66"/>
      <c r="AB32" s="66"/>
      <c r="AC32" s="7"/>
      <c r="AD32" s="7"/>
      <c r="AE32" s="7" t="s">
        <v>560</v>
      </c>
      <c r="AF32" s="10" t="s">
        <v>561</v>
      </c>
      <c r="AG32" s="30" t="str">
        <f t="shared" si="0"/>
        <v>Non-blank</v>
      </c>
    </row>
    <row r="33" spans="1:33" s="28" customFormat="1" ht="30" x14ac:dyDescent="0.3">
      <c r="A33" s="93"/>
      <c r="B33" s="7" t="s">
        <v>80</v>
      </c>
      <c r="C33" s="7" t="s">
        <v>81</v>
      </c>
      <c r="D33" s="7" t="s">
        <v>701</v>
      </c>
      <c r="E33" s="7" t="s">
        <v>32</v>
      </c>
      <c r="F33" s="66"/>
      <c r="G33" s="66"/>
      <c r="H33" s="66"/>
      <c r="I33" s="66"/>
      <c r="J33" s="66"/>
      <c r="K33" s="66"/>
      <c r="L33" s="66"/>
      <c r="M33" s="66"/>
      <c r="N33" s="66"/>
      <c r="O33" s="66"/>
      <c r="P33" s="66"/>
      <c r="Q33" s="66"/>
      <c r="R33" s="66"/>
      <c r="S33" s="66"/>
      <c r="T33" s="66"/>
      <c r="U33" s="66"/>
      <c r="V33" s="66"/>
      <c r="W33" s="66"/>
      <c r="X33" s="66">
        <v>8.4864197530864196</v>
      </c>
      <c r="Y33" s="66"/>
      <c r="Z33" s="66"/>
      <c r="AA33" s="66"/>
      <c r="AB33" s="66"/>
      <c r="AC33" s="7"/>
      <c r="AD33" s="7" t="s">
        <v>1472</v>
      </c>
      <c r="AE33" s="7" t="s">
        <v>1461</v>
      </c>
      <c r="AF33" s="10" t="s">
        <v>1464</v>
      </c>
      <c r="AG33" s="30" t="str">
        <f t="shared" si="0"/>
        <v>Non-blank</v>
      </c>
    </row>
    <row r="34" spans="1:33" s="28" customFormat="1" ht="30" x14ac:dyDescent="0.3">
      <c r="A34" s="93"/>
      <c r="B34" s="7" t="s">
        <v>83</v>
      </c>
      <c r="C34" s="7" t="s">
        <v>84</v>
      </c>
      <c r="D34" s="7" t="s">
        <v>702</v>
      </c>
      <c r="E34" s="7" t="s">
        <v>16</v>
      </c>
      <c r="F34" s="66"/>
      <c r="G34" s="66"/>
      <c r="H34" s="66"/>
      <c r="I34" s="66"/>
      <c r="J34" s="66"/>
      <c r="K34" s="66"/>
      <c r="L34" s="66"/>
      <c r="M34" s="66"/>
      <c r="N34" s="66"/>
      <c r="O34" s="66"/>
      <c r="P34" s="66"/>
      <c r="Q34" s="66"/>
      <c r="R34" s="66"/>
      <c r="S34" s="66"/>
      <c r="T34" s="66"/>
      <c r="U34" s="66">
        <v>544.74559999999997</v>
      </c>
      <c r="V34" s="66"/>
      <c r="W34" s="66"/>
      <c r="X34" s="66"/>
      <c r="Y34" s="66"/>
      <c r="Z34" s="66"/>
      <c r="AA34" s="66"/>
      <c r="AB34" s="66"/>
      <c r="AC34" s="7"/>
      <c r="AD34" s="7"/>
      <c r="AE34" s="7" t="s">
        <v>568</v>
      </c>
      <c r="AF34" s="10"/>
      <c r="AG34" s="30" t="str">
        <f t="shared" si="0"/>
        <v>Non-blank</v>
      </c>
    </row>
    <row r="35" spans="1:33" s="28" customFormat="1" ht="30" x14ac:dyDescent="0.3">
      <c r="A35" s="93"/>
      <c r="B35" s="7" t="s">
        <v>86</v>
      </c>
      <c r="C35" s="7" t="s">
        <v>87</v>
      </c>
      <c r="D35" s="7" t="s">
        <v>702</v>
      </c>
      <c r="E35" s="7" t="s">
        <v>88</v>
      </c>
      <c r="F35" s="66"/>
      <c r="G35" s="66"/>
      <c r="H35" s="66"/>
      <c r="I35" s="66"/>
      <c r="J35" s="66"/>
      <c r="K35" s="66"/>
      <c r="L35" s="66"/>
      <c r="M35" s="66"/>
      <c r="N35" s="66"/>
      <c r="O35" s="66"/>
      <c r="P35" s="66"/>
      <c r="Q35" s="66"/>
      <c r="R35" s="66"/>
      <c r="S35" s="66"/>
      <c r="T35" s="66"/>
      <c r="U35" s="66"/>
      <c r="V35" s="66"/>
      <c r="W35" s="66">
        <v>2666.2892270000002</v>
      </c>
      <c r="X35" s="66"/>
      <c r="Y35" s="66"/>
      <c r="Z35" s="66"/>
      <c r="AA35" s="66"/>
      <c r="AB35" s="66"/>
      <c r="AC35" s="7"/>
      <c r="AD35" s="7"/>
      <c r="AE35" s="7" t="s">
        <v>569</v>
      </c>
      <c r="AF35" s="10" t="s">
        <v>565</v>
      </c>
      <c r="AG35" s="30" t="str">
        <f t="shared" si="0"/>
        <v>Non-blank</v>
      </c>
    </row>
    <row r="36" spans="1:33" s="28" customFormat="1" ht="16.8" x14ac:dyDescent="0.3">
      <c r="A36" s="93"/>
      <c r="B36" s="7" t="s">
        <v>90</v>
      </c>
      <c r="C36" s="7" t="s">
        <v>91</v>
      </c>
      <c r="D36" s="7" t="s">
        <v>702</v>
      </c>
      <c r="E36" s="7" t="s">
        <v>92</v>
      </c>
      <c r="F36" s="66"/>
      <c r="G36" s="66"/>
      <c r="H36" s="66"/>
      <c r="I36" s="66"/>
      <c r="J36" s="66"/>
      <c r="K36" s="66"/>
      <c r="L36" s="66"/>
      <c r="M36" s="66"/>
      <c r="N36" s="66"/>
      <c r="O36" s="66"/>
      <c r="P36" s="66"/>
      <c r="Q36" s="66"/>
      <c r="R36" s="66"/>
      <c r="S36" s="66"/>
      <c r="T36" s="66"/>
      <c r="U36" s="66"/>
      <c r="V36" s="66"/>
      <c r="W36" s="66">
        <v>0.60053250209999998</v>
      </c>
      <c r="X36" s="66"/>
      <c r="Y36" s="66"/>
      <c r="Z36" s="66"/>
      <c r="AA36" s="66"/>
      <c r="AB36" s="66"/>
      <c r="AC36" s="7"/>
      <c r="AD36" s="7"/>
      <c r="AE36" s="7" t="s">
        <v>569</v>
      </c>
      <c r="AF36" s="10" t="s">
        <v>565</v>
      </c>
      <c r="AG36" s="30" t="str">
        <f t="shared" si="0"/>
        <v>Non-blank</v>
      </c>
    </row>
    <row r="37" spans="1:33" s="28" customFormat="1" ht="16.8" x14ac:dyDescent="0.3">
      <c r="A37" s="93"/>
      <c r="B37" s="7" t="s">
        <v>94</v>
      </c>
      <c r="C37" s="7" t="s">
        <v>95</v>
      </c>
      <c r="D37" s="7" t="s">
        <v>702</v>
      </c>
      <c r="E37" s="7" t="s">
        <v>92</v>
      </c>
      <c r="F37" s="66"/>
      <c r="G37" s="66"/>
      <c r="H37" s="66"/>
      <c r="I37" s="66"/>
      <c r="J37" s="66"/>
      <c r="K37" s="66"/>
      <c r="L37" s="66"/>
      <c r="M37" s="66"/>
      <c r="N37" s="66"/>
      <c r="O37" s="66"/>
      <c r="P37" s="66"/>
      <c r="Q37" s="66"/>
      <c r="R37" s="66"/>
      <c r="S37" s="66"/>
      <c r="T37" s="66"/>
      <c r="U37" s="66"/>
      <c r="V37" s="66"/>
      <c r="W37" s="66"/>
      <c r="X37" s="66"/>
      <c r="Y37" s="66">
        <v>0.81140576239999995</v>
      </c>
      <c r="Z37" s="66"/>
      <c r="AA37" s="66"/>
      <c r="AB37" s="66"/>
      <c r="AC37" s="7"/>
      <c r="AD37" s="7"/>
      <c r="AE37" s="7" t="s">
        <v>569</v>
      </c>
      <c r="AF37" s="10" t="s">
        <v>565</v>
      </c>
      <c r="AG37" s="30" t="str">
        <f t="shared" si="0"/>
        <v>Non-blank</v>
      </c>
    </row>
    <row r="38" spans="1:33" s="28" customFormat="1" ht="30" x14ac:dyDescent="0.3">
      <c r="A38" s="93"/>
      <c r="B38" s="7" t="s">
        <v>98</v>
      </c>
      <c r="C38" s="7" t="s">
        <v>97</v>
      </c>
      <c r="D38" s="7" t="s">
        <v>703</v>
      </c>
      <c r="E38" s="7" t="s">
        <v>32</v>
      </c>
      <c r="F38" s="66"/>
      <c r="G38" s="66"/>
      <c r="H38" s="66"/>
      <c r="I38" s="66"/>
      <c r="J38" s="66"/>
      <c r="K38" s="66"/>
      <c r="L38" s="66"/>
      <c r="M38" s="66"/>
      <c r="N38" s="66"/>
      <c r="O38" s="66"/>
      <c r="P38" s="66"/>
      <c r="Q38" s="66"/>
      <c r="R38" s="66"/>
      <c r="S38" s="66"/>
      <c r="T38" s="66"/>
      <c r="U38" s="66"/>
      <c r="V38" s="66"/>
      <c r="W38" s="66"/>
      <c r="X38" s="66">
        <v>28.3</v>
      </c>
      <c r="Y38" s="66"/>
      <c r="Z38" s="66"/>
      <c r="AA38" s="66"/>
      <c r="AB38" s="66"/>
      <c r="AC38" s="7"/>
      <c r="AD38" s="7" t="s">
        <v>1470</v>
      </c>
      <c r="AE38" s="7" t="s">
        <v>1461</v>
      </c>
      <c r="AF38" s="10" t="s">
        <v>1464</v>
      </c>
      <c r="AG38" s="30" t="str">
        <f t="shared" si="0"/>
        <v>Non-blank</v>
      </c>
    </row>
    <row r="39" spans="1:33" s="28" customFormat="1" ht="30" x14ac:dyDescent="0.3">
      <c r="A39" s="93"/>
      <c r="B39" s="7" t="s">
        <v>100</v>
      </c>
      <c r="C39" s="7" t="s">
        <v>99</v>
      </c>
      <c r="D39" s="7" t="s">
        <v>703</v>
      </c>
      <c r="E39" s="7" t="s">
        <v>32</v>
      </c>
      <c r="F39" s="66"/>
      <c r="G39" s="66"/>
      <c r="H39" s="66"/>
      <c r="I39" s="66"/>
      <c r="J39" s="66"/>
      <c r="K39" s="66"/>
      <c r="L39" s="66"/>
      <c r="M39" s="66"/>
      <c r="N39" s="66"/>
      <c r="O39" s="66"/>
      <c r="P39" s="66"/>
      <c r="Q39" s="66"/>
      <c r="R39" s="66"/>
      <c r="S39" s="66"/>
      <c r="T39" s="66"/>
      <c r="U39" s="66"/>
      <c r="V39" s="66"/>
      <c r="W39" s="66"/>
      <c r="X39" s="66">
        <v>5.64</v>
      </c>
      <c r="Y39" s="66"/>
      <c r="Z39" s="66"/>
      <c r="AA39" s="66"/>
      <c r="AB39" s="66"/>
      <c r="AC39" s="7"/>
      <c r="AD39" s="7" t="s">
        <v>1471</v>
      </c>
      <c r="AE39" s="7" t="s">
        <v>1461</v>
      </c>
      <c r="AF39" s="10" t="s">
        <v>1464</v>
      </c>
      <c r="AG39" s="30" t="str">
        <f t="shared" si="0"/>
        <v>Non-blank</v>
      </c>
    </row>
    <row r="40" spans="1:33" s="28" customFormat="1" ht="30" hidden="1" x14ac:dyDescent="0.3">
      <c r="A40" s="93"/>
      <c r="B40" s="7" t="s">
        <v>699</v>
      </c>
      <c r="C40" s="7" t="s">
        <v>101</v>
      </c>
      <c r="D40" s="7" t="s">
        <v>703</v>
      </c>
      <c r="E40" s="7" t="s">
        <v>103</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30" x14ac:dyDescent="0.3">
      <c r="A41" s="93"/>
      <c r="B41" s="7" t="s">
        <v>105</v>
      </c>
      <c r="C41" s="7" t="s">
        <v>102</v>
      </c>
      <c r="D41" s="7" t="s">
        <v>703</v>
      </c>
      <c r="E41" s="7" t="s">
        <v>103</v>
      </c>
      <c r="F41" s="66"/>
      <c r="G41" s="66"/>
      <c r="H41" s="66"/>
      <c r="I41" s="66"/>
      <c r="J41" s="66"/>
      <c r="K41" s="66"/>
      <c r="L41" s="66"/>
      <c r="M41" s="66"/>
      <c r="N41" s="66"/>
      <c r="O41" s="66"/>
      <c r="P41" s="66"/>
      <c r="Q41" s="66"/>
      <c r="R41" s="66"/>
      <c r="S41" s="66"/>
      <c r="T41" s="66"/>
      <c r="U41" s="66"/>
      <c r="V41" s="66"/>
      <c r="W41" s="66"/>
      <c r="X41" s="66">
        <v>2208.641975308642</v>
      </c>
      <c r="Y41" s="66">
        <v>2237.037037037037</v>
      </c>
      <c r="Z41" s="66">
        <v>2264.6090534979426</v>
      </c>
      <c r="AA41" s="66"/>
      <c r="AB41" s="66"/>
      <c r="AC41" s="7" t="s">
        <v>1473</v>
      </c>
      <c r="AD41" s="7" t="s">
        <v>1474</v>
      </c>
      <c r="AE41" s="7" t="s">
        <v>1468</v>
      </c>
      <c r="AF41" s="10" t="s">
        <v>1469</v>
      </c>
      <c r="AG41" s="30" t="str">
        <f t="shared" si="0"/>
        <v>Non-blank</v>
      </c>
    </row>
    <row r="42" spans="1:33" s="28" customFormat="1" ht="16.8" hidden="1" x14ac:dyDescent="0.3">
      <c r="A42" s="93"/>
      <c r="B42" s="7" t="s">
        <v>108</v>
      </c>
      <c r="C42" s="7" t="s">
        <v>106</v>
      </c>
      <c r="D42" s="7" t="s">
        <v>703</v>
      </c>
      <c r="E42" s="7" t="s">
        <v>109</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16.8" x14ac:dyDescent="0.3">
      <c r="A43" s="93" t="s">
        <v>111</v>
      </c>
      <c r="B43" s="7" t="s">
        <v>112</v>
      </c>
      <c r="C43" s="7" t="s">
        <v>113</v>
      </c>
      <c r="D43" s="7" t="s">
        <v>701</v>
      </c>
      <c r="E43" s="7" t="s">
        <v>114</v>
      </c>
      <c r="F43" s="66"/>
      <c r="G43" s="66"/>
      <c r="H43" s="66"/>
      <c r="I43" s="66"/>
      <c r="J43" s="66"/>
      <c r="K43" s="66"/>
      <c r="L43" s="66"/>
      <c r="M43" s="66"/>
      <c r="N43" s="66"/>
      <c r="O43" s="66"/>
      <c r="P43" s="66"/>
      <c r="Q43" s="66"/>
      <c r="R43" s="66"/>
      <c r="S43" s="66"/>
      <c r="T43" s="66"/>
      <c r="U43" s="66"/>
      <c r="V43" s="66"/>
      <c r="W43" s="66">
        <v>5322.8471749999999</v>
      </c>
      <c r="X43" s="66"/>
      <c r="Y43" s="66"/>
      <c r="Z43" s="66"/>
      <c r="AA43" s="66"/>
      <c r="AB43" s="66"/>
      <c r="AC43" s="7"/>
      <c r="AD43" s="7"/>
      <c r="AE43" s="7" t="s">
        <v>569</v>
      </c>
      <c r="AF43" s="10" t="s">
        <v>565</v>
      </c>
      <c r="AG43" s="30" t="str">
        <f t="shared" si="0"/>
        <v>Non-blank</v>
      </c>
    </row>
    <row r="44" spans="1:33" s="28" customFormat="1" ht="30" x14ac:dyDescent="0.3">
      <c r="A44" s="93"/>
      <c r="B44" s="7" t="s">
        <v>112</v>
      </c>
      <c r="C44" s="7" t="s">
        <v>113</v>
      </c>
      <c r="D44" s="7" t="s">
        <v>701</v>
      </c>
      <c r="E44" s="7" t="s">
        <v>114</v>
      </c>
      <c r="F44" s="66"/>
      <c r="G44" s="66"/>
      <c r="H44" s="66"/>
      <c r="I44" s="66"/>
      <c r="J44" s="66"/>
      <c r="K44" s="66"/>
      <c r="L44" s="66"/>
      <c r="M44" s="66"/>
      <c r="N44" s="66"/>
      <c r="O44" s="66"/>
      <c r="P44" s="66"/>
      <c r="Q44" s="66"/>
      <c r="R44" s="66"/>
      <c r="S44" s="66"/>
      <c r="T44" s="66"/>
      <c r="U44" s="66"/>
      <c r="V44" s="66"/>
      <c r="W44" s="66"/>
      <c r="X44" s="66">
        <v>1543.74</v>
      </c>
      <c r="Y44" s="66"/>
      <c r="Z44" s="66"/>
      <c r="AA44" s="66"/>
      <c r="AB44" s="66"/>
      <c r="AC44" s="7"/>
      <c r="AD44" s="7" t="s">
        <v>1475</v>
      </c>
      <c r="AE44" s="7" t="s">
        <v>1461</v>
      </c>
      <c r="AF44" s="10" t="s">
        <v>1464</v>
      </c>
      <c r="AG44" s="30" t="str">
        <f t="shared" si="0"/>
        <v>Non-blank</v>
      </c>
    </row>
    <row r="45" spans="1:33" s="28" customFormat="1" ht="45" x14ac:dyDescent="0.3">
      <c r="A45" s="93"/>
      <c r="B45" s="7" t="s">
        <v>116</v>
      </c>
      <c r="C45" s="7" t="s">
        <v>117</v>
      </c>
      <c r="D45" s="7" t="s">
        <v>702</v>
      </c>
      <c r="E45" s="7" t="s">
        <v>118</v>
      </c>
      <c r="F45" s="66"/>
      <c r="G45" s="66"/>
      <c r="H45" s="66"/>
      <c r="I45" s="66"/>
      <c r="J45" s="66"/>
      <c r="K45" s="66"/>
      <c r="L45" s="66"/>
      <c r="M45" s="66"/>
      <c r="N45" s="66"/>
      <c r="O45" s="66"/>
      <c r="P45" s="66"/>
      <c r="Q45" s="66"/>
      <c r="R45" s="66"/>
      <c r="S45" s="66"/>
      <c r="T45" s="66"/>
      <c r="U45" s="66"/>
      <c r="V45" s="66"/>
      <c r="W45" s="66">
        <v>4008.1680534638554</v>
      </c>
      <c r="X45" s="66"/>
      <c r="Y45" s="66"/>
      <c r="Z45" s="66"/>
      <c r="AA45" s="66"/>
      <c r="AB45" s="66"/>
      <c r="AC45" s="7" t="s">
        <v>574</v>
      </c>
      <c r="AD45" s="7"/>
      <c r="AE45" s="7" t="s">
        <v>573</v>
      </c>
      <c r="AF45" s="10"/>
      <c r="AG45" s="30" t="str">
        <f t="shared" si="0"/>
        <v>Non-blank</v>
      </c>
    </row>
    <row r="46" spans="1:33" s="28" customFormat="1" ht="45" x14ac:dyDescent="0.3">
      <c r="A46" s="93"/>
      <c r="B46" s="7" t="s">
        <v>120</v>
      </c>
      <c r="C46" s="7" t="s">
        <v>121</v>
      </c>
      <c r="D46" s="7" t="s">
        <v>702</v>
      </c>
      <c r="E46" s="7" t="s">
        <v>118</v>
      </c>
      <c r="F46" s="66"/>
      <c r="G46" s="66"/>
      <c r="H46" s="66"/>
      <c r="I46" s="66"/>
      <c r="J46" s="66"/>
      <c r="K46" s="66"/>
      <c r="L46" s="66"/>
      <c r="M46" s="66"/>
      <c r="N46" s="66"/>
      <c r="O46" s="66"/>
      <c r="P46" s="66"/>
      <c r="Q46" s="66"/>
      <c r="R46" s="66"/>
      <c r="S46" s="66"/>
      <c r="T46" s="66"/>
      <c r="U46" s="66"/>
      <c r="V46" s="66"/>
      <c r="W46" s="66">
        <v>6796.2378606631373</v>
      </c>
      <c r="X46" s="66"/>
      <c r="Y46" s="66"/>
      <c r="Z46" s="66"/>
      <c r="AA46" s="66"/>
      <c r="AB46" s="66"/>
      <c r="AC46" s="7" t="s">
        <v>575</v>
      </c>
      <c r="AD46" s="7"/>
      <c r="AE46" s="7" t="s">
        <v>573</v>
      </c>
      <c r="AF46" s="10"/>
      <c r="AG46" s="30" t="str">
        <f t="shared" si="0"/>
        <v>Non-blank</v>
      </c>
    </row>
    <row r="47" spans="1:33" s="28" customFormat="1" ht="45" x14ac:dyDescent="0.3">
      <c r="A47" s="93"/>
      <c r="B47" s="7" t="s">
        <v>123</v>
      </c>
      <c r="C47" s="7" t="s">
        <v>124</v>
      </c>
      <c r="D47" s="7" t="s">
        <v>702</v>
      </c>
      <c r="E47" s="7" t="s">
        <v>125</v>
      </c>
      <c r="F47" s="66"/>
      <c r="G47" s="66"/>
      <c r="H47" s="66"/>
      <c r="I47" s="66"/>
      <c r="J47" s="66"/>
      <c r="K47" s="66"/>
      <c r="L47" s="66"/>
      <c r="M47" s="66"/>
      <c r="N47" s="66"/>
      <c r="O47" s="66"/>
      <c r="P47" s="66"/>
      <c r="Q47" s="66"/>
      <c r="R47" s="66"/>
      <c r="S47" s="66"/>
      <c r="T47" s="66"/>
      <c r="U47" s="66"/>
      <c r="V47" s="66"/>
      <c r="W47" s="66">
        <v>0.83961227803985483</v>
      </c>
      <c r="X47" s="66"/>
      <c r="Y47" s="66"/>
      <c r="Z47" s="66"/>
      <c r="AA47" s="66"/>
      <c r="AB47" s="66"/>
      <c r="AC47" s="7" t="s">
        <v>575</v>
      </c>
      <c r="AD47" s="7"/>
      <c r="AE47" s="7" t="s">
        <v>573</v>
      </c>
      <c r="AF47" s="10"/>
      <c r="AG47" s="30" t="str">
        <f t="shared" si="0"/>
        <v>Non-blank</v>
      </c>
    </row>
    <row r="48" spans="1:33" s="28" customFormat="1" ht="30" x14ac:dyDescent="0.3">
      <c r="A48" s="93"/>
      <c r="B48" s="7" t="s">
        <v>127</v>
      </c>
      <c r="C48" s="7" t="s">
        <v>128</v>
      </c>
      <c r="D48" s="7" t="s">
        <v>702</v>
      </c>
      <c r="E48" s="7" t="s">
        <v>114</v>
      </c>
      <c r="F48" s="66"/>
      <c r="G48" s="66"/>
      <c r="H48" s="66"/>
      <c r="I48" s="66"/>
      <c r="J48" s="66"/>
      <c r="K48" s="66"/>
      <c r="L48" s="66"/>
      <c r="M48" s="66"/>
      <c r="N48" s="66"/>
      <c r="O48" s="66"/>
      <c r="P48" s="66"/>
      <c r="Q48" s="66"/>
      <c r="R48" s="66"/>
      <c r="S48" s="66"/>
      <c r="T48" s="66"/>
      <c r="U48" s="66"/>
      <c r="V48" s="66"/>
      <c r="W48" s="66"/>
      <c r="X48" s="66"/>
      <c r="Y48" s="66"/>
      <c r="Z48" s="66"/>
      <c r="AA48" s="66">
        <v>0.97643594429519309</v>
      </c>
      <c r="AB48" s="66"/>
      <c r="AC48" s="7"/>
      <c r="AD48" s="7"/>
      <c r="AE48" s="7" t="s">
        <v>577</v>
      </c>
      <c r="AF48" s="10" t="s">
        <v>578</v>
      </c>
      <c r="AG48" s="30" t="str">
        <f t="shared" si="0"/>
        <v>Non-blank</v>
      </c>
    </row>
    <row r="49" spans="1:33" s="28" customFormat="1" ht="45" x14ac:dyDescent="0.3">
      <c r="A49" s="93"/>
      <c r="B49" s="7" t="s">
        <v>130</v>
      </c>
      <c r="C49" s="7" t="s">
        <v>131</v>
      </c>
      <c r="D49" s="7" t="s">
        <v>702</v>
      </c>
      <c r="E49" s="7" t="s">
        <v>132</v>
      </c>
      <c r="F49" s="66"/>
      <c r="G49" s="66"/>
      <c r="H49" s="66"/>
      <c r="I49" s="66"/>
      <c r="J49" s="66"/>
      <c r="K49" s="66"/>
      <c r="L49" s="66"/>
      <c r="M49" s="66"/>
      <c r="N49" s="66"/>
      <c r="O49" s="66"/>
      <c r="P49" s="66"/>
      <c r="Q49" s="66"/>
      <c r="R49" s="66"/>
      <c r="S49" s="66"/>
      <c r="T49" s="66"/>
      <c r="U49" s="66"/>
      <c r="V49" s="66"/>
      <c r="W49" s="66"/>
      <c r="X49" s="66"/>
      <c r="Y49" s="66"/>
      <c r="Z49" s="66"/>
      <c r="AA49" s="66">
        <v>154.02050455256287</v>
      </c>
      <c r="AB49" s="66"/>
      <c r="AC49" s="7" t="s">
        <v>579</v>
      </c>
      <c r="AD49" s="7"/>
      <c r="AE49" s="7" t="s">
        <v>580</v>
      </c>
      <c r="AF49" s="10"/>
      <c r="AG49" s="30" t="str">
        <f t="shared" si="0"/>
        <v>Non-blank</v>
      </c>
    </row>
    <row r="50" spans="1:33" s="28" customFormat="1" hidden="1" x14ac:dyDescent="0.3">
      <c r="A50" s="93"/>
      <c r="B50" s="7" t="s">
        <v>134</v>
      </c>
      <c r="C50" s="7" t="s">
        <v>135</v>
      </c>
      <c r="D50" s="7" t="s">
        <v>702</v>
      </c>
      <c r="E50" s="7" t="s">
        <v>136</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9"/>
      <c r="AG50" s="30" t="str">
        <f t="shared" si="0"/>
        <v>X</v>
      </c>
    </row>
    <row r="51" spans="1:33" s="28" customFormat="1" hidden="1" x14ac:dyDescent="0.3">
      <c r="A51" s="93"/>
      <c r="B51" s="7" t="s">
        <v>138</v>
      </c>
      <c r="C51" s="7" t="s">
        <v>139</v>
      </c>
      <c r="D51" s="7" t="s">
        <v>702</v>
      </c>
      <c r="E51" s="7" t="s">
        <v>140</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9"/>
      <c r="AG51" s="30" t="str">
        <f t="shared" si="0"/>
        <v>X</v>
      </c>
    </row>
    <row r="52" spans="1:33" s="28" customFormat="1" ht="30" hidden="1" x14ac:dyDescent="0.3">
      <c r="A52" s="93"/>
      <c r="B52" s="7" t="s">
        <v>142</v>
      </c>
      <c r="C52" s="7" t="s">
        <v>143</v>
      </c>
      <c r="D52" s="7" t="s">
        <v>702</v>
      </c>
      <c r="E52" s="7" t="s">
        <v>32</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9"/>
      <c r="AG52" s="30" t="str">
        <f t="shared" si="0"/>
        <v>X</v>
      </c>
    </row>
    <row r="53" spans="1:33" s="28" customFormat="1" ht="30" hidden="1" x14ac:dyDescent="0.3">
      <c r="A53" s="93"/>
      <c r="B53" s="7" t="s">
        <v>145</v>
      </c>
      <c r="C53" s="7" t="s">
        <v>146</v>
      </c>
      <c r="D53" s="7" t="s">
        <v>702</v>
      </c>
      <c r="E53" s="7" t="s">
        <v>32</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16.8" hidden="1" x14ac:dyDescent="0.3">
      <c r="A54" s="93"/>
      <c r="B54" s="7" t="s">
        <v>148</v>
      </c>
      <c r="C54" s="7" t="s">
        <v>149</v>
      </c>
      <c r="D54" s="7" t="s">
        <v>702</v>
      </c>
      <c r="E54" s="7" t="s">
        <v>16</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30" hidden="1" x14ac:dyDescent="0.3">
      <c r="A55" s="93"/>
      <c r="B55" s="7" t="s">
        <v>151</v>
      </c>
      <c r="C55" s="7" t="s">
        <v>152</v>
      </c>
      <c r="D55" s="7" t="s">
        <v>702</v>
      </c>
      <c r="E55" s="7" t="s">
        <v>32</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9"/>
      <c r="AG55" s="30" t="str">
        <f t="shared" si="0"/>
        <v>X</v>
      </c>
    </row>
    <row r="56" spans="1:33" s="28" customFormat="1" ht="30" hidden="1" x14ac:dyDescent="0.3">
      <c r="A56" s="93"/>
      <c r="B56" s="7" t="s">
        <v>154</v>
      </c>
      <c r="C56" s="7" t="s">
        <v>155</v>
      </c>
      <c r="D56" s="7" t="s">
        <v>702</v>
      </c>
      <c r="E56" s="7" t="s">
        <v>32</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9"/>
      <c r="AG56" s="30" t="str">
        <f t="shared" si="0"/>
        <v>X</v>
      </c>
    </row>
    <row r="57" spans="1:33" s="28" customFormat="1" ht="16.8" x14ac:dyDescent="0.3">
      <c r="A57" s="93"/>
      <c r="B57" s="7" t="s">
        <v>157</v>
      </c>
      <c r="C57" s="7" t="s">
        <v>158</v>
      </c>
      <c r="D57" s="7" t="s">
        <v>701</v>
      </c>
      <c r="E57" s="7" t="s">
        <v>114</v>
      </c>
      <c r="F57" s="66">
        <v>101.6</v>
      </c>
      <c r="G57" s="66">
        <v>101.6</v>
      </c>
      <c r="H57" s="66">
        <v>101.6</v>
      </c>
      <c r="I57" s="66">
        <v>101.6</v>
      </c>
      <c r="J57" s="66">
        <v>101.6</v>
      </c>
      <c r="K57" s="66">
        <v>101.6</v>
      </c>
      <c r="L57" s="66">
        <v>101.6</v>
      </c>
      <c r="M57" s="66">
        <v>101.6</v>
      </c>
      <c r="N57" s="66">
        <v>101.6</v>
      </c>
      <c r="O57" s="66">
        <v>101.6</v>
      </c>
      <c r="P57" s="66">
        <v>101.6</v>
      </c>
      <c r="Q57" s="66">
        <v>101.6</v>
      </c>
      <c r="R57" s="66">
        <v>101.6</v>
      </c>
      <c r="S57" s="66">
        <v>101.6</v>
      </c>
      <c r="T57" s="66">
        <v>101.6</v>
      </c>
      <c r="U57" s="66">
        <v>101.6</v>
      </c>
      <c r="V57" s="66">
        <v>122</v>
      </c>
      <c r="W57" s="66">
        <v>152</v>
      </c>
      <c r="X57" s="66">
        <v>152</v>
      </c>
      <c r="Y57" s="66">
        <v>152</v>
      </c>
      <c r="Z57" s="66">
        <v>152</v>
      </c>
      <c r="AA57" s="66">
        <v>152</v>
      </c>
      <c r="AB57" s="66"/>
      <c r="AC57" s="7"/>
      <c r="AD57" s="7"/>
      <c r="AE57" s="7" t="s">
        <v>566</v>
      </c>
      <c r="AF57" s="10" t="s">
        <v>602</v>
      </c>
      <c r="AG57" s="30" t="str">
        <f t="shared" si="0"/>
        <v>Non-blank</v>
      </c>
    </row>
    <row r="58" spans="1:33" s="28" customFormat="1" ht="45" x14ac:dyDescent="0.3">
      <c r="A58" s="93"/>
      <c r="B58" s="7" t="s">
        <v>157</v>
      </c>
      <c r="C58" s="7" t="s">
        <v>158</v>
      </c>
      <c r="D58" s="7" t="s">
        <v>701</v>
      </c>
      <c r="E58" s="7" t="s">
        <v>114</v>
      </c>
      <c r="F58" s="66"/>
      <c r="G58" s="66"/>
      <c r="H58" s="66"/>
      <c r="I58" s="66"/>
      <c r="J58" s="66"/>
      <c r="K58" s="66"/>
      <c r="L58" s="66"/>
      <c r="M58" s="66"/>
      <c r="N58" s="66"/>
      <c r="O58" s="66"/>
      <c r="P58" s="66"/>
      <c r="Q58" s="66"/>
      <c r="R58" s="66"/>
      <c r="S58" s="66">
        <v>64.599999999999994</v>
      </c>
      <c r="T58" s="66"/>
      <c r="U58" s="66"/>
      <c r="V58" s="66"/>
      <c r="W58" s="66"/>
      <c r="X58" s="66"/>
      <c r="Y58" s="66"/>
      <c r="Z58" s="66"/>
      <c r="AA58" s="66"/>
      <c r="AB58" s="66"/>
      <c r="AC58" s="7" t="s">
        <v>1493</v>
      </c>
      <c r="AD58" s="7" t="s">
        <v>1476</v>
      </c>
      <c r="AE58" s="7" t="s">
        <v>1477</v>
      </c>
      <c r="AF58" s="10" t="s">
        <v>1478</v>
      </c>
      <c r="AG58" s="30" t="str">
        <f t="shared" si="0"/>
        <v>Non-blank</v>
      </c>
    </row>
    <row r="59" spans="1:33" s="28" customFormat="1" ht="30" x14ac:dyDescent="0.3">
      <c r="A59" s="93"/>
      <c r="B59" s="7" t="s">
        <v>157</v>
      </c>
      <c r="C59" s="7" t="s">
        <v>158</v>
      </c>
      <c r="D59" s="7" t="s">
        <v>701</v>
      </c>
      <c r="E59" s="7" t="s">
        <v>114</v>
      </c>
      <c r="F59" s="66"/>
      <c r="G59" s="66"/>
      <c r="H59" s="66"/>
      <c r="I59" s="66"/>
      <c r="J59" s="66"/>
      <c r="K59" s="66"/>
      <c r="L59" s="66"/>
      <c r="M59" s="66"/>
      <c r="N59" s="66"/>
      <c r="O59" s="66"/>
      <c r="P59" s="66"/>
      <c r="Q59" s="66"/>
      <c r="R59" s="66"/>
      <c r="S59" s="66"/>
      <c r="T59" s="66"/>
      <c r="U59" s="66"/>
      <c r="V59" s="66"/>
      <c r="W59" s="66"/>
      <c r="X59" s="66">
        <v>26</v>
      </c>
      <c r="Y59" s="66"/>
      <c r="Z59" s="66"/>
      <c r="AA59" s="66"/>
      <c r="AB59" s="66"/>
      <c r="AC59" s="7"/>
      <c r="AD59" s="7" t="s">
        <v>1479</v>
      </c>
      <c r="AE59" s="7" t="s">
        <v>1461</v>
      </c>
      <c r="AF59" s="10" t="s">
        <v>1464</v>
      </c>
      <c r="AG59" s="30" t="str">
        <f t="shared" si="0"/>
        <v>Non-blank</v>
      </c>
    </row>
    <row r="60" spans="1:33" s="28" customFormat="1" ht="16.8" x14ac:dyDescent="0.3">
      <c r="A60" s="93"/>
      <c r="B60" s="7" t="s">
        <v>160</v>
      </c>
      <c r="C60" s="7" t="s">
        <v>161</v>
      </c>
      <c r="D60" s="7" t="s">
        <v>702</v>
      </c>
      <c r="E60" s="7" t="s">
        <v>118</v>
      </c>
      <c r="F60" s="66">
        <v>93.468261269549217</v>
      </c>
      <c r="G60" s="66"/>
      <c r="H60" s="66"/>
      <c r="I60" s="66"/>
      <c r="J60" s="66"/>
      <c r="K60" s="66"/>
      <c r="L60" s="66"/>
      <c r="M60" s="66"/>
      <c r="N60" s="66"/>
      <c r="O60" s="66"/>
      <c r="P60" s="66"/>
      <c r="Q60" s="66"/>
      <c r="R60" s="66"/>
      <c r="S60" s="66"/>
      <c r="T60" s="66"/>
      <c r="U60" s="66">
        <v>76.506024096385545</v>
      </c>
      <c r="V60" s="66"/>
      <c r="W60" s="66"/>
      <c r="X60" s="66"/>
      <c r="Y60" s="66"/>
      <c r="Z60" s="66"/>
      <c r="AA60" s="66"/>
      <c r="AB60" s="66"/>
      <c r="AC60" s="7"/>
      <c r="AD60" s="7"/>
      <c r="AE60" s="7" t="s">
        <v>603</v>
      </c>
      <c r="AF60" s="10"/>
      <c r="AG60" s="30" t="str">
        <f t="shared" si="0"/>
        <v>Non-blank</v>
      </c>
    </row>
    <row r="61" spans="1:33" s="28" customFormat="1" ht="16.8" x14ac:dyDescent="0.3">
      <c r="A61" s="93"/>
      <c r="B61" s="7" t="s">
        <v>163</v>
      </c>
      <c r="C61" s="7" t="s">
        <v>164</v>
      </c>
      <c r="D61" s="7" t="s">
        <v>701</v>
      </c>
      <c r="E61" s="7" t="s">
        <v>114</v>
      </c>
      <c r="F61" s="66"/>
      <c r="G61" s="66"/>
      <c r="H61" s="66"/>
      <c r="I61" s="66"/>
      <c r="J61" s="66"/>
      <c r="K61" s="66"/>
      <c r="L61" s="66"/>
      <c r="M61" s="66"/>
      <c r="N61" s="66"/>
      <c r="O61" s="66"/>
      <c r="P61" s="66"/>
      <c r="Q61" s="66"/>
      <c r="R61" s="66"/>
      <c r="S61" s="66"/>
      <c r="T61" s="66"/>
      <c r="U61" s="66">
        <v>5.4</v>
      </c>
      <c r="V61" s="66">
        <v>5.4</v>
      </c>
      <c r="W61" s="66">
        <v>5.4</v>
      </c>
      <c r="X61" s="66">
        <v>5.4</v>
      </c>
      <c r="Y61" s="66">
        <v>5.4</v>
      </c>
      <c r="Z61" s="66">
        <v>5.4</v>
      </c>
      <c r="AA61" s="66">
        <v>5.4</v>
      </c>
      <c r="AB61" s="66"/>
      <c r="AC61" s="7"/>
      <c r="AD61" s="7"/>
      <c r="AE61" s="7" t="s">
        <v>566</v>
      </c>
      <c r="AF61" s="10" t="s">
        <v>602</v>
      </c>
      <c r="AG61" s="30" t="str">
        <f t="shared" si="0"/>
        <v>Non-blank</v>
      </c>
    </row>
    <row r="62" spans="1:33" s="28" customFormat="1" ht="16.8" x14ac:dyDescent="0.3">
      <c r="A62" s="93"/>
      <c r="B62" s="7" t="s">
        <v>163</v>
      </c>
      <c r="C62" s="7" t="s">
        <v>164</v>
      </c>
      <c r="D62" s="7" t="s">
        <v>701</v>
      </c>
      <c r="E62" s="7" t="s">
        <v>114</v>
      </c>
      <c r="F62" s="66"/>
      <c r="G62" s="66"/>
      <c r="H62" s="66"/>
      <c r="I62" s="66"/>
      <c r="J62" s="66"/>
      <c r="K62" s="66"/>
      <c r="L62" s="66"/>
      <c r="M62" s="66"/>
      <c r="N62" s="66"/>
      <c r="O62" s="66"/>
      <c r="P62" s="66"/>
      <c r="Q62" s="66"/>
      <c r="R62" s="66"/>
      <c r="S62" s="66"/>
      <c r="T62" s="66"/>
      <c r="U62" s="66"/>
      <c r="V62" s="66"/>
      <c r="W62" s="66"/>
      <c r="X62" s="66"/>
      <c r="Y62" s="66"/>
      <c r="Z62" s="66"/>
      <c r="AA62" s="66"/>
      <c r="AB62" s="66">
        <v>5.4</v>
      </c>
      <c r="AC62" s="7"/>
      <c r="AD62" s="7"/>
      <c r="AE62" s="7" t="s">
        <v>581</v>
      </c>
      <c r="AF62" s="10" t="s">
        <v>1480</v>
      </c>
      <c r="AG62" s="30" t="str">
        <f t="shared" si="0"/>
        <v>Non-blank</v>
      </c>
    </row>
    <row r="63" spans="1:33" s="28" customFormat="1" ht="45" x14ac:dyDescent="0.3">
      <c r="A63" s="93"/>
      <c r="B63" s="7" t="s">
        <v>166</v>
      </c>
      <c r="C63" s="7" t="s">
        <v>167</v>
      </c>
      <c r="D63" s="7" t="s">
        <v>702</v>
      </c>
      <c r="E63" s="7" t="s">
        <v>118</v>
      </c>
      <c r="F63" s="66"/>
      <c r="G63" s="66"/>
      <c r="H63" s="66"/>
      <c r="I63" s="66"/>
      <c r="J63" s="66"/>
      <c r="K63" s="66"/>
      <c r="L63" s="66"/>
      <c r="M63" s="66"/>
      <c r="N63" s="66"/>
      <c r="O63" s="66"/>
      <c r="P63" s="66"/>
      <c r="Q63" s="66"/>
      <c r="R63" s="66"/>
      <c r="S63" s="66"/>
      <c r="T63" s="66"/>
      <c r="U63" s="66">
        <v>4.0662650602409638</v>
      </c>
      <c r="V63" s="66"/>
      <c r="W63" s="66"/>
      <c r="X63" s="66"/>
      <c r="Y63" s="66"/>
      <c r="Z63" s="66"/>
      <c r="AA63" s="66"/>
      <c r="AB63" s="66"/>
      <c r="AC63" s="7"/>
      <c r="AD63" s="7"/>
      <c r="AE63" s="7" t="s">
        <v>857</v>
      </c>
      <c r="AF63" s="10"/>
      <c r="AG63" s="30" t="str">
        <f t="shared" si="0"/>
        <v>Non-blank</v>
      </c>
    </row>
    <row r="64" spans="1:33" s="28" customFormat="1" ht="16.8" hidden="1" x14ac:dyDescent="0.3">
      <c r="A64" s="93"/>
      <c r="B64" s="7" t="s">
        <v>169</v>
      </c>
      <c r="C64" s="7" t="s">
        <v>170</v>
      </c>
      <c r="D64" s="7" t="s">
        <v>701</v>
      </c>
      <c r="E64" s="7" t="s">
        <v>109</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60" hidden="1" x14ac:dyDescent="0.3">
      <c r="A65" s="93"/>
      <c r="B65" s="7" t="s">
        <v>172</v>
      </c>
      <c r="C65" s="7" t="s">
        <v>173</v>
      </c>
      <c r="D65" s="7" t="s">
        <v>702</v>
      </c>
      <c r="E65" s="7" t="s">
        <v>174</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hidden="1" x14ac:dyDescent="0.3">
      <c r="A66" s="93"/>
      <c r="B66" s="7" t="s">
        <v>176</v>
      </c>
      <c r="C66" s="7" t="s">
        <v>177</v>
      </c>
      <c r="D66" s="7" t="s">
        <v>702</v>
      </c>
      <c r="E66" s="7" t="s">
        <v>178</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30" hidden="1" x14ac:dyDescent="0.3">
      <c r="A67" s="93"/>
      <c r="B67" s="7" t="s">
        <v>180</v>
      </c>
      <c r="C67" s="7" t="s">
        <v>181</v>
      </c>
      <c r="D67" s="7" t="s">
        <v>702</v>
      </c>
      <c r="E67" s="7" t="s">
        <v>88</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30" x14ac:dyDescent="0.3">
      <c r="A68" s="93"/>
      <c r="B68" s="7" t="s">
        <v>183</v>
      </c>
      <c r="C68" s="7" t="s">
        <v>184</v>
      </c>
      <c r="D68" s="7" t="s">
        <v>701</v>
      </c>
      <c r="E68" s="7" t="s">
        <v>114</v>
      </c>
      <c r="F68" s="66"/>
      <c r="G68" s="66"/>
      <c r="H68" s="66"/>
      <c r="I68" s="66"/>
      <c r="J68" s="66"/>
      <c r="K68" s="66"/>
      <c r="L68" s="66"/>
      <c r="M68" s="66"/>
      <c r="N68" s="66"/>
      <c r="O68" s="66"/>
      <c r="P68" s="66"/>
      <c r="Q68" s="66"/>
      <c r="R68" s="66"/>
      <c r="S68" s="66"/>
      <c r="T68" s="66"/>
      <c r="U68" s="66"/>
      <c r="V68" s="66"/>
      <c r="W68" s="66"/>
      <c r="X68" s="66">
        <v>68</v>
      </c>
      <c r="Y68" s="66"/>
      <c r="Z68" s="66"/>
      <c r="AA68" s="66"/>
      <c r="AB68" s="66"/>
      <c r="AC68" s="7"/>
      <c r="AD68" s="7" t="s">
        <v>1479</v>
      </c>
      <c r="AE68" s="7" t="s">
        <v>1461</v>
      </c>
      <c r="AF68" s="10" t="s">
        <v>1464</v>
      </c>
      <c r="AG68" s="30" t="str">
        <f t="shared" si="0"/>
        <v>Non-blank</v>
      </c>
    </row>
    <row r="69" spans="1:33" s="28" customFormat="1" ht="16.8" hidden="1" x14ac:dyDescent="0.3">
      <c r="A69" s="93"/>
      <c r="B69" s="7" t="s">
        <v>186</v>
      </c>
      <c r="C69" s="7" t="s">
        <v>187</v>
      </c>
      <c r="D69" s="7" t="s">
        <v>702</v>
      </c>
      <c r="E69" s="7" t="s">
        <v>118</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x14ac:dyDescent="0.3">
      <c r="A70" s="93"/>
      <c r="B70" s="7" t="s">
        <v>189</v>
      </c>
      <c r="C70" s="7" t="s">
        <v>190</v>
      </c>
      <c r="D70" s="7" t="s">
        <v>702</v>
      </c>
      <c r="E70" s="7" t="s">
        <v>114</v>
      </c>
      <c r="F70" s="66">
        <v>101.6</v>
      </c>
      <c r="G70" s="66">
        <v>101.6</v>
      </c>
      <c r="H70" s="66">
        <v>101.6</v>
      </c>
      <c r="I70" s="66">
        <v>101.6</v>
      </c>
      <c r="J70" s="66">
        <v>101.6</v>
      </c>
      <c r="K70" s="66">
        <v>101.6</v>
      </c>
      <c r="L70" s="66">
        <v>101.6</v>
      </c>
      <c r="M70" s="66">
        <v>101.6</v>
      </c>
      <c r="N70" s="66">
        <v>101.6</v>
      </c>
      <c r="O70" s="66">
        <v>101.6</v>
      </c>
      <c r="P70" s="66">
        <v>101.6</v>
      </c>
      <c r="Q70" s="66">
        <v>101.6</v>
      </c>
      <c r="R70" s="66">
        <v>101.6</v>
      </c>
      <c r="S70" s="66">
        <v>101.6</v>
      </c>
      <c r="T70" s="66">
        <v>101.6</v>
      </c>
      <c r="U70" s="66">
        <v>107</v>
      </c>
      <c r="V70" s="66">
        <v>127.4</v>
      </c>
      <c r="W70" s="66">
        <v>157.4</v>
      </c>
      <c r="X70" s="66">
        <v>157.4</v>
      </c>
      <c r="Y70" s="66">
        <v>157.4</v>
      </c>
      <c r="Z70" s="66">
        <v>157.4</v>
      </c>
      <c r="AA70" s="66">
        <v>157.4</v>
      </c>
      <c r="AB70" s="66"/>
      <c r="AC70" s="7"/>
      <c r="AD70" s="7"/>
      <c r="AE70" s="7" t="s">
        <v>603</v>
      </c>
      <c r="AF70" s="10"/>
      <c r="AG70" s="30" t="str">
        <f t="shared" si="1"/>
        <v>Non-blank</v>
      </c>
    </row>
    <row r="71" spans="1:33" s="28" customFormat="1" ht="45" x14ac:dyDescent="0.3">
      <c r="A71" s="93"/>
      <c r="B71" s="7" t="s">
        <v>192</v>
      </c>
      <c r="C71" s="7" t="s">
        <v>193</v>
      </c>
      <c r="D71" s="7" t="s">
        <v>702</v>
      </c>
      <c r="E71" s="7" t="s">
        <v>194</v>
      </c>
      <c r="F71" s="66">
        <v>24.3295019157088</v>
      </c>
      <c r="G71" s="66">
        <v>23.484813462160702</v>
      </c>
      <c r="H71" s="66">
        <v>22.6968099365561</v>
      </c>
      <c r="I71" s="66">
        <v>21.959970604763701</v>
      </c>
      <c r="J71" s="66">
        <v>21.269469100653101</v>
      </c>
      <c r="K71" s="66">
        <v>20.621067586766799</v>
      </c>
      <c r="L71" s="66">
        <v>19.907516263030001</v>
      </c>
      <c r="M71" s="66">
        <v>19.2416953903261</v>
      </c>
      <c r="N71" s="66">
        <v>18.6189708253921</v>
      </c>
      <c r="O71" s="66">
        <v>18.035289523200898</v>
      </c>
      <c r="P71" s="66">
        <v>17.487091222030902</v>
      </c>
      <c r="Q71" s="66">
        <v>16.882124223189599</v>
      </c>
      <c r="R71" s="66">
        <v>16.317615315430999</v>
      </c>
      <c r="S71" s="66">
        <v>15.789637273490101</v>
      </c>
      <c r="T71" s="66">
        <v>15.2947552237008</v>
      </c>
      <c r="U71" s="66">
        <v>15.6181579331484</v>
      </c>
      <c r="V71" s="66">
        <v>17.9938419818649</v>
      </c>
      <c r="W71" s="66">
        <v>21.5339152324404</v>
      </c>
      <c r="X71" s="66">
        <v>20.879208341071202</v>
      </c>
      <c r="Y71" s="66">
        <v>20.263137567908501</v>
      </c>
      <c r="Z71" s="66">
        <v>19.6823808928348</v>
      </c>
      <c r="AA71" s="66">
        <v>19.200741680491799</v>
      </c>
      <c r="AB71" s="66"/>
      <c r="AC71" s="7"/>
      <c r="AD71" s="7"/>
      <c r="AE71" s="7" t="s">
        <v>566</v>
      </c>
      <c r="AF71" s="10" t="s">
        <v>602</v>
      </c>
      <c r="AG71" s="30" t="str">
        <f t="shared" si="1"/>
        <v>Non-blank</v>
      </c>
    </row>
    <row r="72" spans="1:33" s="28" customFormat="1" ht="16.8" x14ac:dyDescent="0.3">
      <c r="A72" s="93"/>
      <c r="B72" s="7" t="s">
        <v>196</v>
      </c>
      <c r="C72" s="7" t="s">
        <v>197</v>
      </c>
      <c r="D72" s="7" t="s">
        <v>701</v>
      </c>
      <c r="E72" s="7" t="s">
        <v>109</v>
      </c>
      <c r="F72" s="66"/>
      <c r="G72" s="66"/>
      <c r="H72" s="66"/>
      <c r="I72" s="66"/>
      <c r="J72" s="66"/>
      <c r="K72" s="66"/>
      <c r="L72" s="66"/>
      <c r="M72" s="66"/>
      <c r="N72" s="66"/>
      <c r="O72" s="66"/>
      <c r="P72" s="66"/>
      <c r="Q72" s="66"/>
      <c r="R72" s="66"/>
      <c r="S72" s="66"/>
      <c r="T72" s="66"/>
      <c r="U72" s="66"/>
      <c r="V72" s="66"/>
      <c r="W72" s="66"/>
      <c r="X72" s="66"/>
      <c r="Y72" s="66"/>
      <c r="Z72" s="66"/>
      <c r="AA72" s="66"/>
      <c r="AB72" s="66">
        <v>2</v>
      </c>
      <c r="AC72" s="7"/>
      <c r="AD72" s="7"/>
      <c r="AE72" s="7" t="s">
        <v>581</v>
      </c>
      <c r="AF72" s="10" t="s">
        <v>1482</v>
      </c>
      <c r="AG72" s="30" t="str">
        <f t="shared" si="1"/>
        <v>Non-blank</v>
      </c>
    </row>
    <row r="73" spans="1:33" s="28" customFormat="1" ht="16.8" hidden="1" x14ac:dyDescent="0.3">
      <c r="A73" s="93"/>
      <c r="B73" s="7" t="s">
        <v>199</v>
      </c>
      <c r="C73" s="7" t="s">
        <v>200</v>
      </c>
      <c r="D73" s="7" t="s">
        <v>701</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30" hidden="1" x14ac:dyDescent="0.3">
      <c r="A74" s="93"/>
      <c r="B74" s="7" t="s">
        <v>202</v>
      </c>
      <c r="C74" s="7" t="s">
        <v>203</v>
      </c>
      <c r="D74" s="7" t="s">
        <v>702</v>
      </c>
      <c r="E74" s="7" t="s">
        <v>36</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60" x14ac:dyDescent="0.3">
      <c r="A75" s="93"/>
      <c r="B75" s="7" t="s">
        <v>205</v>
      </c>
      <c r="C75" s="7" t="s">
        <v>206</v>
      </c>
      <c r="D75" s="7" t="s">
        <v>702</v>
      </c>
      <c r="E75" s="7" t="s">
        <v>207</v>
      </c>
      <c r="F75" s="66"/>
      <c r="G75" s="66"/>
      <c r="H75" s="66"/>
      <c r="I75" s="66"/>
      <c r="J75" s="66"/>
      <c r="K75" s="66"/>
      <c r="L75" s="66"/>
      <c r="M75" s="66"/>
      <c r="N75" s="66"/>
      <c r="O75" s="66"/>
      <c r="P75" s="66"/>
      <c r="Q75" s="66"/>
      <c r="R75" s="66"/>
      <c r="S75" s="66"/>
      <c r="T75" s="66"/>
      <c r="U75" s="66"/>
      <c r="V75" s="66"/>
      <c r="W75" s="66">
        <v>1.0997963340000001</v>
      </c>
      <c r="X75" s="66"/>
      <c r="Y75" s="66"/>
      <c r="Z75" s="66"/>
      <c r="AA75" s="66"/>
      <c r="AB75" s="66"/>
      <c r="AC75" s="7"/>
      <c r="AD75" s="7"/>
      <c r="AE75" s="7" t="s">
        <v>604</v>
      </c>
      <c r="AF75" s="10" t="s">
        <v>605</v>
      </c>
      <c r="AG75" s="30" t="str">
        <f t="shared" si="1"/>
        <v>Non-blank</v>
      </c>
    </row>
    <row r="76" spans="1:33" s="28" customFormat="1" ht="60" hidden="1" x14ac:dyDescent="0.3">
      <c r="A76" s="93"/>
      <c r="B76" s="7" t="s">
        <v>209</v>
      </c>
      <c r="C76" s="7" t="s">
        <v>210</v>
      </c>
      <c r="D76" s="7" t="s">
        <v>702</v>
      </c>
      <c r="E76" s="7" t="s">
        <v>207</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60" hidden="1" x14ac:dyDescent="0.3">
      <c r="A77" s="93"/>
      <c r="B77" s="7" t="s">
        <v>212</v>
      </c>
      <c r="C77" s="7" t="s">
        <v>213</v>
      </c>
      <c r="D77" s="7" t="s">
        <v>702</v>
      </c>
      <c r="E77" s="7" t="s">
        <v>207</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45" x14ac:dyDescent="0.3">
      <c r="A78" s="93"/>
      <c r="B78" s="7" t="s">
        <v>215</v>
      </c>
      <c r="C78" s="7" t="s">
        <v>216</v>
      </c>
      <c r="D78" s="7" t="s">
        <v>703</v>
      </c>
      <c r="E78" s="7" t="s">
        <v>114</v>
      </c>
      <c r="F78" s="66"/>
      <c r="G78" s="66"/>
      <c r="H78" s="66"/>
      <c r="I78" s="66"/>
      <c r="J78" s="66"/>
      <c r="K78" s="66"/>
      <c r="L78" s="66"/>
      <c r="M78" s="66"/>
      <c r="N78" s="66"/>
      <c r="O78" s="66"/>
      <c r="P78" s="66"/>
      <c r="Q78" s="66"/>
      <c r="R78" s="66"/>
      <c r="S78" s="66">
        <v>214</v>
      </c>
      <c r="T78" s="66"/>
      <c r="U78" s="66"/>
      <c r="V78" s="66"/>
      <c r="W78" s="66"/>
      <c r="X78" s="66"/>
      <c r="Y78" s="66"/>
      <c r="Z78" s="66"/>
      <c r="AA78" s="66"/>
      <c r="AB78" s="66"/>
      <c r="AC78" s="7" t="s">
        <v>1493</v>
      </c>
      <c r="AD78" s="7" t="s">
        <v>1476</v>
      </c>
      <c r="AE78" s="7" t="s">
        <v>1477</v>
      </c>
      <c r="AF78" s="10" t="s">
        <v>1478</v>
      </c>
      <c r="AG78" s="30" t="str">
        <f t="shared" si="1"/>
        <v>Non-blank</v>
      </c>
    </row>
    <row r="79" spans="1:33" s="28" customFormat="1" ht="30" x14ac:dyDescent="0.3">
      <c r="A79" s="93"/>
      <c r="B79" s="7" t="s">
        <v>215</v>
      </c>
      <c r="C79" s="7" t="s">
        <v>216</v>
      </c>
      <c r="D79" s="7" t="s">
        <v>703</v>
      </c>
      <c r="E79" s="7" t="s">
        <v>114</v>
      </c>
      <c r="F79" s="66"/>
      <c r="G79" s="66"/>
      <c r="H79" s="66"/>
      <c r="I79" s="66"/>
      <c r="J79" s="66"/>
      <c r="K79" s="66"/>
      <c r="L79" s="66"/>
      <c r="M79" s="66"/>
      <c r="N79" s="66"/>
      <c r="O79" s="66"/>
      <c r="P79" s="66"/>
      <c r="Q79" s="66"/>
      <c r="R79" s="66"/>
      <c r="S79" s="66"/>
      <c r="T79" s="66"/>
      <c r="U79" s="66"/>
      <c r="V79" s="66"/>
      <c r="W79" s="66"/>
      <c r="X79" s="66">
        <v>41</v>
      </c>
      <c r="Y79" s="66"/>
      <c r="Z79" s="66"/>
      <c r="AA79" s="66"/>
      <c r="AB79" s="66"/>
      <c r="AC79" s="7"/>
      <c r="AD79" s="7" t="s">
        <v>1479</v>
      </c>
      <c r="AE79" s="7" t="s">
        <v>1461</v>
      </c>
      <c r="AF79" s="10" t="s">
        <v>1464</v>
      </c>
      <c r="AG79" s="30" t="str">
        <f t="shared" si="1"/>
        <v>Non-blank</v>
      </c>
    </row>
    <row r="80" spans="1:33" s="28" customFormat="1" ht="16.8" hidden="1" x14ac:dyDescent="0.3">
      <c r="A80" s="93"/>
      <c r="B80" s="7" t="s">
        <v>218</v>
      </c>
      <c r="C80" s="7" t="s">
        <v>219</v>
      </c>
      <c r="D80" s="7" t="s">
        <v>703</v>
      </c>
      <c r="E80" s="7" t="s">
        <v>109</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16.8" hidden="1" x14ac:dyDescent="0.3">
      <c r="A81" s="93"/>
      <c r="B81" s="7" t="s">
        <v>221</v>
      </c>
      <c r="C81" s="7" t="s">
        <v>222</v>
      </c>
      <c r="D81" s="7" t="s">
        <v>703</v>
      </c>
      <c r="E81" s="7" t="s">
        <v>114</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16.8" hidden="1" x14ac:dyDescent="0.3">
      <c r="A82" s="93"/>
      <c r="B82" s="7" t="s">
        <v>224</v>
      </c>
      <c r="C82" s="7" t="s">
        <v>225</v>
      </c>
      <c r="D82" s="7" t="s">
        <v>703</v>
      </c>
      <c r="E82" s="7" t="s">
        <v>114</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30" hidden="1" x14ac:dyDescent="0.3">
      <c r="A83" s="93"/>
      <c r="B83" s="7" t="s">
        <v>228</v>
      </c>
      <c r="C83" s="7" t="s">
        <v>227</v>
      </c>
      <c r="D83" s="7" t="s">
        <v>703</v>
      </c>
      <c r="E83" s="7" t="s">
        <v>109</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30" x14ac:dyDescent="0.3">
      <c r="A84" s="93"/>
      <c r="B84" s="7" t="s">
        <v>231</v>
      </c>
      <c r="C84" s="7" t="s">
        <v>229</v>
      </c>
      <c r="D84" s="7" t="s">
        <v>703</v>
      </c>
      <c r="E84" s="7" t="s">
        <v>109</v>
      </c>
      <c r="F84" s="66"/>
      <c r="G84" s="66"/>
      <c r="H84" s="66"/>
      <c r="I84" s="66"/>
      <c r="J84" s="66"/>
      <c r="K84" s="66"/>
      <c r="L84" s="66"/>
      <c r="M84" s="66"/>
      <c r="N84" s="66"/>
      <c r="O84" s="66"/>
      <c r="P84" s="66"/>
      <c r="Q84" s="66"/>
      <c r="R84" s="66"/>
      <c r="S84" s="66"/>
      <c r="T84" s="66"/>
      <c r="U84" s="66"/>
      <c r="V84" s="66"/>
      <c r="W84" s="66"/>
      <c r="X84" s="66">
        <v>82</v>
      </c>
      <c r="Y84" s="66"/>
      <c r="Z84" s="66"/>
      <c r="AA84" s="66"/>
      <c r="AB84" s="66"/>
      <c r="AC84" s="7"/>
      <c r="AD84" s="7" t="s">
        <v>1481</v>
      </c>
      <c r="AE84" s="7" t="s">
        <v>1461</v>
      </c>
      <c r="AF84" s="10" t="s">
        <v>1464</v>
      </c>
      <c r="AG84" s="30" t="str">
        <f t="shared" si="1"/>
        <v>Non-blank</v>
      </c>
    </row>
    <row r="85" spans="1:33" s="28" customFormat="1" ht="30" x14ac:dyDescent="0.3">
      <c r="A85" s="93" t="s">
        <v>592</v>
      </c>
      <c r="B85" s="7" t="s">
        <v>233</v>
      </c>
      <c r="C85" s="7" t="s">
        <v>234</v>
      </c>
      <c r="D85" s="7" t="s">
        <v>701</v>
      </c>
      <c r="E85" s="7" t="s">
        <v>32</v>
      </c>
      <c r="F85" s="66"/>
      <c r="G85" s="66"/>
      <c r="H85" s="66"/>
      <c r="I85" s="66"/>
      <c r="J85" s="66"/>
      <c r="K85" s="66"/>
      <c r="L85" s="66"/>
      <c r="M85" s="66"/>
      <c r="N85" s="66"/>
      <c r="O85" s="66"/>
      <c r="P85" s="66"/>
      <c r="Q85" s="66"/>
      <c r="R85" s="66"/>
      <c r="S85" s="66"/>
      <c r="T85" s="66"/>
      <c r="U85" s="66"/>
      <c r="V85" s="66"/>
      <c r="W85" s="66">
        <v>81</v>
      </c>
      <c r="X85" s="66"/>
      <c r="Y85" s="66"/>
      <c r="Z85" s="66"/>
      <c r="AA85" s="66"/>
      <c r="AB85" s="66"/>
      <c r="AC85" s="7"/>
      <c r="AD85" s="7"/>
      <c r="AE85" s="7" t="s">
        <v>606</v>
      </c>
      <c r="AF85" s="10" t="s">
        <v>565</v>
      </c>
      <c r="AG85" s="30" t="str">
        <f t="shared" si="1"/>
        <v>Non-blank</v>
      </c>
    </row>
    <row r="86" spans="1:33" s="28" customFormat="1" ht="45" x14ac:dyDescent="0.3">
      <c r="A86" s="93"/>
      <c r="B86" s="7" t="s">
        <v>233</v>
      </c>
      <c r="C86" s="7" t="s">
        <v>234</v>
      </c>
      <c r="D86" s="7" t="s">
        <v>701</v>
      </c>
      <c r="E86" s="7" t="s">
        <v>32</v>
      </c>
      <c r="F86" s="66"/>
      <c r="G86" s="66"/>
      <c r="H86" s="66"/>
      <c r="I86" s="66"/>
      <c r="J86" s="66"/>
      <c r="K86" s="66"/>
      <c r="L86" s="66"/>
      <c r="M86" s="66"/>
      <c r="N86" s="66"/>
      <c r="O86" s="66"/>
      <c r="P86" s="66"/>
      <c r="Q86" s="66"/>
      <c r="R86" s="66"/>
      <c r="S86" s="66"/>
      <c r="T86" s="66">
        <v>45.58</v>
      </c>
      <c r="U86" s="66"/>
      <c r="V86" s="66"/>
      <c r="W86" s="66"/>
      <c r="X86" s="66"/>
      <c r="Y86" s="66"/>
      <c r="Z86" s="66"/>
      <c r="AA86" s="66"/>
      <c r="AB86" s="66"/>
      <c r="AC86" s="7" t="s">
        <v>1485</v>
      </c>
      <c r="AD86" s="7" t="s">
        <v>1486</v>
      </c>
      <c r="AE86" s="7" t="s">
        <v>1487</v>
      </c>
      <c r="AF86" s="10" t="s">
        <v>1488</v>
      </c>
      <c r="AG86" s="30" t="str">
        <f t="shared" si="1"/>
        <v>Non-blank</v>
      </c>
    </row>
    <row r="87" spans="1:33" s="28" customFormat="1" ht="75" x14ac:dyDescent="0.3">
      <c r="A87" s="93"/>
      <c r="B87" s="7" t="s">
        <v>233</v>
      </c>
      <c r="C87" s="7" t="s">
        <v>234</v>
      </c>
      <c r="D87" s="7" t="s">
        <v>701</v>
      </c>
      <c r="E87" s="7" t="s">
        <v>32</v>
      </c>
      <c r="F87" s="66"/>
      <c r="G87" s="66"/>
      <c r="H87" s="66"/>
      <c r="I87" s="66"/>
      <c r="J87" s="66"/>
      <c r="K87" s="66"/>
      <c r="L87" s="66"/>
      <c r="M87" s="66"/>
      <c r="N87" s="66"/>
      <c r="O87" s="66"/>
      <c r="P87" s="66"/>
      <c r="Q87" s="66"/>
      <c r="R87" s="66"/>
      <c r="S87" s="66"/>
      <c r="T87" s="66"/>
      <c r="U87" s="66">
        <v>61.4</v>
      </c>
      <c r="V87" s="66"/>
      <c r="W87" s="66"/>
      <c r="X87" s="66"/>
      <c r="Y87" s="66"/>
      <c r="Z87" s="66"/>
      <c r="AA87" s="66"/>
      <c r="AB87" s="66"/>
      <c r="AC87" s="7" t="s">
        <v>1489</v>
      </c>
      <c r="AD87" s="7" t="s">
        <v>1490</v>
      </c>
      <c r="AE87" s="7" t="s">
        <v>1491</v>
      </c>
      <c r="AF87" s="10" t="s">
        <v>1492</v>
      </c>
      <c r="AG87" s="30" t="str">
        <f t="shared" si="1"/>
        <v>Non-blank</v>
      </c>
    </row>
    <row r="88" spans="1:33" s="28" customFormat="1" ht="30" x14ac:dyDescent="0.3">
      <c r="A88" s="93"/>
      <c r="B88" s="7" t="s">
        <v>236</v>
      </c>
      <c r="C88" s="7" t="s">
        <v>237</v>
      </c>
      <c r="D88" s="7" t="s">
        <v>701</v>
      </c>
      <c r="E88" s="7" t="s">
        <v>32</v>
      </c>
      <c r="F88" s="66"/>
      <c r="G88" s="66"/>
      <c r="H88" s="66"/>
      <c r="I88" s="66"/>
      <c r="J88" s="66"/>
      <c r="K88" s="66"/>
      <c r="L88" s="66"/>
      <c r="M88" s="66"/>
      <c r="N88" s="66"/>
      <c r="O88" s="66"/>
      <c r="P88" s="66"/>
      <c r="Q88" s="66"/>
      <c r="R88" s="66"/>
      <c r="S88" s="66"/>
      <c r="T88" s="66"/>
      <c r="U88" s="66"/>
      <c r="V88" s="66"/>
      <c r="W88" s="66">
        <v>19</v>
      </c>
      <c r="X88" s="66"/>
      <c r="Y88" s="66"/>
      <c r="Z88" s="66"/>
      <c r="AA88" s="66"/>
      <c r="AB88" s="66"/>
      <c r="AC88" s="7"/>
      <c r="AD88" s="7"/>
      <c r="AE88" s="7" t="s">
        <v>606</v>
      </c>
      <c r="AF88" s="10" t="s">
        <v>565</v>
      </c>
      <c r="AG88" s="30" t="str">
        <f t="shared" si="1"/>
        <v>Non-blank</v>
      </c>
    </row>
    <row r="89" spans="1:33" s="28" customFormat="1" ht="45" x14ac:dyDescent="0.3">
      <c r="A89" s="93"/>
      <c r="B89" s="7" t="s">
        <v>236</v>
      </c>
      <c r="C89" s="7" t="s">
        <v>237</v>
      </c>
      <c r="D89" s="7" t="s">
        <v>701</v>
      </c>
      <c r="E89" s="7" t="s">
        <v>32</v>
      </c>
      <c r="F89" s="66"/>
      <c r="G89" s="66"/>
      <c r="H89" s="66"/>
      <c r="I89" s="66"/>
      <c r="J89" s="66"/>
      <c r="K89" s="66"/>
      <c r="L89" s="66"/>
      <c r="M89" s="66"/>
      <c r="N89" s="66" t="s">
        <v>2035</v>
      </c>
      <c r="O89" s="66"/>
      <c r="P89" s="66"/>
      <c r="Q89" s="66"/>
      <c r="R89" s="66"/>
      <c r="S89" s="66"/>
      <c r="T89" s="66"/>
      <c r="U89" s="66"/>
      <c r="V89" s="66"/>
      <c r="W89" s="66"/>
      <c r="X89" s="66"/>
      <c r="Y89" s="66"/>
      <c r="Z89" s="66"/>
      <c r="AA89" s="66"/>
      <c r="AB89" s="66"/>
      <c r="AC89" s="7" t="s">
        <v>2057</v>
      </c>
      <c r="AD89" s="7" t="s">
        <v>1494</v>
      </c>
      <c r="AE89" s="7" t="s">
        <v>1477</v>
      </c>
      <c r="AF89" s="10" t="s">
        <v>1478</v>
      </c>
      <c r="AG89" s="30" t="str">
        <f t="shared" si="1"/>
        <v>Non-blank</v>
      </c>
    </row>
    <row r="90" spans="1:33" s="28" customFormat="1" ht="30" x14ac:dyDescent="0.3">
      <c r="A90" s="93"/>
      <c r="B90" s="7" t="s">
        <v>236</v>
      </c>
      <c r="C90" s="7" t="s">
        <v>237</v>
      </c>
      <c r="D90" s="7" t="s">
        <v>701</v>
      </c>
      <c r="E90" s="7" t="s">
        <v>32</v>
      </c>
      <c r="F90" s="66"/>
      <c r="G90" s="66"/>
      <c r="H90" s="66"/>
      <c r="I90" s="66"/>
      <c r="J90" s="66"/>
      <c r="K90" s="66"/>
      <c r="L90" s="66"/>
      <c r="M90" s="66"/>
      <c r="N90" s="66"/>
      <c r="O90" s="66"/>
      <c r="P90" s="66"/>
      <c r="Q90" s="66"/>
      <c r="R90" s="66"/>
      <c r="S90" s="66"/>
      <c r="T90" s="66"/>
      <c r="U90" s="66"/>
      <c r="V90" s="66"/>
      <c r="W90" s="66">
        <v>20</v>
      </c>
      <c r="X90" s="66"/>
      <c r="Y90" s="66"/>
      <c r="Z90" s="66"/>
      <c r="AA90" s="66"/>
      <c r="AB90" s="66"/>
      <c r="AC90" s="7"/>
      <c r="AD90" s="7" t="s">
        <v>1495</v>
      </c>
      <c r="AE90" s="7" t="s">
        <v>1461</v>
      </c>
      <c r="AF90" s="10" t="s">
        <v>1464</v>
      </c>
      <c r="AG90" s="30" t="str">
        <f t="shared" si="1"/>
        <v>Non-blank</v>
      </c>
    </row>
    <row r="91" spans="1:33" s="28" customFormat="1" ht="45" x14ac:dyDescent="0.3">
      <c r="A91" s="93"/>
      <c r="B91" s="7" t="s">
        <v>236</v>
      </c>
      <c r="C91" s="7" t="s">
        <v>237</v>
      </c>
      <c r="D91" s="7" t="s">
        <v>701</v>
      </c>
      <c r="E91" s="7" t="s">
        <v>32</v>
      </c>
      <c r="F91" s="66"/>
      <c r="G91" s="66"/>
      <c r="H91" s="66"/>
      <c r="I91" s="66"/>
      <c r="J91" s="66"/>
      <c r="K91" s="66"/>
      <c r="L91" s="66"/>
      <c r="M91" s="66"/>
      <c r="N91" s="66"/>
      <c r="O91" s="66"/>
      <c r="P91" s="66"/>
      <c r="Q91" s="66"/>
      <c r="R91" s="66"/>
      <c r="S91" s="66"/>
      <c r="T91" s="66">
        <v>16.03</v>
      </c>
      <c r="U91" s="66"/>
      <c r="V91" s="66"/>
      <c r="W91" s="66"/>
      <c r="X91" s="66"/>
      <c r="Y91" s="66"/>
      <c r="Z91" s="66"/>
      <c r="AA91" s="66"/>
      <c r="AB91" s="66"/>
      <c r="AC91" s="7" t="s">
        <v>1485</v>
      </c>
      <c r="AD91" s="7" t="s">
        <v>1486</v>
      </c>
      <c r="AE91" s="7" t="s">
        <v>1487</v>
      </c>
      <c r="AF91" s="10" t="s">
        <v>1488</v>
      </c>
      <c r="AG91" s="30" t="str">
        <f t="shared" si="1"/>
        <v>Non-blank</v>
      </c>
    </row>
    <row r="92" spans="1:33" s="28" customFormat="1" ht="75" x14ac:dyDescent="0.3">
      <c r="A92" s="93"/>
      <c r="B92" s="7" t="s">
        <v>239</v>
      </c>
      <c r="C92" s="7" t="s">
        <v>240</v>
      </c>
      <c r="D92" s="7" t="s">
        <v>701</v>
      </c>
      <c r="E92" s="7" t="s">
        <v>32</v>
      </c>
      <c r="F92" s="66"/>
      <c r="G92" s="66"/>
      <c r="H92" s="66"/>
      <c r="I92" s="66"/>
      <c r="J92" s="66"/>
      <c r="K92" s="66"/>
      <c r="L92" s="66"/>
      <c r="M92" s="66"/>
      <c r="N92" s="66"/>
      <c r="O92" s="66"/>
      <c r="P92" s="66"/>
      <c r="Q92" s="66"/>
      <c r="R92" s="66"/>
      <c r="S92" s="66"/>
      <c r="T92" s="66"/>
      <c r="U92" s="66">
        <v>0.2</v>
      </c>
      <c r="V92" s="66"/>
      <c r="W92" s="66"/>
      <c r="X92" s="66"/>
      <c r="Y92" s="66"/>
      <c r="Z92" s="66"/>
      <c r="AA92" s="66"/>
      <c r="AB92" s="66"/>
      <c r="AC92" s="7" t="s">
        <v>1489</v>
      </c>
      <c r="AD92" s="7" t="s">
        <v>1490</v>
      </c>
      <c r="AE92" s="7" t="s">
        <v>1491</v>
      </c>
      <c r="AF92" s="10" t="s">
        <v>1492</v>
      </c>
      <c r="AG92" s="30" t="str">
        <f t="shared" si="1"/>
        <v>Non-blank</v>
      </c>
    </row>
    <row r="93" spans="1:33" s="28" customFormat="1" ht="75" x14ac:dyDescent="0.3">
      <c r="A93" s="93"/>
      <c r="B93" s="7" t="s">
        <v>242</v>
      </c>
      <c r="C93" s="7" t="s">
        <v>243</v>
      </c>
      <c r="D93" s="7" t="s">
        <v>701</v>
      </c>
      <c r="E93" s="7" t="s">
        <v>32</v>
      </c>
      <c r="F93" s="66"/>
      <c r="G93" s="66"/>
      <c r="H93" s="66"/>
      <c r="I93" s="66"/>
      <c r="J93" s="66"/>
      <c r="K93" s="66"/>
      <c r="L93" s="66"/>
      <c r="M93" s="66"/>
      <c r="N93" s="66"/>
      <c r="O93" s="66"/>
      <c r="P93" s="66"/>
      <c r="Q93" s="66"/>
      <c r="R93" s="66"/>
      <c r="S93" s="66"/>
      <c r="T93" s="66"/>
      <c r="U93" s="66">
        <v>11</v>
      </c>
      <c r="V93" s="66"/>
      <c r="W93" s="66"/>
      <c r="X93" s="66"/>
      <c r="Y93" s="66"/>
      <c r="Z93" s="66"/>
      <c r="AA93" s="66"/>
      <c r="AB93" s="66"/>
      <c r="AC93" s="7" t="s">
        <v>1489</v>
      </c>
      <c r="AD93" s="7" t="s">
        <v>1490</v>
      </c>
      <c r="AE93" s="7" t="s">
        <v>1491</v>
      </c>
      <c r="AF93" s="10" t="s">
        <v>1492</v>
      </c>
      <c r="AG93" s="30" t="str">
        <f t="shared" si="1"/>
        <v>Non-blank</v>
      </c>
    </row>
    <row r="94" spans="1:33" s="28" customFormat="1" ht="45" x14ac:dyDescent="0.3">
      <c r="A94" s="93"/>
      <c r="B94" s="7" t="s">
        <v>245</v>
      </c>
      <c r="C94" s="7" t="s">
        <v>246</v>
      </c>
      <c r="D94" s="7" t="s">
        <v>701</v>
      </c>
      <c r="E94" s="7" t="s">
        <v>32</v>
      </c>
      <c r="F94" s="66"/>
      <c r="G94" s="66"/>
      <c r="H94" s="66"/>
      <c r="I94" s="66"/>
      <c r="J94" s="66"/>
      <c r="K94" s="66"/>
      <c r="L94" s="66"/>
      <c r="M94" s="66"/>
      <c r="N94" s="66"/>
      <c r="O94" s="66"/>
      <c r="P94" s="66"/>
      <c r="Q94" s="66"/>
      <c r="R94" s="66"/>
      <c r="S94" s="66"/>
      <c r="T94" s="66">
        <v>37.29</v>
      </c>
      <c r="U94" s="66"/>
      <c r="V94" s="66"/>
      <c r="W94" s="66"/>
      <c r="X94" s="66"/>
      <c r="Y94" s="66"/>
      <c r="Z94" s="66"/>
      <c r="AA94" s="66"/>
      <c r="AB94" s="66"/>
      <c r="AC94" s="7" t="s">
        <v>1485</v>
      </c>
      <c r="AD94" s="7" t="s">
        <v>1486</v>
      </c>
      <c r="AE94" s="7" t="s">
        <v>1487</v>
      </c>
      <c r="AF94" s="10" t="s">
        <v>1488</v>
      </c>
      <c r="AG94" s="30" t="str">
        <f t="shared" si="1"/>
        <v>Non-blank</v>
      </c>
    </row>
    <row r="95" spans="1:33" s="28" customFormat="1" ht="75" x14ac:dyDescent="0.3">
      <c r="A95" s="93"/>
      <c r="B95" s="7" t="s">
        <v>245</v>
      </c>
      <c r="C95" s="7" t="s">
        <v>246</v>
      </c>
      <c r="D95" s="7" t="s">
        <v>701</v>
      </c>
      <c r="E95" s="7" t="s">
        <v>32</v>
      </c>
      <c r="F95" s="66"/>
      <c r="G95" s="66"/>
      <c r="H95" s="66"/>
      <c r="I95" s="66"/>
      <c r="J95" s="66"/>
      <c r="K95" s="66"/>
      <c r="L95" s="66"/>
      <c r="M95" s="66"/>
      <c r="N95" s="66"/>
      <c r="O95" s="66"/>
      <c r="P95" s="66"/>
      <c r="Q95" s="66"/>
      <c r="R95" s="66"/>
      <c r="S95" s="66"/>
      <c r="T95" s="66"/>
      <c r="U95" s="66">
        <v>15.8</v>
      </c>
      <c r="V95" s="66"/>
      <c r="W95" s="66"/>
      <c r="X95" s="66"/>
      <c r="Y95" s="66"/>
      <c r="Z95" s="66"/>
      <c r="AA95" s="66"/>
      <c r="AB95" s="66"/>
      <c r="AC95" s="7" t="s">
        <v>1489</v>
      </c>
      <c r="AD95" s="7" t="s">
        <v>1490</v>
      </c>
      <c r="AE95" s="7" t="s">
        <v>1491</v>
      </c>
      <c r="AF95" s="10" t="s">
        <v>1492</v>
      </c>
      <c r="AG95" s="30" t="str">
        <f t="shared" si="1"/>
        <v>Non-blank</v>
      </c>
    </row>
    <row r="96" spans="1:33" s="28" customFormat="1" ht="30" hidden="1" x14ac:dyDescent="0.3">
      <c r="A96" s="93"/>
      <c r="B96" s="7" t="s">
        <v>248</v>
      </c>
      <c r="C96" s="7" t="s">
        <v>249</v>
      </c>
      <c r="D96" s="7" t="s">
        <v>701</v>
      </c>
      <c r="E96" s="7" t="s">
        <v>32</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hidden="1" x14ac:dyDescent="0.3">
      <c r="A97" s="93"/>
      <c r="B97" s="7" t="s">
        <v>251</v>
      </c>
      <c r="C97" s="7" t="s">
        <v>252</v>
      </c>
      <c r="D97" s="7" t="s">
        <v>702</v>
      </c>
      <c r="E97" s="7" t="s">
        <v>253</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30" x14ac:dyDescent="0.3">
      <c r="A98" s="93"/>
      <c r="B98" s="7" t="s">
        <v>255</v>
      </c>
      <c r="C98" s="7" t="s">
        <v>256</v>
      </c>
      <c r="D98" s="7" t="s">
        <v>702</v>
      </c>
      <c r="E98" s="7" t="s">
        <v>92</v>
      </c>
      <c r="F98" s="66"/>
      <c r="G98" s="66"/>
      <c r="H98" s="66"/>
      <c r="I98" s="66"/>
      <c r="J98" s="66"/>
      <c r="K98" s="66"/>
      <c r="L98" s="66"/>
      <c r="M98" s="66"/>
      <c r="N98" s="66"/>
      <c r="O98" s="66"/>
      <c r="P98" s="66"/>
      <c r="Q98" s="66"/>
      <c r="R98" s="66"/>
      <c r="S98" s="66"/>
      <c r="T98" s="66"/>
      <c r="U98" s="66">
        <v>30.264420172377999</v>
      </c>
      <c r="V98" s="66"/>
      <c r="W98" s="66"/>
      <c r="X98" s="66"/>
      <c r="Y98" s="66"/>
      <c r="Z98" s="66"/>
      <c r="AA98" s="66"/>
      <c r="AB98" s="66"/>
      <c r="AC98" s="7"/>
      <c r="AD98" s="7"/>
      <c r="AE98" s="7" t="s">
        <v>568</v>
      </c>
      <c r="AF98" s="10"/>
      <c r="AG98" s="30" t="str">
        <f t="shared" si="1"/>
        <v>Non-blank</v>
      </c>
    </row>
    <row r="99" spans="1:33" s="28" customFormat="1" ht="45" x14ac:dyDescent="0.3">
      <c r="A99" s="93"/>
      <c r="B99" s="7" t="s">
        <v>255</v>
      </c>
      <c r="C99" s="7" t="s">
        <v>256</v>
      </c>
      <c r="D99" s="7" t="s">
        <v>702</v>
      </c>
      <c r="E99" s="7" t="s">
        <v>92</v>
      </c>
      <c r="F99" s="66"/>
      <c r="G99" s="66"/>
      <c r="H99" s="66"/>
      <c r="I99" s="66"/>
      <c r="J99" s="66"/>
      <c r="K99" s="66"/>
      <c r="L99" s="66"/>
      <c r="M99" s="66"/>
      <c r="N99" s="66"/>
      <c r="O99" s="66"/>
      <c r="P99" s="66"/>
      <c r="Q99" s="66"/>
      <c r="R99" s="66"/>
      <c r="S99" s="66"/>
      <c r="T99" s="66"/>
      <c r="U99" s="66"/>
      <c r="V99" s="66"/>
      <c r="W99" s="66">
        <v>25.538241525423729</v>
      </c>
      <c r="X99" s="66"/>
      <c r="Y99" s="66"/>
      <c r="Z99" s="66"/>
      <c r="AA99" s="66"/>
      <c r="AB99" s="66"/>
      <c r="AC99" s="7"/>
      <c r="AD99" s="7"/>
      <c r="AE99" s="7" t="s">
        <v>611</v>
      </c>
      <c r="AF99" s="10"/>
      <c r="AG99" s="30" t="str">
        <f t="shared" si="1"/>
        <v>Non-blank</v>
      </c>
    </row>
    <row r="100" spans="1:33" s="28" customFormat="1" ht="16.8" x14ac:dyDescent="0.3">
      <c r="A100" s="93"/>
      <c r="B100" s="7" t="s">
        <v>258</v>
      </c>
      <c r="C100" s="7" t="s">
        <v>259</v>
      </c>
      <c r="D100" s="7" t="s">
        <v>702</v>
      </c>
      <c r="E100" s="7" t="s">
        <v>32</v>
      </c>
      <c r="F100" s="66"/>
      <c r="G100" s="66"/>
      <c r="H100" s="66"/>
      <c r="I100" s="66"/>
      <c r="J100" s="66"/>
      <c r="K100" s="66"/>
      <c r="L100" s="66"/>
      <c r="M100" s="66"/>
      <c r="N100" s="66"/>
      <c r="O100" s="66"/>
      <c r="P100" s="66"/>
      <c r="Q100" s="66"/>
      <c r="R100" s="66"/>
      <c r="S100" s="66"/>
      <c r="T100" s="66"/>
      <c r="U100" s="66"/>
      <c r="V100" s="66">
        <v>34</v>
      </c>
      <c r="W100" s="66"/>
      <c r="X100" s="66"/>
      <c r="Y100" s="66"/>
      <c r="Z100" s="66"/>
      <c r="AA100" s="66"/>
      <c r="AB100" s="66"/>
      <c r="AC100" s="7"/>
      <c r="AD100" s="7"/>
      <c r="AE100" s="7" t="s">
        <v>781</v>
      </c>
      <c r="AF100" s="10" t="s">
        <v>565</v>
      </c>
      <c r="AG100" s="30" t="str">
        <f t="shared" si="1"/>
        <v>Non-blank</v>
      </c>
    </row>
    <row r="101" spans="1:33" s="28" customFormat="1" ht="16.8" x14ac:dyDescent="0.3">
      <c r="A101" s="93"/>
      <c r="B101" s="7" t="s">
        <v>258</v>
      </c>
      <c r="C101" s="7" t="s">
        <v>259</v>
      </c>
      <c r="D101" s="7" t="s">
        <v>702</v>
      </c>
      <c r="E101" s="7" t="s">
        <v>32</v>
      </c>
      <c r="F101" s="66"/>
      <c r="G101" s="66"/>
      <c r="H101" s="66"/>
      <c r="I101" s="66"/>
      <c r="J101" s="66"/>
      <c r="K101" s="66"/>
      <c r="L101" s="66"/>
      <c r="M101" s="66"/>
      <c r="N101" s="66"/>
      <c r="O101" s="66"/>
      <c r="P101" s="66"/>
      <c r="Q101" s="66"/>
      <c r="R101" s="66"/>
      <c r="S101" s="66"/>
      <c r="T101" s="66"/>
      <c r="U101" s="66"/>
      <c r="V101" s="66"/>
      <c r="W101" s="66"/>
      <c r="X101" s="66"/>
      <c r="Y101" s="66"/>
      <c r="Z101" s="66"/>
      <c r="AA101" s="66">
        <v>21</v>
      </c>
      <c r="AB101" s="66"/>
      <c r="AC101" s="7"/>
      <c r="AD101" s="7"/>
      <c r="AE101" s="7" t="s">
        <v>612</v>
      </c>
      <c r="AF101" s="10" t="s">
        <v>613</v>
      </c>
      <c r="AG101" s="30" t="str">
        <f t="shared" si="1"/>
        <v>Non-blank</v>
      </c>
    </row>
    <row r="102" spans="1:33" s="28" customFormat="1" ht="16.8" x14ac:dyDescent="0.3">
      <c r="A102" s="93"/>
      <c r="B102" s="7" t="s">
        <v>261</v>
      </c>
      <c r="C102" s="7" t="s">
        <v>262</v>
      </c>
      <c r="D102" s="7" t="s">
        <v>702</v>
      </c>
      <c r="E102" s="7" t="s">
        <v>263</v>
      </c>
      <c r="F102" s="66"/>
      <c r="G102" s="66"/>
      <c r="H102" s="66"/>
      <c r="I102" s="66"/>
      <c r="J102" s="66"/>
      <c r="K102" s="66"/>
      <c r="L102" s="66"/>
      <c r="M102" s="66"/>
      <c r="N102" s="66"/>
      <c r="O102" s="66"/>
      <c r="P102" s="66"/>
      <c r="Q102" s="66"/>
      <c r="R102" s="66"/>
      <c r="S102" s="66"/>
      <c r="T102" s="66"/>
      <c r="U102" s="66"/>
      <c r="V102" s="66"/>
      <c r="W102" s="66"/>
      <c r="X102" s="66"/>
      <c r="Y102" s="66"/>
      <c r="Z102" s="66"/>
      <c r="AA102" s="66">
        <v>210</v>
      </c>
      <c r="AB102" s="66"/>
      <c r="AC102" s="7"/>
      <c r="AD102" s="7"/>
      <c r="AE102" s="7" t="s">
        <v>612</v>
      </c>
      <c r="AF102" s="10" t="s">
        <v>613</v>
      </c>
      <c r="AG102" s="30" t="str">
        <f t="shared" si="1"/>
        <v>Non-blank</v>
      </c>
    </row>
    <row r="103" spans="1:33" s="28" customFormat="1" ht="16.8" x14ac:dyDescent="0.3">
      <c r="A103" s="93"/>
      <c r="B103" s="7" t="s">
        <v>265</v>
      </c>
      <c r="C103" s="7" t="s">
        <v>266</v>
      </c>
      <c r="D103" s="7" t="s">
        <v>702</v>
      </c>
      <c r="E103" s="7" t="s">
        <v>36</v>
      </c>
      <c r="F103" s="66"/>
      <c r="G103" s="66"/>
      <c r="H103" s="66"/>
      <c r="I103" s="66"/>
      <c r="J103" s="66"/>
      <c r="K103" s="66"/>
      <c r="L103" s="66"/>
      <c r="M103" s="66"/>
      <c r="N103" s="66"/>
      <c r="O103" s="66"/>
      <c r="P103" s="66"/>
      <c r="Q103" s="66"/>
      <c r="R103" s="66"/>
      <c r="S103" s="66"/>
      <c r="T103" s="66"/>
      <c r="U103" s="66"/>
      <c r="V103" s="66"/>
      <c r="W103" s="66"/>
      <c r="X103" s="66">
        <v>190.11</v>
      </c>
      <c r="Y103" s="66"/>
      <c r="Z103" s="66"/>
      <c r="AA103" s="66"/>
      <c r="AB103" s="66"/>
      <c r="AC103" s="7"/>
      <c r="AD103" s="7"/>
      <c r="AE103" s="7" t="s">
        <v>614</v>
      </c>
      <c r="AF103" s="10" t="s">
        <v>615</v>
      </c>
      <c r="AG103" s="30" t="str">
        <f t="shared" si="1"/>
        <v>Non-blank</v>
      </c>
    </row>
    <row r="104" spans="1:33" s="28" customFormat="1" ht="16.8" x14ac:dyDescent="0.3">
      <c r="A104" s="93"/>
      <c r="B104" s="7" t="s">
        <v>268</v>
      </c>
      <c r="C104" s="7" t="s">
        <v>269</v>
      </c>
      <c r="D104" s="7" t="s">
        <v>702</v>
      </c>
      <c r="E104" s="7" t="s">
        <v>270</v>
      </c>
      <c r="F104" s="66"/>
      <c r="G104" s="66"/>
      <c r="H104" s="66"/>
      <c r="I104" s="66"/>
      <c r="J104" s="66"/>
      <c r="K104" s="66"/>
      <c r="L104" s="66"/>
      <c r="M104" s="66"/>
      <c r="N104" s="66"/>
      <c r="O104" s="66"/>
      <c r="P104" s="66"/>
      <c r="Q104" s="66"/>
      <c r="R104" s="66"/>
      <c r="S104" s="66"/>
      <c r="T104" s="66"/>
      <c r="U104" s="66"/>
      <c r="V104" s="66"/>
      <c r="W104" s="66"/>
      <c r="X104" s="66">
        <v>42.14</v>
      </c>
      <c r="Y104" s="66"/>
      <c r="Z104" s="66"/>
      <c r="AA104" s="66"/>
      <c r="AB104" s="66"/>
      <c r="AC104" s="7"/>
      <c r="AD104" s="7"/>
      <c r="AE104" s="7" t="s">
        <v>614</v>
      </c>
      <c r="AF104" s="10" t="s">
        <v>615</v>
      </c>
      <c r="AG104" s="30" t="str">
        <f t="shared" si="1"/>
        <v>Non-blank</v>
      </c>
    </row>
    <row r="105" spans="1:33" s="28" customFormat="1" ht="16.8" x14ac:dyDescent="0.3">
      <c r="A105" s="93"/>
      <c r="B105" s="7" t="s">
        <v>272</v>
      </c>
      <c r="C105" s="7" t="s">
        <v>273</v>
      </c>
      <c r="D105" s="7" t="s">
        <v>702</v>
      </c>
      <c r="E105" s="7" t="s">
        <v>92</v>
      </c>
      <c r="F105" s="66"/>
      <c r="G105" s="66"/>
      <c r="H105" s="66"/>
      <c r="I105" s="66"/>
      <c r="J105" s="66"/>
      <c r="K105" s="66"/>
      <c r="L105" s="66"/>
      <c r="M105" s="66"/>
      <c r="N105" s="66"/>
      <c r="O105" s="66"/>
      <c r="P105" s="66"/>
      <c r="Q105" s="66"/>
      <c r="R105" s="66"/>
      <c r="S105" s="66"/>
      <c r="T105" s="66"/>
      <c r="U105" s="66"/>
      <c r="V105" s="66"/>
      <c r="W105" s="66"/>
      <c r="X105" s="66"/>
      <c r="Y105" s="66">
        <v>0.49467229169999999</v>
      </c>
      <c r="Z105" s="66"/>
      <c r="AA105" s="66"/>
      <c r="AB105" s="66"/>
      <c r="AC105" s="7"/>
      <c r="AD105" s="7"/>
      <c r="AE105" s="7" t="s">
        <v>582</v>
      </c>
      <c r="AF105" s="10" t="s">
        <v>565</v>
      </c>
      <c r="AG105" s="30" t="str">
        <f t="shared" si="1"/>
        <v>Non-blank</v>
      </c>
    </row>
    <row r="106" spans="1:33" s="28" customFormat="1" ht="16.8" hidden="1" x14ac:dyDescent="0.3">
      <c r="A106" s="93"/>
      <c r="B106" s="7" t="s">
        <v>275</v>
      </c>
      <c r="C106" s="7" t="s">
        <v>276</v>
      </c>
      <c r="D106" s="7" t="s">
        <v>702</v>
      </c>
      <c r="E106" s="7" t="s">
        <v>114</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10"/>
      <c r="AG106" s="30" t="str">
        <f t="shared" si="1"/>
        <v>X</v>
      </c>
    </row>
    <row r="107" spans="1:33" s="28" customFormat="1" ht="16.8" hidden="1" x14ac:dyDescent="0.3">
      <c r="A107" s="93"/>
      <c r="B107" s="7" t="s">
        <v>278</v>
      </c>
      <c r="C107" s="7" t="s">
        <v>279</v>
      </c>
      <c r="D107" s="7" t="s">
        <v>702</v>
      </c>
      <c r="E107" s="7" t="s">
        <v>270</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45" x14ac:dyDescent="0.3">
      <c r="A108" s="93"/>
      <c r="B108" s="7" t="s">
        <v>281</v>
      </c>
      <c r="C108" s="7" t="s">
        <v>282</v>
      </c>
      <c r="D108" s="7" t="s">
        <v>703</v>
      </c>
      <c r="E108" s="7" t="s">
        <v>32</v>
      </c>
      <c r="F108" s="66"/>
      <c r="G108" s="66"/>
      <c r="H108" s="66"/>
      <c r="I108" s="66"/>
      <c r="J108" s="66"/>
      <c r="K108" s="66"/>
      <c r="L108" s="66"/>
      <c r="M108" s="66"/>
      <c r="N108" s="66"/>
      <c r="O108" s="66"/>
      <c r="P108" s="66"/>
      <c r="Q108" s="66"/>
      <c r="R108" s="66"/>
      <c r="S108" s="66"/>
      <c r="T108" s="66">
        <v>1.1000000000000001</v>
      </c>
      <c r="U108" s="66"/>
      <c r="V108" s="66"/>
      <c r="W108" s="66"/>
      <c r="X108" s="66"/>
      <c r="Y108" s="66"/>
      <c r="Z108" s="66"/>
      <c r="AA108" s="66"/>
      <c r="AB108" s="66"/>
      <c r="AC108" s="7" t="s">
        <v>1489</v>
      </c>
      <c r="AD108" s="7" t="s">
        <v>1486</v>
      </c>
      <c r="AE108" s="7" t="s">
        <v>1487</v>
      </c>
      <c r="AF108" s="10" t="s">
        <v>1488</v>
      </c>
      <c r="AG108" s="30" t="str">
        <f t="shared" si="1"/>
        <v>Non-blank</v>
      </c>
    </row>
    <row r="109" spans="1:33" s="28" customFormat="1" ht="75" x14ac:dyDescent="0.3">
      <c r="A109" s="93"/>
      <c r="B109" s="7" t="s">
        <v>281</v>
      </c>
      <c r="C109" s="7" t="s">
        <v>282</v>
      </c>
      <c r="D109" s="7" t="s">
        <v>703</v>
      </c>
      <c r="E109" s="7" t="s">
        <v>32</v>
      </c>
      <c r="F109" s="66"/>
      <c r="G109" s="66"/>
      <c r="H109" s="66"/>
      <c r="I109" s="66"/>
      <c r="J109" s="66"/>
      <c r="K109" s="66"/>
      <c r="L109" s="66"/>
      <c r="M109" s="66"/>
      <c r="N109" s="66"/>
      <c r="O109" s="66"/>
      <c r="P109" s="66"/>
      <c r="Q109" s="66"/>
      <c r="R109" s="66"/>
      <c r="S109" s="66"/>
      <c r="T109" s="66"/>
      <c r="U109" s="66">
        <v>1.1000000000000001</v>
      </c>
      <c r="V109" s="66"/>
      <c r="W109" s="66"/>
      <c r="X109" s="66"/>
      <c r="Y109" s="66"/>
      <c r="Z109" s="66"/>
      <c r="AA109" s="66"/>
      <c r="AB109" s="66"/>
      <c r="AC109" s="7"/>
      <c r="AD109" s="7" t="s">
        <v>1490</v>
      </c>
      <c r="AE109" s="7" t="s">
        <v>1491</v>
      </c>
      <c r="AF109" s="10" t="s">
        <v>1492</v>
      </c>
      <c r="AG109" s="30" t="str">
        <f t="shared" si="1"/>
        <v>Non-blank</v>
      </c>
    </row>
    <row r="110" spans="1:33" s="28" customFormat="1" ht="30" hidden="1" x14ac:dyDescent="0.3">
      <c r="A110" s="93"/>
      <c r="B110" s="7" t="s">
        <v>284</v>
      </c>
      <c r="C110" s="7" t="s">
        <v>285</v>
      </c>
      <c r="D110" s="7" t="s">
        <v>703</v>
      </c>
      <c r="E110" s="7" t="s">
        <v>32</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30" hidden="1" x14ac:dyDescent="0.3">
      <c r="A111" s="93"/>
      <c r="B111" s="7" t="s">
        <v>287</v>
      </c>
      <c r="C111" s="7" t="s">
        <v>288</v>
      </c>
      <c r="D111" s="7" t="s">
        <v>703</v>
      </c>
      <c r="E111" s="7" t="s">
        <v>32</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45" x14ac:dyDescent="0.3">
      <c r="A112" s="93"/>
      <c r="B112" s="7" t="s">
        <v>290</v>
      </c>
      <c r="C112" s="7" t="s">
        <v>291</v>
      </c>
      <c r="D112" s="7" t="s">
        <v>703</v>
      </c>
      <c r="E112" s="7" t="s">
        <v>32</v>
      </c>
      <c r="F112" s="66"/>
      <c r="G112" s="66"/>
      <c r="H112" s="66"/>
      <c r="I112" s="66"/>
      <c r="J112" s="66"/>
      <c r="K112" s="66"/>
      <c r="L112" s="66"/>
      <c r="M112" s="66"/>
      <c r="N112" s="66"/>
      <c r="O112" s="66"/>
      <c r="P112" s="66"/>
      <c r="Q112" s="66"/>
      <c r="R112" s="66"/>
      <c r="S112" s="66"/>
      <c r="T112" s="66">
        <v>8.3000000000000007</v>
      </c>
      <c r="U112" s="66"/>
      <c r="V112" s="66"/>
      <c r="W112" s="66"/>
      <c r="X112" s="66"/>
      <c r="Y112" s="66"/>
      <c r="Z112" s="66"/>
      <c r="AA112" s="66"/>
      <c r="AB112" s="66"/>
      <c r="AC112" s="7" t="s">
        <v>1485</v>
      </c>
      <c r="AD112" s="7" t="s">
        <v>1486</v>
      </c>
      <c r="AE112" s="7" t="s">
        <v>1487</v>
      </c>
      <c r="AF112" s="10" t="s">
        <v>1488</v>
      </c>
      <c r="AG112" s="30" t="str">
        <f t="shared" si="1"/>
        <v>Non-blank</v>
      </c>
    </row>
    <row r="113" spans="1:33" s="28" customFormat="1" ht="75" x14ac:dyDescent="0.3">
      <c r="A113" s="93"/>
      <c r="B113" s="7" t="s">
        <v>290</v>
      </c>
      <c r="C113" s="7" t="s">
        <v>291</v>
      </c>
      <c r="D113" s="7" t="s">
        <v>703</v>
      </c>
      <c r="E113" s="7" t="s">
        <v>32</v>
      </c>
      <c r="F113" s="66"/>
      <c r="G113" s="66"/>
      <c r="H113" s="66"/>
      <c r="I113" s="66"/>
      <c r="J113" s="66"/>
      <c r="K113" s="66"/>
      <c r="L113" s="66"/>
      <c r="M113" s="66"/>
      <c r="N113" s="66"/>
      <c r="O113" s="66"/>
      <c r="P113" s="66"/>
      <c r="Q113" s="66"/>
      <c r="R113" s="66"/>
      <c r="S113" s="66"/>
      <c r="T113" s="66"/>
      <c r="U113" s="66">
        <v>3.8</v>
      </c>
      <c r="V113" s="66"/>
      <c r="W113" s="66"/>
      <c r="X113" s="66"/>
      <c r="Y113" s="66"/>
      <c r="Z113" s="66"/>
      <c r="AA113" s="66"/>
      <c r="AB113" s="66"/>
      <c r="AC113" s="7" t="s">
        <v>1489</v>
      </c>
      <c r="AD113" s="7" t="s">
        <v>1490</v>
      </c>
      <c r="AE113" s="7" t="s">
        <v>1491</v>
      </c>
      <c r="AF113" s="10" t="s">
        <v>1492</v>
      </c>
      <c r="AG113" s="30" t="str">
        <f t="shared" si="1"/>
        <v>Non-blank</v>
      </c>
    </row>
    <row r="114" spans="1:33" s="28" customFormat="1" ht="45" x14ac:dyDescent="0.3">
      <c r="A114" s="93"/>
      <c r="B114" s="7" t="s">
        <v>293</v>
      </c>
      <c r="C114" s="7" t="s">
        <v>294</v>
      </c>
      <c r="D114" s="7" t="s">
        <v>703</v>
      </c>
      <c r="E114" s="7" t="s">
        <v>32</v>
      </c>
      <c r="F114" s="66"/>
      <c r="G114" s="66"/>
      <c r="H114" s="66"/>
      <c r="I114" s="66"/>
      <c r="J114" s="66"/>
      <c r="K114" s="66"/>
      <c r="L114" s="66"/>
      <c r="M114" s="66"/>
      <c r="N114" s="66"/>
      <c r="O114" s="66"/>
      <c r="P114" s="66"/>
      <c r="Q114" s="66"/>
      <c r="R114" s="66"/>
      <c r="S114" s="66"/>
      <c r="T114" s="66">
        <v>7.73</v>
      </c>
      <c r="U114" s="66"/>
      <c r="V114" s="66"/>
      <c r="W114" s="66"/>
      <c r="X114" s="66"/>
      <c r="Y114" s="66"/>
      <c r="Z114" s="66"/>
      <c r="AA114" s="66"/>
      <c r="AB114" s="66"/>
      <c r="AC114" s="7" t="s">
        <v>1485</v>
      </c>
      <c r="AD114" s="7" t="s">
        <v>1486</v>
      </c>
      <c r="AE114" s="7" t="s">
        <v>1487</v>
      </c>
      <c r="AF114" s="10" t="s">
        <v>1488</v>
      </c>
      <c r="AG114" s="30" t="str">
        <f t="shared" si="1"/>
        <v>Non-blank</v>
      </c>
    </row>
    <row r="115" spans="1:33" s="28" customFormat="1" ht="75" x14ac:dyDescent="0.3">
      <c r="A115" s="93"/>
      <c r="B115" s="7" t="s">
        <v>293</v>
      </c>
      <c r="C115" s="7" t="s">
        <v>294</v>
      </c>
      <c r="D115" s="7" t="s">
        <v>703</v>
      </c>
      <c r="E115" s="7" t="s">
        <v>32</v>
      </c>
      <c r="F115" s="66"/>
      <c r="G115" s="66"/>
      <c r="H115" s="66"/>
      <c r="I115" s="66"/>
      <c r="J115" s="66"/>
      <c r="K115" s="66"/>
      <c r="L115" s="66"/>
      <c r="M115" s="66"/>
      <c r="N115" s="66"/>
      <c r="O115" s="66"/>
      <c r="P115" s="66"/>
      <c r="Q115" s="66"/>
      <c r="R115" s="66"/>
      <c r="S115" s="66"/>
      <c r="T115" s="66"/>
      <c r="U115" s="66">
        <v>6.7</v>
      </c>
      <c r="V115" s="66"/>
      <c r="W115" s="66"/>
      <c r="X115" s="66"/>
      <c r="Y115" s="66"/>
      <c r="Z115" s="66"/>
      <c r="AA115" s="66"/>
      <c r="AB115" s="66"/>
      <c r="AC115" s="7" t="s">
        <v>1489</v>
      </c>
      <c r="AD115" s="7" t="s">
        <v>1490</v>
      </c>
      <c r="AE115" s="7" t="s">
        <v>1491</v>
      </c>
      <c r="AF115" s="10" t="s">
        <v>1492</v>
      </c>
      <c r="AG115" s="30" t="str">
        <f t="shared" si="1"/>
        <v>Non-blank</v>
      </c>
    </row>
    <row r="116" spans="1:33" s="28" customFormat="1" ht="30" hidden="1" x14ac:dyDescent="0.3">
      <c r="A116" s="93"/>
      <c r="B116" s="7" t="s">
        <v>296</v>
      </c>
      <c r="C116" s="7" t="s">
        <v>297</v>
      </c>
      <c r="D116" s="7" t="s">
        <v>703</v>
      </c>
      <c r="E116" s="7" t="s">
        <v>32</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1"/>
        <v>X</v>
      </c>
    </row>
    <row r="117" spans="1:33" s="28" customFormat="1" ht="30" hidden="1" x14ac:dyDescent="0.3">
      <c r="A117" s="93"/>
      <c r="B117" s="7" t="s">
        <v>299</v>
      </c>
      <c r="C117" s="7" t="s">
        <v>300</v>
      </c>
      <c r="D117" s="7" t="s">
        <v>703</v>
      </c>
      <c r="E117" s="7" t="s">
        <v>32</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30" hidden="1" x14ac:dyDescent="0.3">
      <c r="A118" s="93"/>
      <c r="B118" s="7" t="s">
        <v>302</v>
      </c>
      <c r="C118" s="7" t="s">
        <v>303</v>
      </c>
      <c r="D118" s="7" t="s">
        <v>703</v>
      </c>
      <c r="E118" s="7" t="s">
        <v>32</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30" x14ac:dyDescent="0.3">
      <c r="A119" s="93"/>
      <c r="B119" s="7" t="s">
        <v>329</v>
      </c>
      <c r="C119" s="7" t="s">
        <v>305</v>
      </c>
      <c r="D119" s="7" t="s">
        <v>703</v>
      </c>
      <c r="E119" s="7" t="s">
        <v>32</v>
      </c>
      <c r="F119" s="66"/>
      <c r="G119" s="66"/>
      <c r="H119" s="66"/>
      <c r="I119" s="66"/>
      <c r="J119" s="66"/>
      <c r="K119" s="66"/>
      <c r="L119" s="66"/>
      <c r="M119" s="66"/>
      <c r="N119" s="66"/>
      <c r="O119" s="66"/>
      <c r="P119" s="66"/>
      <c r="Q119" s="66"/>
      <c r="R119" s="66"/>
      <c r="S119" s="66"/>
      <c r="T119" s="66"/>
      <c r="U119" s="66"/>
      <c r="V119" s="66"/>
      <c r="W119" s="66"/>
      <c r="X119" s="66">
        <v>32</v>
      </c>
      <c r="Y119" s="66"/>
      <c r="Z119" s="66"/>
      <c r="AA119" s="66"/>
      <c r="AB119" s="66"/>
      <c r="AC119" s="7" t="s">
        <v>1483</v>
      </c>
      <c r="AD119" s="7" t="s">
        <v>1484</v>
      </c>
      <c r="AE119" s="7" t="s">
        <v>1461</v>
      </c>
      <c r="AF119" s="9" t="s">
        <v>1464</v>
      </c>
      <c r="AG119" s="30" t="str">
        <f t="shared" si="1"/>
        <v>Non-blank</v>
      </c>
    </row>
    <row r="120" spans="1:33" s="28" customFormat="1" hidden="1" x14ac:dyDescent="0.3">
      <c r="A120" s="93"/>
      <c r="B120" s="7" t="s">
        <v>332</v>
      </c>
      <c r="C120" s="7" t="s">
        <v>306</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9"/>
      <c r="AG120" s="30" t="str">
        <f t="shared" si="1"/>
        <v>X</v>
      </c>
    </row>
    <row r="121" spans="1:33" s="28" customFormat="1" ht="45" hidden="1" x14ac:dyDescent="0.3">
      <c r="A121" s="93"/>
      <c r="B121" s="7" t="s">
        <v>334</v>
      </c>
      <c r="C121" s="7" t="s">
        <v>307</v>
      </c>
      <c r="D121" s="7" t="s">
        <v>703</v>
      </c>
      <c r="E121" s="7" t="s">
        <v>336</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45" hidden="1" x14ac:dyDescent="0.3">
      <c r="A122" s="93"/>
      <c r="B122" s="7" t="s">
        <v>338</v>
      </c>
      <c r="C122" s="7" t="s">
        <v>308</v>
      </c>
      <c r="D122" s="7" t="s">
        <v>703</v>
      </c>
      <c r="E122" s="7" t="s">
        <v>336</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45" hidden="1" x14ac:dyDescent="0.3">
      <c r="A123" s="93"/>
      <c r="B123" s="7" t="s">
        <v>340</v>
      </c>
      <c r="C123" s="7" t="s">
        <v>309</v>
      </c>
      <c r="D123" s="7" t="s">
        <v>703</v>
      </c>
      <c r="E123" s="7" t="s">
        <v>336</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9"/>
      <c r="AG123" s="30" t="str">
        <f t="shared" si="1"/>
        <v>X</v>
      </c>
    </row>
    <row r="124" spans="1:33" s="28" customFormat="1" ht="45" hidden="1" x14ac:dyDescent="0.3">
      <c r="A124" s="93"/>
      <c r="B124" s="7" t="s">
        <v>342</v>
      </c>
      <c r="C124" s="7" t="s">
        <v>310</v>
      </c>
      <c r="D124" s="7" t="s">
        <v>703</v>
      </c>
      <c r="E124" s="7" t="s">
        <v>336</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45" x14ac:dyDescent="0.3">
      <c r="A125" s="93"/>
      <c r="B125" s="7" t="s">
        <v>344</v>
      </c>
      <c r="C125" s="7" t="s">
        <v>311</v>
      </c>
      <c r="D125" s="7" t="s">
        <v>703</v>
      </c>
      <c r="E125" s="7" t="s">
        <v>336</v>
      </c>
      <c r="F125" s="66"/>
      <c r="G125" s="66"/>
      <c r="H125" s="66"/>
      <c r="I125" s="66"/>
      <c r="J125" s="66"/>
      <c r="K125" s="66"/>
      <c r="L125" s="66"/>
      <c r="M125" s="66"/>
      <c r="N125" s="66"/>
      <c r="O125" s="66"/>
      <c r="P125" s="66"/>
      <c r="Q125" s="66"/>
      <c r="R125" s="66"/>
      <c r="S125" s="66"/>
      <c r="T125" s="66"/>
      <c r="U125" s="66"/>
      <c r="V125" s="66"/>
      <c r="W125" s="66"/>
      <c r="X125" s="66"/>
      <c r="Y125" s="66">
        <v>1.6444E-2</v>
      </c>
      <c r="Z125" s="66"/>
      <c r="AA125" s="66"/>
      <c r="AB125" s="66"/>
      <c r="AC125" s="7"/>
      <c r="AD125" s="7"/>
      <c r="AE125" s="7" t="s">
        <v>581</v>
      </c>
      <c r="AF125" s="9" t="s">
        <v>1480</v>
      </c>
      <c r="AG125" s="30" t="str">
        <f t="shared" si="1"/>
        <v>Non-blank</v>
      </c>
    </row>
    <row r="126" spans="1:33" s="28" customFormat="1" ht="45" x14ac:dyDescent="0.3">
      <c r="A126" s="93"/>
      <c r="B126" s="7" t="s">
        <v>346</v>
      </c>
      <c r="C126" s="7" t="s">
        <v>312</v>
      </c>
      <c r="D126" s="7" t="s">
        <v>703</v>
      </c>
      <c r="E126" s="7" t="s">
        <v>336</v>
      </c>
      <c r="F126" s="66"/>
      <c r="G126" s="66"/>
      <c r="H126" s="66"/>
      <c r="I126" s="66"/>
      <c r="J126" s="66"/>
      <c r="K126" s="66">
        <v>0.19</v>
      </c>
      <c r="L126" s="66"/>
      <c r="M126" s="66"/>
      <c r="N126" s="66"/>
      <c r="O126" s="66"/>
      <c r="P126" s="66"/>
      <c r="Q126" s="66"/>
      <c r="R126" s="66"/>
      <c r="S126" s="66"/>
      <c r="T126" s="66"/>
      <c r="U126" s="66"/>
      <c r="V126" s="66"/>
      <c r="W126" s="66"/>
      <c r="X126" s="66"/>
      <c r="Y126" s="66"/>
      <c r="Z126" s="66"/>
      <c r="AA126" s="66"/>
      <c r="AB126" s="66"/>
      <c r="AC126" s="7" t="s">
        <v>1496</v>
      </c>
      <c r="AD126" s="7"/>
      <c r="AE126" s="7" t="s">
        <v>581</v>
      </c>
      <c r="AF126" s="10" t="s">
        <v>1482</v>
      </c>
      <c r="AG126" s="30" t="str">
        <f t="shared" si="1"/>
        <v>Non-blank</v>
      </c>
    </row>
    <row r="127" spans="1:33" s="28" customFormat="1" ht="45" hidden="1" x14ac:dyDescent="0.3">
      <c r="A127" s="93"/>
      <c r="B127" s="7" t="s">
        <v>348</v>
      </c>
      <c r="C127" s="7" t="s">
        <v>313</v>
      </c>
      <c r="D127" s="7" t="s">
        <v>703</v>
      </c>
      <c r="E127" s="7" t="s">
        <v>336</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45" hidden="1" x14ac:dyDescent="0.3">
      <c r="A128" s="93"/>
      <c r="B128" s="7" t="s">
        <v>350</v>
      </c>
      <c r="C128" s="7" t="s">
        <v>314</v>
      </c>
      <c r="D128" s="7" t="s">
        <v>703</v>
      </c>
      <c r="E128" s="7" t="s">
        <v>336</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45" hidden="1" x14ac:dyDescent="0.3">
      <c r="A129" s="93"/>
      <c r="B129" s="7" t="s">
        <v>354</v>
      </c>
      <c r="C129" s="7" t="s">
        <v>315</v>
      </c>
      <c r="D129" s="7" t="s">
        <v>703</v>
      </c>
      <c r="E129" s="7" t="s">
        <v>336</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45" hidden="1" x14ac:dyDescent="0.3">
      <c r="A130" s="93"/>
      <c r="B130" s="7" t="s">
        <v>2034</v>
      </c>
      <c r="C130" s="7" t="s">
        <v>316</v>
      </c>
      <c r="D130" s="7" t="s">
        <v>703</v>
      </c>
      <c r="E130" s="7" t="s">
        <v>336</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16.8" hidden="1" x14ac:dyDescent="0.3">
      <c r="A131" s="93"/>
      <c r="B131" s="7" t="s">
        <v>358</v>
      </c>
      <c r="C131" s="7" t="s">
        <v>317</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16.8" hidden="1" x14ac:dyDescent="0.3">
      <c r="A132" s="93"/>
      <c r="B132" s="7" t="s">
        <v>361</v>
      </c>
      <c r="C132" s="7" t="s">
        <v>318</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16.8" hidden="1" x14ac:dyDescent="0.3">
      <c r="A133" s="93"/>
      <c r="B133" s="7" t="s">
        <v>363</v>
      </c>
      <c r="C133" s="7" t="s">
        <v>319</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t="16.8" hidden="1" x14ac:dyDescent="0.3">
      <c r="A134" s="93"/>
      <c r="B134" s="7" t="s">
        <v>365</v>
      </c>
      <c r="C134" s="7" t="s">
        <v>320</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30" hidden="1" x14ac:dyDescent="0.3">
      <c r="A135" s="93"/>
      <c r="B135" s="7" t="s">
        <v>367</v>
      </c>
      <c r="C135" s="7" t="s">
        <v>321</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10"/>
      <c r="AG135" s="30" t="str">
        <f t="shared" si="2"/>
        <v>X</v>
      </c>
    </row>
    <row r="136" spans="1:33" s="28" customFormat="1" hidden="1" x14ac:dyDescent="0.3">
      <c r="A136" s="93"/>
      <c r="B136" s="7" t="s">
        <v>369</v>
      </c>
      <c r="C136" s="7" t="s">
        <v>322</v>
      </c>
      <c r="D136" s="7" t="s">
        <v>703</v>
      </c>
      <c r="E136" s="7" t="s">
        <v>114</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16.8" hidden="1" x14ac:dyDescent="0.3">
      <c r="A137" s="93"/>
      <c r="B137" s="7" t="s">
        <v>371</v>
      </c>
      <c r="C137" s="7" t="s">
        <v>323</v>
      </c>
      <c r="D137" s="7" t="s">
        <v>703</v>
      </c>
      <c r="E137" s="7" t="s">
        <v>114</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10"/>
      <c r="AG137" s="30" t="str">
        <f t="shared" si="2"/>
        <v>X</v>
      </c>
    </row>
    <row r="138" spans="1:33" s="28" customFormat="1" ht="16.8" hidden="1" x14ac:dyDescent="0.3">
      <c r="A138" s="93"/>
      <c r="B138" s="7" t="s">
        <v>373</v>
      </c>
      <c r="C138" s="7" t="s">
        <v>324</v>
      </c>
      <c r="D138" s="7" t="s">
        <v>703</v>
      </c>
      <c r="E138" s="7" t="s">
        <v>114</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30" hidden="1" x14ac:dyDescent="0.3">
      <c r="A139" s="93"/>
      <c r="B139" s="7" t="s">
        <v>375</v>
      </c>
      <c r="C139" s="7" t="s">
        <v>325</v>
      </c>
      <c r="D139" s="7" t="s">
        <v>703</v>
      </c>
      <c r="E139" s="7" t="s">
        <v>114</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16.8" hidden="1" x14ac:dyDescent="0.3">
      <c r="A140" s="93"/>
      <c r="B140" s="7" t="s">
        <v>377</v>
      </c>
      <c r="C140" s="7" t="s">
        <v>326</v>
      </c>
      <c r="D140" s="7" t="s">
        <v>703</v>
      </c>
      <c r="E140" s="7" t="s">
        <v>114</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10"/>
      <c r="AG140" s="30" t="str">
        <f t="shared" si="2"/>
        <v>X</v>
      </c>
    </row>
    <row r="141" spans="1:33" s="28" customFormat="1" ht="16.8" hidden="1" x14ac:dyDescent="0.3">
      <c r="A141" s="93"/>
      <c r="B141" s="7" t="s">
        <v>378</v>
      </c>
      <c r="C141" s="7" t="s">
        <v>327</v>
      </c>
      <c r="D141" s="7" t="s">
        <v>703</v>
      </c>
      <c r="E141" s="7" t="s">
        <v>114</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10"/>
      <c r="AG141" s="30" t="str">
        <f t="shared" si="2"/>
        <v>X</v>
      </c>
    </row>
    <row r="142" spans="1:33" s="28" customFormat="1" ht="16.8" hidden="1" x14ac:dyDescent="0.3">
      <c r="A142" s="93"/>
      <c r="B142" s="7" t="s">
        <v>379</v>
      </c>
      <c r="C142" s="7" t="s">
        <v>328</v>
      </c>
      <c r="D142" s="7" t="s">
        <v>703</v>
      </c>
      <c r="E142" s="7" t="s">
        <v>114</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10"/>
      <c r="AG142" s="30" t="str">
        <f t="shared" si="2"/>
        <v>X</v>
      </c>
    </row>
    <row r="143" spans="1:33" s="28" customFormat="1" hidden="1" x14ac:dyDescent="0.3">
      <c r="A143" s="93"/>
      <c r="B143" s="7" t="s">
        <v>380</v>
      </c>
      <c r="C143" s="7" t="s">
        <v>330</v>
      </c>
      <c r="D143" s="7" t="s">
        <v>703</v>
      </c>
      <c r="E143" s="7" t="s">
        <v>114</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30" x14ac:dyDescent="0.3">
      <c r="A144" s="93"/>
      <c r="B144" s="7" t="s">
        <v>381</v>
      </c>
      <c r="C144" s="7" t="s">
        <v>333</v>
      </c>
      <c r="D144" s="7" t="s">
        <v>703</v>
      </c>
      <c r="E144" s="7" t="s">
        <v>109</v>
      </c>
      <c r="F144" s="66"/>
      <c r="G144" s="66"/>
      <c r="H144" s="66"/>
      <c r="I144" s="66"/>
      <c r="J144" s="66"/>
      <c r="K144" s="66"/>
      <c r="L144" s="66"/>
      <c r="M144" s="66"/>
      <c r="N144" s="66"/>
      <c r="O144" s="66"/>
      <c r="P144" s="66"/>
      <c r="Q144" s="66"/>
      <c r="R144" s="66"/>
      <c r="S144" s="66"/>
      <c r="T144" s="66"/>
      <c r="U144" s="66"/>
      <c r="V144" s="66"/>
      <c r="W144" s="66"/>
      <c r="X144" s="66">
        <v>4000224</v>
      </c>
      <c r="Y144" s="66">
        <v>4045994</v>
      </c>
      <c r="Z144" s="66">
        <v>4078652</v>
      </c>
      <c r="AA144" s="66"/>
      <c r="AB144" s="66"/>
      <c r="AC144" s="7"/>
      <c r="AD144" s="7" t="s">
        <v>1497</v>
      </c>
      <c r="AE144" s="7" t="s">
        <v>1468</v>
      </c>
      <c r="AF144" s="10" t="s">
        <v>1469</v>
      </c>
      <c r="AG144" s="30" t="str">
        <f t="shared" si="2"/>
        <v>Non-blank</v>
      </c>
    </row>
    <row r="145" spans="1:33" s="28" customFormat="1" ht="16.8" hidden="1" x14ac:dyDescent="0.3">
      <c r="A145" s="93"/>
      <c r="B145" s="7" t="s">
        <v>383</v>
      </c>
      <c r="C145" s="7" t="s">
        <v>335</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10"/>
      <c r="AG145" s="30" t="str">
        <f t="shared" si="2"/>
        <v>X</v>
      </c>
    </row>
    <row r="146" spans="1:33" s="28" customFormat="1" ht="30" hidden="1" x14ac:dyDescent="0.3">
      <c r="A146" s="93"/>
      <c r="B146" s="7" t="s">
        <v>384</v>
      </c>
      <c r="C146" s="7" t="s">
        <v>339</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10"/>
      <c r="AG146" s="30" t="str">
        <f t="shared" si="2"/>
        <v>X</v>
      </c>
    </row>
    <row r="147" spans="1:33" s="28" customFormat="1" ht="30" x14ac:dyDescent="0.3">
      <c r="A147" s="93"/>
      <c r="B147" s="7" t="s">
        <v>385</v>
      </c>
      <c r="C147" s="7" t="s">
        <v>341</v>
      </c>
      <c r="D147" s="7" t="s">
        <v>703</v>
      </c>
      <c r="E147" s="7" t="s">
        <v>109</v>
      </c>
      <c r="F147" s="66"/>
      <c r="G147" s="66"/>
      <c r="H147" s="66"/>
      <c r="I147" s="66"/>
      <c r="J147" s="66"/>
      <c r="K147" s="66"/>
      <c r="L147" s="66"/>
      <c r="M147" s="66"/>
      <c r="N147" s="66"/>
      <c r="O147" s="66"/>
      <c r="P147" s="66"/>
      <c r="Q147" s="66"/>
      <c r="R147" s="66"/>
      <c r="S147" s="66"/>
      <c r="T147" s="66"/>
      <c r="U147" s="66"/>
      <c r="V147" s="66"/>
      <c r="W147" s="66"/>
      <c r="X147" s="66">
        <v>1841284</v>
      </c>
      <c r="Y147" s="66">
        <v>1900375</v>
      </c>
      <c r="Z147" s="66">
        <v>1934410</v>
      </c>
      <c r="AA147" s="66"/>
      <c r="AB147" s="66"/>
      <c r="AC147" s="7"/>
      <c r="AD147" s="7" t="s">
        <v>1497</v>
      </c>
      <c r="AE147" s="7" t="s">
        <v>1468</v>
      </c>
      <c r="AF147" s="10" t="s">
        <v>1469</v>
      </c>
      <c r="AG147" s="30" t="str">
        <f t="shared" si="2"/>
        <v>Non-blank</v>
      </c>
    </row>
    <row r="148" spans="1:33" s="28" customFormat="1" ht="16.8" hidden="1" x14ac:dyDescent="0.3">
      <c r="A148" s="93"/>
      <c r="B148" s="7" t="s">
        <v>386</v>
      </c>
      <c r="C148" s="7" t="s">
        <v>343</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10"/>
      <c r="AG148" s="30" t="str">
        <f t="shared" si="2"/>
        <v>X</v>
      </c>
    </row>
    <row r="149" spans="1:33" s="28" customFormat="1" ht="30" x14ac:dyDescent="0.3">
      <c r="A149" s="93"/>
      <c r="B149" s="7" t="s">
        <v>387</v>
      </c>
      <c r="C149" s="7" t="s">
        <v>345</v>
      </c>
      <c r="D149" s="7" t="s">
        <v>703</v>
      </c>
      <c r="E149" s="7" t="s">
        <v>109</v>
      </c>
      <c r="F149" s="66"/>
      <c r="G149" s="66"/>
      <c r="H149" s="66"/>
      <c r="I149" s="66"/>
      <c r="J149" s="66"/>
      <c r="K149" s="66"/>
      <c r="L149" s="66"/>
      <c r="M149" s="66"/>
      <c r="N149" s="66"/>
      <c r="O149" s="66"/>
      <c r="P149" s="66"/>
      <c r="Q149" s="66"/>
      <c r="R149" s="66"/>
      <c r="S149" s="66"/>
      <c r="T149" s="66"/>
      <c r="U149" s="66"/>
      <c r="V149" s="66"/>
      <c r="W149" s="66"/>
      <c r="X149" s="66">
        <v>69841</v>
      </c>
      <c r="Y149" s="66">
        <v>75899</v>
      </c>
      <c r="Z149" s="66">
        <v>79090</v>
      </c>
      <c r="AA149" s="66"/>
      <c r="AB149" s="66"/>
      <c r="AC149" s="7" t="s">
        <v>1498</v>
      </c>
      <c r="AD149" s="7" t="s">
        <v>1497</v>
      </c>
      <c r="AE149" s="7" t="s">
        <v>1468</v>
      </c>
      <c r="AF149" s="9" t="s">
        <v>1469</v>
      </c>
      <c r="AG149" s="30" t="str">
        <f t="shared" si="2"/>
        <v>Non-blank</v>
      </c>
    </row>
    <row r="150" spans="1:33" s="28" customFormat="1" ht="30" x14ac:dyDescent="0.3">
      <c r="A150" s="93"/>
      <c r="B150" s="7" t="s">
        <v>388</v>
      </c>
      <c r="C150" s="7" t="s">
        <v>347</v>
      </c>
      <c r="D150" s="7" t="s">
        <v>703</v>
      </c>
      <c r="E150" s="7" t="s">
        <v>109</v>
      </c>
      <c r="F150" s="66"/>
      <c r="G150" s="66"/>
      <c r="H150" s="66"/>
      <c r="I150" s="66"/>
      <c r="J150" s="66"/>
      <c r="K150" s="66"/>
      <c r="L150" s="66"/>
      <c r="M150" s="66"/>
      <c r="N150" s="66"/>
      <c r="O150" s="66"/>
      <c r="P150" s="66"/>
      <c r="Q150" s="66"/>
      <c r="R150" s="66"/>
      <c r="S150" s="66"/>
      <c r="T150" s="66"/>
      <c r="U150" s="66"/>
      <c r="V150" s="66"/>
      <c r="W150" s="66"/>
      <c r="X150" s="66">
        <v>275288</v>
      </c>
      <c r="Y150" s="66">
        <v>283357</v>
      </c>
      <c r="Z150" s="66">
        <v>290373</v>
      </c>
      <c r="AA150" s="66"/>
      <c r="AB150" s="66"/>
      <c r="AC150" s="7" t="s">
        <v>1499</v>
      </c>
      <c r="AD150" s="7" t="s">
        <v>1497</v>
      </c>
      <c r="AE150" s="7" t="s">
        <v>1468</v>
      </c>
      <c r="AF150" s="9" t="s">
        <v>1469</v>
      </c>
      <c r="AG150" s="30" t="str">
        <f t="shared" si="2"/>
        <v>Non-blank</v>
      </c>
    </row>
    <row r="151" spans="1:33" s="28" customFormat="1" ht="30" x14ac:dyDescent="0.3">
      <c r="A151" s="93"/>
      <c r="B151" s="7" t="s">
        <v>389</v>
      </c>
      <c r="C151" s="7" t="s">
        <v>349</v>
      </c>
      <c r="D151" s="7" t="s">
        <v>703</v>
      </c>
      <c r="E151" s="7" t="s">
        <v>109</v>
      </c>
      <c r="F151" s="66"/>
      <c r="G151" s="66"/>
      <c r="H151" s="66"/>
      <c r="I151" s="66"/>
      <c r="J151" s="66"/>
      <c r="K151" s="66"/>
      <c r="L151" s="66"/>
      <c r="M151" s="66"/>
      <c r="N151" s="66"/>
      <c r="O151" s="66"/>
      <c r="P151" s="66"/>
      <c r="Q151" s="66"/>
      <c r="R151" s="66"/>
      <c r="S151" s="66"/>
      <c r="T151" s="66"/>
      <c r="U151" s="66"/>
      <c r="V151" s="66"/>
      <c r="W151" s="66"/>
      <c r="X151" s="66">
        <v>136260</v>
      </c>
      <c r="Y151" s="66">
        <v>138612</v>
      </c>
      <c r="Z151" s="66">
        <v>138894</v>
      </c>
      <c r="AA151" s="66"/>
      <c r="AB151" s="66"/>
      <c r="AC151" s="7"/>
      <c r="AD151" s="7" t="s">
        <v>1497</v>
      </c>
      <c r="AE151" s="7" t="s">
        <v>1468</v>
      </c>
      <c r="AF151" s="10" t="s">
        <v>1469</v>
      </c>
      <c r="AG151" s="30" t="str">
        <f t="shared" si="2"/>
        <v>Non-blank</v>
      </c>
    </row>
    <row r="152" spans="1:33" s="28" customFormat="1" ht="30" hidden="1" x14ac:dyDescent="0.3">
      <c r="A152" s="93"/>
      <c r="B152" s="7" t="s">
        <v>391</v>
      </c>
      <c r="C152" s="7" t="s">
        <v>351</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30" hidden="1" x14ac:dyDescent="0.3">
      <c r="A153" s="93"/>
      <c r="B153" s="7" t="s">
        <v>392</v>
      </c>
      <c r="C153" s="7" t="s">
        <v>355</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hidden="1" x14ac:dyDescent="0.3">
      <c r="A154" s="93"/>
      <c r="B154" s="7" t="s">
        <v>393</v>
      </c>
      <c r="C154" s="7" t="s">
        <v>357</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hidden="1" x14ac:dyDescent="0.3">
      <c r="A155" s="93"/>
      <c r="B155" s="7" t="s">
        <v>394</v>
      </c>
      <c r="C155" s="7" t="s">
        <v>359</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30" hidden="1" x14ac:dyDescent="0.3">
      <c r="A156" s="93"/>
      <c r="B156" s="7" t="s">
        <v>395</v>
      </c>
      <c r="C156" s="7" t="s">
        <v>362</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hidden="1" x14ac:dyDescent="0.3">
      <c r="A157" s="93"/>
      <c r="B157" s="7" t="s">
        <v>396</v>
      </c>
      <c r="C157" s="7" t="s">
        <v>364</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hidden="1" x14ac:dyDescent="0.3">
      <c r="A158" s="93"/>
      <c r="B158" s="7" t="s">
        <v>397</v>
      </c>
      <c r="C158" s="7" t="s">
        <v>366</v>
      </c>
      <c r="D158" s="7" t="s">
        <v>703</v>
      </c>
      <c r="E158" s="7" t="s">
        <v>109</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30" hidden="1" x14ac:dyDescent="0.3">
      <c r="A159" s="93"/>
      <c r="B159" s="7" t="s">
        <v>398</v>
      </c>
      <c r="C159" s="7" t="s">
        <v>368</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c r="B160" s="7" t="s">
        <v>399</v>
      </c>
      <c r="C160" s="7" t="s">
        <v>370</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x14ac:dyDescent="0.3">
      <c r="A161" s="93"/>
      <c r="B161" s="7" t="s">
        <v>400</v>
      </c>
      <c r="C161" s="7" t="s">
        <v>372</v>
      </c>
      <c r="D161" s="7" t="s">
        <v>703</v>
      </c>
      <c r="E161" s="7" t="s">
        <v>109</v>
      </c>
      <c r="F161" s="66"/>
      <c r="G161" s="66"/>
      <c r="H161" s="66"/>
      <c r="I161" s="66"/>
      <c r="J161" s="66"/>
      <c r="K161" s="66"/>
      <c r="L161" s="66"/>
      <c r="M161" s="66"/>
      <c r="N161" s="66"/>
      <c r="O161" s="66"/>
      <c r="P161" s="66"/>
      <c r="Q161" s="66"/>
      <c r="R161" s="66"/>
      <c r="S161" s="66"/>
      <c r="T161" s="66"/>
      <c r="U161" s="66"/>
      <c r="V161" s="66"/>
      <c r="W161" s="66"/>
      <c r="X161" s="66">
        <v>6322897</v>
      </c>
      <c r="Y161" s="66">
        <v>6444237</v>
      </c>
      <c r="Z161" s="66">
        <v>6521419</v>
      </c>
      <c r="AA161" s="66"/>
      <c r="AB161" s="66"/>
      <c r="AC161" s="7"/>
      <c r="AD161" s="7" t="s">
        <v>1497</v>
      </c>
      <c r="AE161" s="7" t="s">
        <v>1468</v>
      </c>
      <c r="AF161" s="10" t="s">
        <v>1469</v>
      </c>
      <c r="AG161" s="30" t="str">
        <f t="shared" si="2"/>
        <v>Non-blank</v>
      </c>
    </row>
    <row r="162" spans="1:33" s="28" customFormat="1" ht="30" hidden="1" x14ac:dyDescent="0.3">
      <c r="A162" s="93"/>
      <c r="B162" s="7" t="s">
        <v>401</v>
      </c>
      <c r="C162" s="7" t="s">
        <v>374</v>
      </c>
      <c r="D162" s="7" t="s">
        <v>703</v>
      </c>
      <c r="E162" s="7" t="s">
        <v>32</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16.8" hidden="1" x14ac:dyDescent="0.3">
      <c r="A163" s="93"/>
      <c r="B163" s="7" t="s">
        <v>402</v>
      </c>
      <c r="C163" s="7" t="s">
        <v>376</v>
      </c>
      <c r="D163" s="7" t="s">
        <v>703</v>
      </c>
      <c r="E163" s="7" t="s">
        <v>32</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10"/>
      <c r="AG163" s="30" t="str">
        <f t="shared" si="2"/>
        <v>X</v>
      </c>
    </row>
    <row r="164" spans="1:33" s="28" customFormat="1" ht="45" x14ac:dyDescent="0.3">
      <c r="A164" s="93" t="s">
        <v>404</v>
      </c>
      <c r="B164" s="7" t="s">
        <v>405</v>
      </c>
      <c r="C164" s="7" t="s">
        <v>406</v>
      </c>
      <c r="D164" s="7" t="s">
        <v>701</v>
      </c>
      <c r="E164" s="7" t="s">
        <v>32</v>
      </c>
      <c r="F164" s="66"/>
      <c r="G164" s="66"/>
      <c r="H164" s="66"/>
      <c r="I164" s="66"/>
      <c r="J164" s="66"/>
      <c r="K164" s="66"/>
      <c r="L164" s="66"/>
      <c r="M164" s="66"/>
      <c r="N164" s="66"/>
      <c r="O164" s="66"/>
      <c r="P164" s="66"/>
      <c r="Q164" s="66"/>
      <c r="R164" s="66"/>
      <c r="S164" s="66">
        <v>63</v>
      </c>
      <c r="T164" s="66"/>
      <c r="U164" s="66"/>
      <c r="V164" s="66"/>
      <c r="W164" s="66"/>
      <c r="X164" s="66"/>
      <c r="Y164" s="66"/>
      <c r="Z164" s="66"/>
      <c r="AA164" s="66"/>
      <c r="AB164" s="66"/>
      <c r="AC164" s="7" t="s">
        <v>1493</v>
      </c>
      <c r="AD164" s="7" t="s">
        <v>1500</v>
      </c>
      <c r="AE164" s="7" t="s">
        <v>1477</v>
      </c>
      <c r="AF164" s="9" t="s">
        <v>1478</v>
      </c>
      <c r="AG164" s="30" t="str">
        <f t="shared" si="2"/>
        <v>Non-blank</v>
      </c>
    </row>
    <row r="165" spans="1:33" s="28" customFormat="1" ht="45" hidden="1" x14ac:dyDescent="0.3">
      <c r="A165" s="93"/>
      <c r="B165" s="7" t="s">
        <v>408</v>
      </c>
      <c r="C165" s="7" t="s">
        <v>409</v>
      </c>
      <c r="D165" s="7" t="s">
        <v>702</v>
      </c>
      <c r="E165" s="7" t="s">
        <v>32</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idden="1" x14ac:dyDescent="0.3">
      <c r="A166" s="93"/>
      <c r="B166" s="7" t="s">
        <v>411</v>
      </c>
      <c r="C166" s="7" t="s">
        <v>412</v>
      </c>
      <c r="D166" s="7" t="s">
        <v>702</v>
      </c>
      <c r="E166" s="7" t="s">
        <v>36</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2"/>
        <v>X</v>
      </c>
    </row>
    <row r="167" spans="1:33" s="28" customFormat="1" hidden="1" x14ac:dyDescent="0.3">
      <c r="A167" s="93"/>
      <c r="B167" s="7" t="s">
        <v>414</v>
      </c>
      <c r="C167" s="7" t="s">
        <v>415</v>
      </c>
      <c r="D167" s="7" t="s">
        <v>702</v>
      </c>
      <c r="E167" s="7" t="s">
        <v>32</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30" hidden="1" x14ac:dyDescent="0.3">
      <c r="A168" s="93"/>
      <c r="B168" s="7" t="s">
        <v>417</v>
      </c>
      <c r="C168" s="7" t="s">
        <v>418</v>
      </c>
      <c r="D168" s="7" t="s">
        <v>702</v>
      </c>
      <c r="E168" s="7" t="s">
        <v>32</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75" x14ac:dyDescent="0.3">
      <c r="A169" s="93" t="s">
        <v>420</v>
      </c>
      <c r="B169" s="7" t="s">
        <v>421</v>
      </c>
      <c r="C169" s="7" t="s">
        <v>422</v>
      </c>
      <c r="D169" s="7" t="s">
        <v>702</v>
      </c>
      <c r="E169" s="7" t="s">
        <v>423</v>
      </c>
      <c r="F169" s="66"/>
      <c r="G169" s="66"/>
      <c r="H169" s="66"/>
      <c r="I169" s="66"/>
      <c r="J169" s="66"/>
      <c r="K169" s="66"/>
      <c r="L169" s="66"/>
      <c r="M169" s="66"/>
      <c r="N169" s="66"/>
      <c r="O169" s="66"/>
      <c r="P169" s="66"/>
      <c r="Q169" s="66"/>
      <c r="R169" s="66"/>
      <c r="S169" s="66">
        <v>24</v>
      </c>
      <c r="T169" s="66"/>
      <c r="U169" s="66"/>
      <c r="V169" s="66"/>
      <c r="W169" s="66"/>
      <c r="X169" s="66"/>
      <c r="Y169" s="66"/>
      <c r="Z169" s="66"/>
      <c r="AA169" s="66"/>
      <c r="AB169" s="66"/>
      <c r="AC169" s="7"/>
      <c r="AD169" s="7"/>
      <c r="AE169" s="7" t="s">
        <v>585</v>
      </c>
      <c r="AF169" s="9" t="s">
        <v>565</v>
      </c>
      <c r="AG169" s="30" t="str">
        <f t="shared" si="2"/>
        <v>Non-blank</v>
      </c>
    </row>
    <row r="170" spans="1:33" s="28" customFormat="1" ht="30" x14ac:dyDescent="0.3">
      <c r="A170" s="93"/>
      <c r="B170" s="7" t="s">
        <v>425</v>
      </c>
      <c r="C170" s="7" t="s">
        <v>426</v>
      </c>
      <c r="D170" s="7" t="s">
        <v>702</v>
      </c>
      <c r="E170" s="7" t="s">
        <v>178</v>
      </c>
      <c r="F170" s="66"/>
      <c r="G170" s="66"/>
      <c r="H170" s="66"/>
      <c r="I170" s="66"/>
      <c r="J170" s="66"/>
      <c r="K170" s="66"/>
      <c r="L170" s="66"/>
      <c r="M170" s="66"/>
      <c r="N170" s="66"/>
      <c r="O170" s="66"/>
      <c r="P170" s="66"/>
      <c r="Q170" s="66"/>
      <c r="R170" s="66"/>
      <c r="S170" s="66">
        <v>152.15157703295998</v>
      </c>
      <c r="T170" s="66"/>
      <c r="U170" s="66"/>
      <c r="V170" s="66"/>
      <c r="W170" s="66"/>
      <c r="X170" s="66"/>
      <c r="Y170" s="66"/>
      <c r="Z170" s="66"/>
      <c r="AA170" s="66"/>
      <c r="AB170" s="66"/>
      <c r="AC170" s="7"/>
      <c r="AD170" s="7"/>
      <c r="AE170" s="7" t="s">
        <v>586</v>
      </c>
      <c r="AF170" s="9"/>
      <c r="AG170" s="30" t="str">
        <f t="shared" si="2"/>
        <v>Non-blank</v>
      </c>
    </row>
    <row r="171" spans="1:33" s="28" customFormat="1" ht="30" x14ac:dyDescent="0.3">
      <c r="A171" s="93"/>
      <c r="B171" s="7" t="s">
        <v>428</v>
      </c>
      <c r="C171" s="7" t="s">
        <v>429</v>
      </c>
      <c r="D171" s="7" t="s">
        <v>703</v>
      </c>
      <c r="E171" s="7" t="s">
        <v>109</v>
      </c>
      <c r="F171" s="66"/>
      <c r="G171" s="66"/>
      <c r="H171" s="66"/>
      <c r="I171" s="66"/>
      <c r="J171" s="66"/>
      <c r="K171" s="66"/>
      <c r="L171" s="66"/>
      <c r="M171" s="66"/>
      <c r="N171" s="66"/>
      <c r="O171" s="66"/>
      <c r="P171" s="66"/>
      <c r="Q171" s="66"/>
      <c r="R171" s="66"/>
      <c r="S171" s="66"/>
      <c r="T171" s="66"/>
      <c r="U171" s="66"/>
      <c r="V171" s="66"/>
      <c r="W171" s="66"/>
      <c r="X171" s="66">
        <v>70468</v>
      </c>
      <c r="Y171" s="66">
        <v>71917</v>
      </c>
      <c r="Z171" s="66">
        <v>48796</v>
      </c>
      <c r="AA171" s="66"/>
      <c r="AB171" s="66"/>
      <c r="AC171" s="7"/>
      <c r="AD171" s="7" t="s">
        <v>1501</v>
      </c>
      <c r="AE171" s="7" t="s">
        <v>1468</v>
      </c>
      <c r="AF171" s="10" t="s">
        <v>1469</v>
      </c>
      <c r="AG171" s="30" t="str">
        <f t="shared" si="2"/>
        <v>Non-blank</v>
      </c>
    </row>
    <row r="172" spans="1:33" s="28" customFormat="1" ht="16.8" hidden="1" x14ac:dyDescent="0.3">
      <c r="A172" s="93"/>
      <c r="B172" s="7" t="s">
        <v>431</v>
      </c>
      <c r="C172" s="7" t="s">
        <v>432</v>
      </c>
      <c r="D172" s="7" t="s">
        <v>703</v>
      </c>
      <c r="E172" s="7" t="s">
        <v>109</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10"/>
      <c r="AG172" s="30" t="str">
        <f t="shared" si="2"/>
        <v>X</v>
      </c>
    </row>
    <row r="173" spans="1:33" s="28" customFormat="1" ht="30" hidden="1" x14ac:dyDescent="0.3">
      <c r="A173" s="93"/>
      <c r="B173" s="7" t="s">
        <v>434</v>
      </c>
      <c r="C173" s="7" t="s">
        <v>435</v>
      </c>
      <c r="D173" s="7" t="s">
        <v>703</v>
      </c>
      <c r="E173" s="7" t="s">
        <v>109</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10"/>
      <c r="AG173" s="30" t="str">
        <f t="shared" si="2"/>
        <v>X</v>
      </c>
    </row>
    <row r="174" spans="1:33" s="28" customFormat="1" ht="30" hidden="1" x14ac:dyDescent="0.3">
      <c r="A174" s="93"/>
      <c r="B174" s="7" t="s">
        <v>439</v>
      </c>
      <c r="C174" s="7" t="s">
        <v>437</v>
      </c>
      <c r="D174" s="7" t="s">
        <v>703</v>
      </c>
      <c r="E174" s="7" t="s">
        <v>109</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9"/>
      <c r="AG174" s="30" t="str">
        <f t="shared" si="2"/>
        <v>X</v>
      </c>
    </row>
    <row r="175" spans="1:33" s="28" customFormat="1" ht="30" hidden="1" x14ac:dyDescent="0.3">
      <c r="A175" s="93"/>
      <c r="B175" s="7" t="s">
        <v>441</v>
      </c>
      <c r="C175" s="7" t="s">
        <v>440</v>
      </c>
      <c r="D175" s="7" t="s">
        <v>703</v>
      </c>
      <c r="E175" s="7" t="s">
        <v>109</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x14ac:dyDescent="0.3">
      <c r="A176" s="93"/>
      <c r="B176" s="7" t="s">
        <v>443</v>
      </c>
      <c r="C176" s="7" t="s">
        <v>444</v>
      </c>
      <c r="D176" s="7" t="s">
        <v>702</v>
      </c>
      <c r="E176" s="7" t="s">
        <v>445</v>
      </c>
      <c r="F176" s="66"/>
      <c r="G176" s="66"/>
      <c r="H176" s="66"/>
      <c r="I176" s="66"/>
      <c r="J176" s="66"/>
      <c r="K176" s="66"/>
      <c r="L176" s="66"/>
      <c r="M176" s="66"/>
      <c r="N176" s="66"/>
      <c r="O176" s="66"/>
      <c r="P176" s="66"/>
      <c r="Q176" s="66"/>
      <c r="R176" s="66"/>
      <c r="S176" s="66"/>
      <c r="T176" s="66"/>
      <c r="U176" s="66"/>
      <c r="V176" s="66"/>
      <c r="W176" s="66"/>
      <c r="X176" s="66"/>
      <c r="Y176" s="66">
        <v>21.6</v>
      </c>
      <c r="Z176" s="66">
        <v>16.5</v>
      </c>
      <c r="AA176" s="66">
        <v>18.600000000000001</v>
      </c>
      <c r="AB176" s="66"/>
      <c r="AC176" s="7"/>
      <c r="AD176" s="7"/>
      <c r="AE176" s="7" t="s">
        <v>616</v>
      </c>
      <c r="AF176" s="9" t="s">
        <v>617</v>
      </c>
      <c r="AG176" s="30" t="str">
        <f t="shared" si="2"/>
        <v>Non-blank</v>
      </c>
    </row>
    <row r="177" spans="1:33" s="28" customFormat="1" ht="30" x14ac:dyDescent="0.3">
      <c r="A177" s="93"/>
      <c r="B177" s="7" t="s">
        <v>443</v>
      </c>
      <c r="C177" s="7" t="s">
        <v>444</v>
      </c>
      <c r="D177" s="7" t="s">
        <v>702</v>
      </c>
      <c r="E177" s="7" t="s">
        <v>445</v>
      </c>
      <c r="F177" s="66">
        <v>30.1</v>
      </c>
      <c r="G177" s="66">
        <v>26.77</v>
      </c>
      <c r="H177" s="66">
        <v>30.86</v>
      </c>
      <c r="I177" s="66">
        <v>26.81</v>
      </c>
      <c r="J177" s="66">
        <v>32.200000000000003</v>
      </c>
      <c r="K177" s="66">
        <v>33</v>
      </c>
      <c r="L177" s="66">
        <v>44.33</v>
      </c>
      <c r="M177" s="66">
        <v>31.86</v>
      </c>
      <c r="N177" s="66">
        <v>29.58</v>
      </c>
      <c r="O177" s="66">
        <v>32.99</v>
      </c>
      <c r="P177" s="66">
        <v>27.65</v>
      </c>
      <c r="Q177" s="66">
        <v>38.68</v>
      </c>
      <c r="R177" s="66">
        <v>35.950000000000003</v>
      </c>
      <c r="S177" s="66">
        <v>33.49</v>
      </c>
      <c r="T177" s="66">
        <v>37.89</v>
      </c>
      <c r="U177" s="66">
        <v>39.76</v>
      </c>
      <c r="V177" s="66">
        <v>31.31</v>
      </c>
      <c r="W177" s="66">
        <v>31.9</v>
      </c>
      <c r="X177" s="66">
        <v>32.93</v>
      </c>
      <c r="Y177" s="66">
        <v>40.14</v>
      </c>
      <c r="Z177" s="66"/>
      <c r="AA177" s="66"/>
      <c r="AB177" s="66"/>
      <c r="AC177" s="7"/>
      <c r="AD177" s="7"/>
      <c r="AE177" s="7" t="s">
        <v>588</v>
      </c>
      <c r="AF177" s="9" t="s">
        <v>589</v>
      </c>
      <c r="AG177" s="30" t="str">
        <f t="shared" si="2"/>
        <v>Non-blank</v>
      </c>
    </row>
    <row r="178" spans="1:33" s="28" customFormat="1" ht="30" x14ac:dyDescent="0.3">
      <c r="A178" s="93"/>
      <c r="B178" s="7" t="s">
        <v>447</v>
      </c>
      <c r="C178" s="7" t="s">
        <v>448</v>
      </c>
      <c r="D178" s="7" t="s">
        <v>702</v>
      </c>
      <c r="E178" s="7" t="s">
        <v>449</v>
      </c>
      <c r="F178" s="66">
        <v>5485.2678482626297</v>
      </c>
      <c r="G178" s="66"/>
      <c r="H178" s="66"/>
      <c r="I178" s="66"/>
      <c r="J178" s="66"/>
      <c r="K178" s="66"/>
      <c r="L178" s="66"/>
      <c r="M178" s="66"/>
      <c r="N178" s="66"/>
      <c r="O178" s="66"/>
      <c r="P178" s="66"/>
      <c r="Q178" s="66"/>
      <c r="R178" s="66"/>
      <c r="S178" s="66"/>
      <c r="T178" s="66"/>
      <c r="U178" s="66">
        <v>5407.3731540250901</v>
      </c>
      <c r="V178" s="66"/>
      <c r="W178" s="66"/>
      <c r="X178" s="66"/>
      <c r="Y178" s="66"/>
      <c r="Z178" s="66"/>
      <c r="AA178" s="66"/>
      <c r="AB178" s="66"/>
      <c r="AC178" s="7"/>
      <c r="AD178" s="7"/>
      <c r="AE178" s="7" t="s">
        <v>560</v>
      </c>
      <c r="AF178" s="9" t="s">
        <v>561</v>
      </c>
      <c r="AG178" s="30" t="str">
        <f t="shared" si="2"/>
        <v>Non-blank</v>
      </c>
    </row>
    <row r="179" spans="1:33" s="28" customFormat="1" ht="45" x14ac:dyDescent="0.3">
      <c r="A179" s="93"/>
      <c r="B179" s="7" t="s">
        <v>451</v>
      </c>
      <c r="C179" s="7" t="s">
        <v>452</v>
      </c>
      <c r="D179" s="7" t="s">
        <v>702</v>
      </c>
      <c r="E179" s="7" t="s">
        <v>453</v>
      </c>
      <c r="F179" s="66">
        <v>1224.8227617382031</v>
      </c>
      <c r="G179" s="66"/>
      <c r="H179" s="66"/>
      <c r="I179" s="66"/>
      <c r="J179" s="66"/>
      <c r="K179" s="66"/>
      <c r="L179" s="66"/>
      <c r="M179" s="66"/>
      <c r="N179" s="66"/>
      <c r="O179" s="66"/>
      <c r="P179" s="66"/>
      <c r="Q179" s="66"/>
      <c r="R179" s="66"/>
      <c r="S179" s="66"/>
      <c r="T179" s="66"/>
      <c r="U179" s="66">
        <v>852.9451894441363</v>
      </c>
      <c r="V179" s="66"/>
      <c r="W179" s="66"/>
      <c r="X179" s="66"/>
      <c r="Y179" s="66"/>
      <c r="Z179" s="66"/>
      <c r="AA179" s="66"/>
      <c r="AB179" s="66"/>
      <c r="AC179" s="7"/>
      <c r="AD179" s="7"/>
      <c r="AE179" s="7" t="s">
        <v>568</v>
      </c>
      <c r="AF179" s="9"/>
      <c r="AG179" s="30" t="str">
        <f t="shared" si="2"/>
        <v>Non-blank</v>
      </c>
    </row>
    <row r="180" spans="1:33" s="28" customFormat="1" ht="30" x14ac:dyDescent="0.3">
      <c r="A180" s="93"/>
      <c r="B180" s="7" t="s">
        <v>455</v>
      </c>
      <c r="C180" s="7" t="s">
        <v>456</v>
      </c>
      <c r="D180" s="7" t="s">
        <v>702</v>
      </c>
      <c r="E180" s="7" t="s">
        <v>32</v>
      </c>
      <c r="F180" s="66"/>
      <c r="G180" s="66"/>
      <c r="H180" s="66"/>
      <c r="I180" s="66"/>
      <c r="J180" s="66"/>
      <c r="K180" s="66"/>
      <c r="L180" s="66"/>
      <c r="M180" s="66"/>
      <c r="N180" s="66"/>
      <c r="O180" s="66"/>
      <c r="P180" s="66"/>
      <c r="Q180" s="66"/>
      <c r="R180" s="66"/>
      <c r="S180" s="66"/>
      <c r="T180" s="66"/>
      <c r="U180" s="66">
        <v>65.900000000000006</v>
      </c>
      <c r="V180" s="66"/>
      <c r="W180" s="66"/>
      <c r="X180" s="66"/>
      <c r="Y180" s="66"/>
      <c r="Z180" s="66"/>
      <c r="AA180" s="66"/>
      <c r="AB180" s="66"/>
      <c r="AC180" s="7"/>
      <c r="AD180" s="7"/>
      <c r="AE180" s="7" t="s">
        <v>710</v>
      </c>
      <c r="AF180" s="9" t="s">
        <v>711</v>
      </c>
      <c r="AG180" s="30" t="str">
        <f t="shared" si="2"/>
        <v>Non-blank</v>
      </c>
    </row>
    <row r="181" spans="1:33" s="28" customFormat="1" hidden="1" x14ac:dyDescent="0.3">
      <c r="A181" s="93"/>
      <c r="B181" s="7" t="s">
        <v>458</v>
      </c>
      <c r="C181" s="7" t="s">
        <v>459</v>
      </c>
      <c r="D181" s="7" t="s">
        <v>702</v>
      </c>
      <c r="E181" s="7" t="s">
        <v>32</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hidden="1" x14ac:dyDescent="0.3">
      <c r="A182" s="93"/>
      <c r="B182" s="7" t="s">
        <v>461</v>
      </c>
      <c r="C182" s="7" t="s">
        <v>462</v>
      </c>
      <c r="D182" s="7" t="s">
        <v>702</v>
      </c>
      <c r="E182" s="7" t="s">
        <v>32</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t="30" x14ac:dyDescent="0.3">
      <c r="A183" s="93"/>
      <c r="B183" s="7" t="s">
        <v>464</v>
      </c>
      <c r="C183" s="7" t="s">
        <v>465</v>
      </c>
      <c r="D183" s="7" t="s">
        <v>702</v>
      </c>
      <c r="E183" s="7" t="s">
        <v>445</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v>1.73480353485078</v>
      </c>
      <c r="AC183" s="7"/>
      <c r="AD183" s="7"/>
      <c r="AE183" s="7" t="s">
        <v>618</v>
      </c>
      <c r="AF183" s="9" t="s">
        <v>619</v>
      </c>
      <c r="AG183" s="30" t="str">
        <f t="shared" si="2"/>
        <v>Non-blank</v>
      </c>
    </row>
    <row r="184" spans="1:33" s="28" customFormat="1" ht="30" x14ac:dyDescent="0.3">
      <c r="A184" s="93"/>
      <c r="B184" s="7" t="s">
        <v>467</v>
      </c>
      <c r="C184" s="7" t="s">
        <v>468</v>
      </c>
      <c r="D184" s="7" t="s">
        <v>702</v>
      </c>
      <c r="E184" s="7" t="s">
        <v>445</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v>0.51585483168627599</v>
      </c>
      <c r="AC184" s="7"/>
      <c r="AD184" s="7"/>
      <c r="AE184" s="7" t="s">
        <v>618</v>
      </c>
      <c r="AF184" s="9" t="s">
        <v>619</v>
      </c>
      <c r="AG184" s="30" t="str">
        <f t="shared" si="2"/>
        <v>Non-blank</v>
      </c>
    </row>
    <row r="185" spans="1:33" s="28" customFormat="1" ht="30" x14ac:dyDescent="0.3">
      <c r="A185" s="93"/>
      <c r="B185" s="7" t="s">
        <v>470</v>
      </c>
      <c r="C185" s="7" t="s">
        <v>471</v>
      </c>
      <c r="D185" s="7" t="s">
        <v>702</v>
      </c>
      <c r="E185" s="7" t="s">
        <v>445</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v>0.64976727287122704</v>
      </c>
      <c r="AC185" s="7"/>
      <c r="AD185" s="7"/>
      <c r="AE185" s="7" t="s">
        <v>618</v>
      </c>
      <c r="AF185" s="9" t="s">
        <v>619</v>
      </c>
      <c r="AG185" s="30" t="str">
        <f t="shared" si="2"/>
        <v>Non-blank</v>
      </c>
    </row>
    <row r="186" spans="1:33" s="28" customFormat="1" ht="30" x14ac:dyDescent="0.3">
      <c r="A186" s="93"/>
      <c r="B186" s="7" t="s">
        <v>473</v>
      </c>
      <c r="C186" s="7" t="s">
        <v>474</v>
      </c>
      <c r="D186" s="7" t="s">
        <v>702</v>
      </c>
      <c r="E186" s="7" t="s">
        <v>445</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v>3.4276018019016701</v>
      </c>
      <c r="AC186" s="7"/>
      <c r="AD186" s="7"/>
      <c r="AE186" s="7" t="s">
        <v>618</v>
      </c>
      <c r="AF186" s="9" t="s">
        <v>619</v>
      </c>
      <c r="AG186" s="30" t="str">
        <f t="shared" si="2"/>
        <v>Non-blank</v>
      </c>
    </row>
    <row r="187" spans="1:33" s="28" customFormat="1" ht="30" x14ac:dyDescent="0.3">
      <c r="A187" s="93"/>
      <c r="B187" s="7" t="s">
        <v>476</v>
      </c>
      <c r="C187" s="7" t="s">
        <v>477</v>
      </c>
      <c r="D187" s="7" t="s">
        <v>702</v>
      </c>
      <c r="E187" s="7" t="s">
        <v>445</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v>0.12844217290246801</v>
      </c>
      <c r="AC187" s="7"/>
      <c r="AD187" s="7"/>
      <c r="AE187" s="7" t="s">
        <v>618</v>
      </c>
      <c r="AF187" s="9" t="s">
        <v>619</v>
      </c>
      <c r="AG187" s="30" t="str">
        <f t="shared" si="2"/>
        <v>Non-blank</v>
      </c>
    </row>
    <row r="188" spans="1:33" s="28" customFormat="1" ht="30" x14ac:dyDescent="0.3">
      <c r="A188" s="93"/>
      <c r="B188" s="7" t="s">
        <v>479</v>
      </c>
      <c r="C188" s="7" t="s">
        <v>480</v>
      </c>
      <c r="D188" s="7" t="s">
        <v>702</v>
      </c>
      <c r="E188" s="7" t="s">
        <v>445</v>
      </c>
      <c r="F188" s="66">
        <v>14.06</v>
      </c>
      <c r="G188" s="66">
        <v>15.51</v>
      </c>
      <c r="H188" s="66">
        <v>16.96</v>
      </c>
      <c r="I188" s="66">
        <v>18.399999999999999</v>
      </c>
      <c r="J188" s="66">
        <v>19.850000000000001</v>
      </c>
      <c r="K188" s="66">
        <v>21.29</v>
      </c>
      <c r="L188" s="66">
        <v>20.420000000000002</v>
      </c>
      <c r="M188" s="66">
        <v>19.559999999999999</v>
      </c>
      <c r="N188" s="66">
        <v>18.690000000000001</v>
      </c>
      <c r="O188" s="66">
        <v>17.82</v>
      </c>
      <c r="P188" s="66">
        <v>16.95</v>
      </c>
      <c r="Q188" s="66">
        <v>15.04</v>
      </c>
      <c r="R188" s="66">
        <v>16.350000000000001</v>
      </c>
      <c r="S188" s="66">
        <v>17.62</v>
      </c>
      <c r="T188" s="66">
        <v>16.91</v>
      </c>
      <c r="U188" s="66">
        <v>16.27</v>
      </c>
      <c r="V188" s="66">
        <v>15.02</v>
      </c>
      <c r="W188" s="66">
        <v>15.33</v>
      </c>
      <c r="X188" s="66">
        <v>14.84</v>
      </c>
      <c r="Y188" s="66">
        <v>14.25</v>
      </c>
      <c r="Z188" s="66"/>
      <c r="AA188" s="66"/>
      <c r="AB188" s="66"/>
      <c r="AC188" s="7"/>
      <c r="AD188" s="7"/>
      <c r="AE188" s="7" t="s">
        <v>588</v>
      </c>
      <c r="AF188" s="9" t="s">
        <v>589</v>
      </c>
      <c r="AG188" s="30" t="str">
        <f t="shared" si="2"/>
        <v>Non-blank</v>
      </c>
    </row>
    <row r="189" spans="1:33" s="28" customFormat="1" ht="30" hidden="1" x14ac:dyDescent="0.3">
      <c r="A189" s="93"/>
      <c r="B189" s="7" t="s">
        <v>482</v>
      </c>
      <c r="C189" s="7" t="s">
        <v>483</v>
      </c>
      <c r="D189" s="7" t="s">
        <v>703</v>
      </c>
      <c r="E189" s="7" t="s">
        <v>445</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c r="AF189" s="9"/>
      <c r="AG189" s="30" t="str">
        <f t="shared" si="2"/>
        <v>X</v>
      </c>
    </row>
    <row r="190" spans="1:33" s="28" customFormat="1" ht="30" hidden="1" x14ac:dyDescent="0.3">
      <c r="A190" s="93"/>
      <c r="B190" s="7" t="s">
        <v>485</v>
      </c>
      <c r="C190" s="7" t="s">
        <v>486</v>
      </c>
      <c r="D190" s="7" t="s">
        <v>703</v>
      </c>
      <c r="E190" s="7" t="s">
        <v>445</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30" hidden="1" x14ac:dyDescent="0.3">
      <c r="A191" s="93"/>
      <c r="B191" s="7" t="s">
        <v>488</v>
      </c>
      <c r="C191" s="7" t="s">
        <v>489</v>
      </c>
      <c r="D191" s="7" t="s">
        <v>703</v>
      </c>
      <c r="E191" s="7" t="s">
        <v>445</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x14ac:dyDescent="0.3">
      <c r="A192" s="93" t="s">
        <v>491</v>
      </c>
      <c r="B192" s="7" t="s">
        <v>492</v>
      </c>
      <c r="C192" s="7" t="s">
        <v>493</v>
      </c>
      <c r="D192" s="7" t="s">
        <v>702</v>
      </c>
      <c r="E192" s="7" t="s">
        <v>494</v>
      </c>
      <c r="F192" s="66">
        <v>10141.0178536493</v>
      </c>
      <c r="G192" s="66"/>
      <c r="H192" s="66"/>
      <c r="I192" s="66"/>
      <c r="J192" s="66"/>
      <c r="K192" s="66"/>
      <c r="L192" s="66"/>
      <c r="M192" s="66"/>
      <c r="N192" s="66"/>
      <c r="O192" s="66"/>
      <c r="P192" s="66"/>
      <c r="Q192" s="66"/>
      <c r="R192" s="66"/>
      <c r="S192" s="66"/>
      <c r="T192" s="66"/>
      <c r="U192" s="66">
        <v>19229.004036637103</v>
      </c>
      <c r="V192" s="66"/>
      <c r="W192" s="66"/>
      <c r="X192" s="66"/>
      <c r="Y192" s="66"/>
      <c r="Z192" s="66"/>
      <c r="AA192" s="66"/>
      <c r="AB192" s="66"/>
      <c r="AC192" s="7"/>
      <c r="AD192" s="7"/>
      <c r="AE192" s="7" t="s">
        <v>560</v>
      </c>
      <c r="AF192" s="9" t="s">
        <v>561</v>
      </c>
      <c r="AG192" s="30" t="str">
        <f t="shared" si="2"/>
        <v>Non-blank</v>
      </c>
    </row>
    <row r="193" spans="1:33" s="28" customFormat="1" ht="30" x14ac:dyDescent="0.3">
      <c r="A193" s="93"/>
      <c r="B193" s="7" t="s">
        <v>496</v>
      </c>
      <c r="C193" s="7" t="s">
        <v>497</v>
      </c>
      <c r="D193" s="7" t="s">
        <v>702</v>
      </c>
      <c r="E193" s="7" t="s">
        <v>498</v>
      </c>
      <c r="F193" s="66">
        <v>2264.4198675325024</v>
      </c>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t="s">
        <v>568</v>
      </c>
      <c r="AF193" s="9"/>
      <c r="AG193" s="30" t="str">
        <f t="shared" si="2"/>
        <v>Non-blank</v>
      </c>
    </row>
    <row r="194" spans="1:33" s="28" customFormat="1" ht="30" hidden="1" x14ac:dyDescent="0.3">
      <c r="A194" s="93"/>
      <c r="B194" s="7" t="s">
        <v>500</v>
      </c>
      <c r="C194" s="7" t="s">
        <v>501</v>
      </c>
      <c r="D194" s="7" t="s">
        <v>702</v>
      </c>
      <c r="E194" s="7" t="s">
        <v>502</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x14ac:dyDescent="0.3">
      <c r="A195" s="93"/>
      <c r="B195" s="7" t="s">
        <v>504</v>
      </c>
      <c r="C195" s="7" t="s">
        <v>505</v>
      </c>
      <c r="D195" s="7" t="s">
        <v>702</v>
      </c>
      <c r="E195" s="7" t="s">
        <v>16</v>
      </c>
      <c r="F195" s="66"/>
      <c r="G195" s="66"/>
      <c r="H195" s="66"/>
      <c r="I195" s="66"/>
      <c r="J195" s="66"/>
      <c r="K195" s="66"/>
      <c r="L195" s="66"/>
      <c r="M195" s="66"/>
      <c r="N195" s="66"/>
      <c r="O195" s="66"/>
      <c r="P195" s="66"/>
      <c r="Q195" s="66"/>
      <c r="R195" s="66"/>
      <c r="S195" s="66"/>
      <c r="T195" s="66"/>
      <c r="U195" s="66">
        <v>0</v>
      </c>
      <c r="V195" s="66"/>
      <c r="W195" s="66"/>
      <c r="X195" s="66"/>
      <c r="Y195" s="66"/>
      <c r="Z195" s="66"/>
      <c r="AA195" s="66"/>
      <c r="AB195" s="66"/>
      <c r="AC195" s="7"/>
      <c r="AD195" s="7"/>
      <c r="AE195" s="7" t="s">
        <v>560</v>
      </c>
      <c r="AF195" s="9" t="s">
        <v>561</v>
      </c>
      <c r="AG195" s="30" t="str">
        <f t="shared" si="2"/>
        <v>Non-blank</v>
      </c>
    </row>
    <row r="196" spans="1:33" s="28" customFormat="1" ht="30" x14ac:dyDescent="0.3">
      <c r="A196" s="93"/>
      <c r="B196" s="7" t="s">
        <v>507</v>
      </c>
      <c r="C196" s="7" t="s">
        <v>508</v>
      </c>
      <c r="D196" s="7" t="s">
        <v>702</v>
      </c>
      <c r="E196" s="7" t="s">
        <v>178</v>
      </c>
      <c r="F196" s="66">
        <v>0</v>
      </c>
      <c r="G196" s="66"/>
      <c r="H196" s="66"/>
      <c r="I196" s="66"/>
      <c r="J196" s="66"/>
      <c r="K196" s="66"/>
      <c r="L196" s="66"/>
      <c r="M196" s="66"/>
      <c r="N196" s="66"/>
      <c r="O196" s="66"/>
      <c r="P196" s="66"/>
      <c r="Q196" s="66"/>
      <c r="R196" s="66"/>
      <c r="S196" s="66"/>
      <c r="T196" s="66"/>
      <c r="U196" s="66">
        <v>0</v>
      </c>
      <c r="V196" s="66"/>
      <c r="W196" s="66"/>
      <c r="X196" s="66"/>
      <c r="Y196" s="66"/>
      <c r="Z196" s="66"/>
      <c r="AA196" s="66"/>
      <c r="AB196" s="66"/>
      <c r="AC196" s="7"/>
      <c r="AD196" s="7"/>
      <c r="AE196" s="7" t="s">
        <v>560</v>
      </c>
      <c r="AF196" s="9" t="s">
        <v>561</v>
      </c>
      <c r="AG196" s="30" t="str">
        <f t="shared" si="2"/>
        <v>Non-blank</v>
      </c>
    </row>
    <row r="197" spans="1:33" s="28" customFormat="1" ht="30" x14ac:dyDescent="0.3">
      <c r="A197" s="93"/>
      <c r="B197" s="7" t="s">
        <v>510</v>
      </c>
      <c r="C197" s="7" t="s">
        <v>511</v>
      </c>
      <c r="D197" s="7" t="s">
        <v>702</v>
      </c>
      <c r="E197" s="7" t="s">
        <v>32</v>
      </c>
      <c r="F197" s="66">
        <v>0</v>
      </c>
      <c r="G197" s="66"/>
      <c r="H197" s="66"/>
      <c r="I197" s="66"/>
      <c r="J197" s="66"/>
      <c r="K197" s="66"/>
      <c r="L197" s="66"/>
      <c r="M197" s="66"/>
      <c r="N197" s="66"/>
      <c r="O197" s="66"/>
      <c r="P197" s="66"/>
      <c r="Q197" s="66"/>
      <c r="R197" s="66"/>
      <c r="S197" s="66"/>
      <c r="T197" s="66"/>
      <c r="U197" s="66">
        <v>0</v>
      </c>
      <c r="V197" s="66"/>
      <c r="W197" s="66"/>
      <c r="X197" s="66"/>
      <c r="Y197" s="66"/>
      <c r="Z197" s="66"/>
      <c r="AA197" s="66"/>
      <c r="AB197" s="66"/>
      <c r="AC197" s="7"/>
      <c r="AD197" s="7"/>
      <c r="AE197" s="7" t="s">
        <v>568</v>
      </c>
      <c r="AF197" s="9"/>
      <c r="AG197" s="30" t="str">
        <f t="shared" ref="AG197:AG210" si="3">IF(COUNTA(F197:AB197)=0,"X","Non-blank")</f>
        <v>Non-blank</v>
      </c>
    </row>
    <row r="198" spans="1:33" s="28" customFormat="1" ht="30" x14ac:dyDescent="0.3">
      <c r="A198" s="93"/>
      <c r="B198" s="7" t="s">
        <v>513</v>
      </c>
      <c r="C198" s="7" t="s">
        <v>514</v>
      </c>
      <c r="D198" s="7" t="s">
        <v>702</v>
      </c>
      <c r="E198" s="7" t="s">
        <v>16</v>
      </c>
      <c r="F198" s="66"/>
      <c r="G198" s="66"/>
      <c r="H198" s="66"/>
      <c r="I198" s="66"/>
      <c r="J198" s="66"/>
      <c r="K198" s="66"/>
      <c r="L198" s="66"/>
      <c r="M198" s="66"/>
      <c r="N198" s="66"/>
      <c r="O198" s="66"/>
      <c r="P198" s="66"/>
      <c r="Q198" s="66"/>
      <c r="R198" s="66"/>
      <c r="S198" s="66"/>
      <c r="T198" s="66"/>
      <c r="U198" s="66">
        <v>0</v>
      </c>
      <c r="V198" s="66"/>
      <c r="W198" s="66"/>
      <c r="X198" s="66"/>
      <c r="Y198" s="66"/>
      <c r="Z198" s="66"/>
      <c r="AA198" s="66"/>
      <c r="AB198" s="66"/>
      <c r="AC198" s="7"/>
      <c r="AD198" s="7"/>
      <c r="AE198" s="7" t="s">
        <v>560</v>
      </c>
      <c r="AF198" s="9" t="s">
        <v>561</v>
      </c>
      <c r="AG198" s="30" t="str">
        <f t="shared" si="3"/>
        <v>Non-blank</v>
      </c>
    </row>
    <row r="199" spans="1:33" s="28" customFormat="1" ht="30" x14ac:dyDescent="0.3">
      <c r="A199" s="93"/>
      <c r="B199" s="7" t="s">
        <v>516</v>
      </c>
      <c r="C199" s="7" t="s">
        <v>517</v>
      </c>
      <c r="D199" s="7" t="s">
        <v>702</v>
      </c>
      <c r="E199" s="7" t="s">
        <v>178</v>
      </c>
      <c r="F199" s="66">
        <v>0</v>
      </c>
      <c r="G199" s="66"/>
      <c r="H199" s="66"/>
      <c r="I199" s="66"/>
      <c r="J199" s="66"/>
      <c r="K199" s="66"/>
      <c r="L199" s="66"/>
      <c r="M199" s="66"/>
      <c r="N199" s="66"/>
      <c r="O199" s="66"/>
      <c r="P199" s="66"/>
      <c r="Q199" s="66"/>
      <c r="R199" s="66"/>
      <c r="S199" s="66"/>
      <c r="T199" s="66"/>
      <c r="U199" s="66">
        <v>0</v>
      </c>
      <c r="V199" s="66"/>
      <c r="W199" s="66"/>
      <c r="X199" s="66"/>
      <c r="Y199" s="66"/>
      <c r="Z199" s="66"/>
      <c r="AA199" s="66"/>
      <c r="AB199" s="66"/>
      <c r="AC199" s="7"/>
      <c r="AD199" s="7"/>
      <c r="AE199" s="7" t="s">
        <v>560</v>
      </c>
      <c r="AF199" s="9" t="s">
        <v>561</v>
      </c>
      <c r="AG199" s="30" t="str">
        <f t="shared" si="3"/>
        <v>Non-blank</v>
      </c>
    </row>
    <row r="200" spans="1:33" s="28" customFormat="1" ht="30" x14ac:dyDescent="0.3">
      <c r="A200" s="93"/>
      <c r="B200" s="7" t="s">
        <v>519</v>
      </c>
      <c r="C200" s="7" t="s">
        <v>520</v>
      </c>
      <c r="D200" s="7" t="s">
        <v>702</v>
      </c>
      <c r="E200" s="7" t="s">
        <v>32</v>
      </c>
      <c r="F200" s="66">
        <v>0</v>
      </c>
      <c r="G200" s="66"/>
      <c r="H200" s="66"/>
      <c r="I200" s="66"/>
      <c r="J200" s="66"/>
      <c r="K200" s="66"/>
      <c r="L200" s="66"/>
      <c r="M200" s="66"/>
      <c r="N200" s="66"/>
      <c r="O200" s="66"/>
      <c r="P200" s="66"/>
      <c r="Q200" s="66"/>
      <c r="R200" s="66"/>
      <c r="S200" s="66"/>
      <c r="T200" s="66"/>
      <c r="U200" s="66">
        <v>0</v>
      </c>
      <c r="V200" s="66"/>
      <c r="W200" s="66"/>
      <c r="X200" s="66"/>
      <c r="Y200" s="66"/>
      <c r="Z200" s="66"/>
      <c r="AA200" s="66"/>
      <c r="AB200" s="66"/>
      <c r="AC200" s="7"/>
      <c r="AD200" s="7"/>
      <c r="AE200" s="7" t="s">
        <v>568</v>
      </c>
      <c r="AF200" s="9"/>
      <c r="AG200" s="30" t="str">
        <f t="shared" si="3"/>
        <v>Non-blank</v>
      </c>
    </row>
    <row r="201" spans="1:33" s="28" customFormat="1" hidden="1" x14ac:dyDescent="0.3">
      <c r="A201" s="93"/>
      <c r="B201" s="7" t="s">
        <v>522</v>
      </c>
      <c r="C201" s="7" t="s">
        <v>523</v>
      </c>
      <c r="D201" s="7" t="s">
        <v>703</v>
      </c>
      <c r="E201" s="7" t="s">
        <v>524</v>
      </c>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7"/>
      <c r="AD201" s="7"/>
      <c r="AE201" s="7"/>
      <c r="AF201" s="9"/>
      <c r="AG201" s="30" t="str">
        <f t="shared" si="3"/>
        <v>X</v>
      </c>
    </row>
    <row r="202" spans="1:33" s="28" customFormat="1" hidden="1" x14ac:dyDescent="0.3">
      <c r="A202" s="93"/>
      <c r="B202" s="7" t="s">
        <v>526</v>
      </c>
      <c r="C202" s="7" t="s">
        <v>527</v>
      </c>
      <c r="D202" s="7" t="s">
        <v>703</v>
      </c>
      <c r="E202" s="7" t="s">
        <v>524</v>
      </c>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c r="AF202" s="9"/>
      <c r="AG202" s="30" t="str">
        <f t="shared" si="3"/>
        <v>X</v>
      </c>
    </row>
    <row r="203" spans="1:33" s="28" customFormat="1" ht="30" hidden="1" x14ac:dyDescent="0.3">
      <c r="A203" s="93"/>
      <c r="B203" s="7" t="s">
        <v>529</v>
      </c>
      <c r="C203" s="7" t="s">
        <v>530</v>
      </c>
      <c r="D203" s="7" t="s">
        <v>703</v>
      </c>
      <c r="E203" s="7" t="s">
        <v>531</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t="30" hidden="1" x14ac:dyDescent="0.3">
      <c r="A204" s="93" t="s">
        <v>533</v>
      </c>
      <c r="B204" s="7" t="s">
        <v>534</v>
      </c>
      <c r="C204" s="7" t="s">
        <v>535</v>
      </c>
      <c r="D204" s="7" t="s">
        <v>702</v>
      </c>
      <c r="E204" s="7" t="s">
        <v>32</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ht="30" hidden="1" x14ac:dyDescent="0.3">
      <c r="A205" s="93"/>
      <c r="B205" s="7" t="s">
        <v>537</v>
      </c>
      <c r="C205" s="7" t="s">
        <v>538</v>
      </c>
      <c r="D205" s="7" t="s">
        <v>702</v>
      </c>
      <c r="E205" s="7" t="s">
        <v>32</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t="30" hidden="1" x14ac:dyDescent="0.3">
      <c r="A206" s="93"/>
      <c r="B206" s="7" t="s">
        <v>539</v>
      </c>
      <c r="C206" s="7" t="s">
        <v>540</v>
      </c>
      <c r="D206" s="7" t="s">
        <v>702</v>
      </c>
      <c r="E206" s="7" t="s">
        <v>32</v>
      </c>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7"/>
      <c r="AD206" s="7"/>
      <c r="AE206" s="7"/>
      <c r="AF206" s="9"/>
      <c r="AG206" s="30" t="str">
        <f t="shared" si="3"/>
        <v>X</v>
      </c>
    </row>
    <row r="207" spans="1:33" s="28" customFormat="1" ht="30" hidden="1" x14ac:dyDescent="0.3">
      <c r="A207" s="93"/>
      <c r="B207" s="7" t="s">
        <v>541</v>
      </c>
      <c r="C207" s="7" t="s">
        <v>542</v>
      </c>
      <c r="D207" s="7" t="s">
        <v>702</v>
      </c>
      <c r="E207" s="7" t="s">
        <v>36</v>
      </c>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7"/>
      <c r="AD207" s="7"/>
      <c r="AE207" s="7"/>
      <c r="AF207" s="9"/>
      <c r="AG207" s="30" t="str">
        <f t="shared" si="3"/>
        <v>X</v>
      </c>
    </row>
    <row r="208" spans="1:33" s="28" customFormat="1" ht="105" x14ac:dyDescent="0.3">
      <c r="A208" s="93"/>
      <c r="B208" s="7" t="s">
        <v>543</v>
      </c>
      <c r="C208" s="7" t="s">
        <v>544</v>
      </c>
      <c r="D208" s="7" t="s">
        <v>702</v>
      </c>
      <c r="E208" s="7" t="s">
        <v>545</v>
      </c>
      <c r="F208" s="66"/>
      <c r="G208" s="66"/>
      <c r="H208" s="66"/>
      <c r="I208" s="66"/>
      <c r="J208" s="66"/>
      <c r="K208" s="66"/>
      <c r="L208" s="66"/>
      <c r="M208" s="66"/>
      <c r="N208" s="66"/>
      <c r="O208" s="66"/>
      <c r="P208" s="66"/>
      <c r="Q208" s="66"/>
      <c r="R208" s="66"/>
      <c r="S208" s="66"/>
      <c r="T208" s="66"/>
      <c r="U208" s="66">
        <v>37.821681359000003</v>
      </c>
      <c r="V208" s="66"/>
      <c r="W208" s="66"/>
      <c r="X208" s="66"/>
      <c r="Y208" s="66"/>
      <c r="Z208" s="66"/>
      <c r="AA208" s="66"/>
      <c r="AB208" s="66"/>
      <c r="AC208" s="7"/>
      <c r="AD208" s="7"/>
      <c r="AE208" s="7" t="s">
        <v>560</v>
      </c>
      <c r="AF208" s="9" t="s">
        <v>561</v>
      </c>
      <c r="AG208" s="30" t="str">
        <f t="shared" si="3"/>
        <v>Non-blank</v>
      </c>
    </row>
    <row r="209" spans="1:33" s="28" customFormat="1" ht="30" hidden="1" x14ac:dyDescent="0.3">
      <c r="A209" s="93"/>
      <c r="B209" s="7" t="s">
        <v>547</v>
      </c>
      <c r="C209" s="7" t="s">
        <v>548</v>
      </c>
      <c r="D209" s="7" t="s">
        <v>702</v>
      </c>
      <c r="E209" s="7" t="s">
        <v>549</v>
      </c>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7"/>
      <c r="AD209" s="7"/>
      <c r="AE209" s="7"/>
      <c r="AF209" s="9"/>
      <c r="AG209" s="30" t="str">
        <f t="shared" si="3"/>
        <v>X</v>
      </c>
    </row>
    <row r="210" spans="1:33" s="28" customFormat="1" ht="30" hidden="1" x14ac:dyDescent="0.3">
      <c r="A210" s="93"/>
      <c r="B210" s="7" t="s">
        <v>551</v>
      </c>
      <c r="C210" s="7" t="s">
        <v>552</v>
      </c>
      <c r="D210" s="7" t="s">
        <v>702</v>
      </c>
      <c r="E210" s="7" t="s">
        <v>36</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9"/>
      <c r="AG210" s="30" t="str">
        <f t="shared" si="3"/>
        <v>X</v>
      </c>
    </row>
    <row r="211" spans="1:33" s="28" customFormat="1" x14ac:dyDescent="0.3">
      <c r="AF211" s="30"/>
      <c r="AG211" s="30"/>
    </row>
    <row r="212" spans="1:33" x14ac:dyDescent="0.3">
      <c r="B212" s="27">
        <f>COUNTA(B5:B210)</f>
        <v>206</v>
      </c>
      <c r="C212" s="28">
        <f>COUNTA(C5:C210)</f>
        <v>206</v>
      </c>
      <c r="D212" s="27">
        <f>COUNTA(D5:D210)</f>
        <v>206</v>
      </c>
      <c r="E212" s="27">
        <f>COUNTA(E5:E210)</f>
        <v>206</v>
      </c>
      <c r="AB212" s="64">
        <f>COUNTA(F5:AB210)</f>
        <v>257</v>
      </c>
      <c r="AG212" s="80">
        <f>COUNTIF(AG5:AG210,"Non-blank")</f>
        <v>109</v>
      </c>
    </row>
    <row r="214" spans="1:33" x14ac:dyDescent="0.3">
      <c r="D214" s="65" t="s">
        <v>701</v>
      </c>
      <c r="E214" s="1" t="s">
        <v>554</v>
      </c>
    </row>
    <row r="215" spans="1:33" x14ac:dyDescent="0.3">
      <c r="D215" s="65" t="s">
        <v>702</v>
      </c>
      <c r="E215" s="1" t="s">
        <v>555</v>
      </c>
    </row>
    <row r="216" spans="1:33" x14ac:dyDescent="0.3">
      <c r="D216" s="65" t="s">
        <v>703</v>
      </c>
      <c r="E216" s="1" t="s">
        <v>556</v>
      </c>
    </row>
  </sheetData>
  <autoFilter ref="A4:AG210" xr:uid="{E28FAD52-D3A4-432E-8BAA-7FE1CA046FB6}">
    <filterColumn colId="32">
      <filters>
        <filter val="Non-blank"/>
      </filters>
    </filterColumn>
  </autoFilter>
  <mergeCells count="10">
    <mergeCell ref="A164:A168"/>
    <mergeCell ref="A169:A175"/>
    <mergeCell ref="A176:A191"/>
    <mergeCell ref="A192:A203"/>
    <mergeCell ref="A204:A210"/>
    <mergeCell ref="A85:A163"/>
    <mergeCell ref="A2:B2"/>
    <mergeCell ref="A5:A22"/>
    <mergeCell ref="A23:A42"/>
    <mergeCell ref="A43:A84"/>
  </mergeCells>
  <hyperlinks>
    <hyperlink ref="A2:B2" location="TOC!A1" display="&lt;&lt;&lt; Table of Contents" xr:uid="{363221D8-0B80-4EEB-9675-B0747364D2BF}"/>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4CB87-B47D-4F1D-B341-751CA1342738}">
  <sheetPr codeName="Sheet32" filterMode="1">
    <tabColor rgb="FFFFC000"/>
  </sheetPr>
  <dimension ref="A1:AG227"/>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920</v>
      </c>
      <c r="B1" s="58" t="s">
        <v>921</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708842.89788399998</v>
      </c>
      <c r="G5" s="66"/>
      <c r="H5" s="66"/>
      <c r="I5" s="66"/>
      <c r="J5" s="66"/>
      <c r="K5" s="66"/>
      <c r="L5" s="66"/>
      <c r="M5" s="66"/>
      <c r="N5" s="66"/>
      <c r="O5" s="66"/>
      <c r="P5" s="66"/>
      <c r="Q5" s="66"/>
      <c r="R5" s="66"/>
      <c r="S5" s="66"/>
      <c r="T5" s="66"/>
      <c r="U5" s="66">
        <v>1316070.20695</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765122</v>
      </c>
      <c r="G6" s="66"/>
      <c r="H6" s="66"/>
      <c r="I6" s="66"/>
      <c r="J6" s="66"/>
      <c r="K6" s="66">
        <v>933026</v>
      </c>
      <c r="L6" s="66"/>
      <c r="M6" s="66"/>
      <c r="N6" s="66"/>
      <c r="O6" s="66"/>
      <c r="P6" s="66">
        <v>1137840</v>
      </c>
      <c r="Q6" s="66"/>
      <c r="R6" s="66"/>
      <c r="S6" s="66"/>
      <c r="T6" s="66"/>
      <c r="U6" s="66">
        <v>1364512</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1280000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v>794000</v>
      </c>
      <c r="G8" s="66"/>
      <c r="H8" s="66"/>
      <c r="I8" s="66"/>
      <c r="J8" s="66"/>
      <c r="K8" s="66"/>
      <c r="L8" s="66"/>
      <c r="M8" s="66"/>
      <c r="N8" s="66"/>
      <c r="O8" s="66"/>
      <c r="P8" s="66">
        <v>1244000</v>
      </c>
      <c r="Q8" s="66"/>
      <c r="R8" s="66"/>
      <c r="S8" s="66"/>
      <c r="T8" s="66"/>
      <c r="U8" s="66"/>
      <c r="V8" s="66"/>
      <c r="W8" s="66"/>
      <c r="X8" s="66">
        <v>1491000</v>
      </c>
      <c r="Y8" s="66"/>
      <c r="Z8" s="66"/>
      <c r="AA8" s="66"/>
      <c r="AB8" s="66"/>
      <c r="AC8" s="7"/>
      <c r="AD8" s="7" t="s">
        <v>1502</v>
      </c>
      <c r="AE8" s="7" t="s">
        <v>1503</v>
      </c>
      <c r="AF8" s="10" t="s">
        <v>1504</v>
      </c>
      <c r="AG8" s="30" t="str">
        <f t="shared" si="0"/>
        <v>Non-blank</v>
      </c>
    </row>
    <row r="9" spans="1:33" s="28" customFormat="1" ht="16.8" x14ac:dyDescent="0.3">
      <c r="A9" s="93"/>
      <c r="B9" s="7" t="s">
        <v>10</v>
      </c>
      <c r="C9" s="7" t="s">
        <v>11</v>
      </c>
      <c r="D9" s="7" t="s">
        <v>701</v>
      </c>
      <c r="E9" s="7" t="s">
        <v>109</v>
      </c>
      <c r="F9" s="66">
        <v>777397</v>
      </c>
      <c r="G9" s="66">
        <v>811856</v>
      </c>
      <c r="H9" s="66">
        <v>850253</v>
      </c>
      <c r="I9" s="66">
        <v>899308</v>
      </c>
      <c r="J9" s="66">
        <v>948856</v>
      </c>
      <c r="K9" s="66">
        <v>993281</v>
      </c>
      <c r="L9" s="66">
        <v>1034729</v>
      </c>
      <c r="M9" s="66">
        <v>1076152</v>
      </c>
      <c r="N9" s="66">
        <v>1123228</v>
      </c>
      <c r="O9" s="66">
        <v>1172227</v>
      </c>
      <c r="P9" s="66">
        <v>1220620</v>
      </c>
      <c r="Q9" s="66">
        <v>1265770</v>
      </c>
      <c r="R9" s="66">
        <v>1302615</v>
      </c>
      <c r="S9" s="66">
        <v>1345086</v>
      </c>
      <c r="T9" s="66">
        <v>1367508</v>
      </c>
      <c r="U9" s="66">
        <v>1379631</v>
      </c>
      <c r="V9" s="66">
        <v>1418368</v>
      </c>
      <c r="W9" s="66">
        <v>1451710</v>
      </c>
      <c r="X9" s="66">
        <v>1477174</v>
      </c>
      <c r="Y9" s="66">
        <v>1515593</v>
      </c>
      <c r="Z9" s="66">
        <v>1568550</v>
      </c>
      <c r="AA9" s="66">
        <v>1618231</v>
      </c>
      <c r="AB9" s="66"/>
      <c r="AC9" s="7"/>
      <c r="AD9" s="7" t="s">
        <v>1505</v>
      </c>
      <c r="AE9" s="7"/>
      <c r="AF9" s="10" t="s">
        <v>1506</v>
      </c>
      <c r="AG9" s="30" t="str">
        <f t="shared" si="0"/>
        <v>Non-blank</v>
      </c>
    </row>
    <row r="10" spans="1:33" s="28" customFormat="1" ht="90" x14ac:dyDescent="0.3">
      <c r="A10" s="93"/>
      <c r="B10" s="7" t="s">
        <v>10</v>
      </c>
      <c r="C10" s="7" t="s">
        <v>11</v>
      </c>
      <c r="D10" s="7" t="s">
        <v>701</v>
      </c>
      <c r="E10" s="7" t="s">
        <v>109</v>
      </c>
      <c r="F10" s="66"/>
      <c r="G10" s="66"/>
      <c r="H10" s="66"/>
      <c r="I10" s="66"/>
      <c r="J10" s="66"/>
      <c r="K10" s="66">
        <v>965300</v>
      </c>
      <c r="L10" s="66">
        <v>994300</v>
      </c>
      <c r="M10" s="66">
        <v>1031199.9999999999</v>
      </c>
      <c r="N10" s="66">
        <v>1067500</v>
      </c>
      <c r="O10" s="66">
        <v>1106719</v>
      </c>
      <c r="P10" s="66">
        <v>1161785</v>
      </c>
      <c r="Q10" s="66"/>
      <c r="R10" s="66"/>
      <c r="S10" s="66"/>
      <c r="T10" s="66"/>
      <c r="U10" s="66"/>
      <c r="V10" s="66"/>
      <c r="W10" s="66"/>
      <c r="X10" s="66"/>
      <c r="Y10" s="66"/>
      <c r="Z10" s="66"/>
      <c r="AA10" s="66"/>
      <c r="AB10" s="66"/>
      <c r="AC10" s="7"/>
      <c r="AD10" s="7" t="s">
        <v>1507</v>
      </c>
      <c r="AE10" s="7" t="s">
        <v>1508</v>
      </c>
      <c r="AF10" s="10" t="s">
        <v>1509</v>
      </c>
      <c r="AG10" s="30" t="str">
        <f t="shared" si="0"/>
        <v>Non-blank</v>
      </c>
    </row>
    <row r="11" spans="1:33" s="28" customFormat="1" ht="45" x14ac:dyDescent="0.3">
      <c r="A11" s="93"/>
      <c r="B11" s="7" t="s">
        <v>10</v>
      </c>
      <c r="C11" s="7" t="s">
        <v>11</v>
      </c>
      <c r="D11" s="7" t="s">
        <v>701</v>
      </c>
      <c r="E11" s="7" t="s">
        <v>109</v>
      </c>
      <c r="F11" s="66"/>
      <c r="G11" s="66"/>
      <c r="H11" s="66"/>
      <c r="I11" s="66"/>
      <c r="J11" s="66"/>
      <c r="K11" s="66"/>
      <c r="L11" s="66"/>
      <c r="M11" s="66"/>
      <c r="N11" s="66">
        <v>1080000</v>
      </c>
      <c r="O11" s="66"/>
      <c r="P11" s="66"/>
      <c r="Q11" s="66"/>
      <c r="R11" s="66"/>
      <c r="S11" s="66"/>
      <c r="T11" s="66"/>
      <c r="U11" s="66"/>
      <c r="V11" s="66"/>
      <c r="W11" s="66"/>
      <c r="X11" s="66"/>
      <c r="Y11" s="66"/>
      <c r="Z11" s="66"/>
      <c r="AA11" s="66"/>
      <c r="AB11" s="66"/>
      <c r="AC11" s="7"/>
      <c r="AD11" s="7" t="s">
        <v>1510</v>
      </c>
      <c r="AE11" s="7"/>
      <c r="AF11" s="10" t="s">
        <v>1511</v>
      </c>
      <c r="AG11" s="30" t="str">
        <f t="shared" si="0"/>
        <v>Non-blank</v>
      </c>
    </row>
    <row r="12" spans="1:33" s="28" customFormat="1" ht="45" x14ac:dyDescent="0.3">
      <c r="A12" s="93"/>
      <c r="B12" s="7" t="s">
        <v>10</v>
      </c>
      <c r="C12" s="7" t="s">
        <v>11</v>
      </c>
      <c r="D12" s="7" t="s">
        <v>701</v>
      </c>
      <c r="E12" s="7" t="s">
        <v>109</v>
      </c>
      <c r="F12" s="66"/>
      <c r="G12" s="66"/>
      <c r="H12" s="66"/>
      <c r="I12" s="66"/>
      <c r="J12" s="66"/>
      <c r="K12" s="66"/>
      <c r="L12" s="66"/>
      <c r="M12" s="66"/>
      <c r="N12" s="66"/>
      <c r="O12" s="66"/>
      <c r="P12" s="66"/>
      <c r="Q12" s="66"/>
      <c r="R12" s="66"/>
      <c r="S12" s="66"/>
      <c r="T12" s="66"/>
      <c r="U12" s="66"/>
      <c r="V12" s="66"/>
      <c r="W12" s="66"/>
      <c r="X12" s="66"/>
      <c r="Y12" s="66"/>
      <c r="Z12" s="66">
        <v>1540000</v>
      </c>
      <c r="AA12" s="66"/>
      <c r="AB12" s="66"/>
      <c r="AC12" s="7"/>
      <c r="AD12" s="7" t="s">
        <v>1512</v>
      </c>
      <c r="AE12" s="7"/>
      <c r="AF12" s="10" t="s">
        <v>1513</v>
      </c>
      <c r="AG12" s="30" t="str">
        <f t="shared" si="0"/>
        <v>Non-blank</v>
      </c>
    </row>
    <row r="13" spans="1:33" s="28" customFormat="1" ht="30" x14ac:dyDescent="0.3">
      <c r="A13" s="93"/>
      <c r="B13" s="7" t="s">
        <v>10</v>
      </c>
      <c r="C13" s="7" t="s">
        <v>11</v>
      </c>
      <c r="D13" s="7" t="s">
        <v>701</v>
      </c>
      <c r="E13" s="7" t="s">
        <v>109</v>
      </c>
      <c r="F13" s="66">
        <v>787000</v>
      </c>
      <c r="G13" s="66">
        <v>813000</v>
      </c>
      <c r="H13" s="66">
        <v>847000</v>
      </c>
      <c r="I13" s="66">
        <v>893000</v>
      </c>
      <c r="J13" s="66">
        <v>929000</v>
      </c>
      <c r="K13" s="66">
        <v>965000</v>
      </c>
      <c r="L13" s="66">
        <v>994000</v>
      </c>
      <c r="M13" s="66">
        <v>1030999.9999999999</v>
      </c>
      <c r="N13" s="66"/>
      <c r="O13" s="66"/>
      <c r="P13" s="66"/>
      <c r="Q13" s="66"/>
      <c r="R13" s="66"/>
      <c r="S13" s="66"/>
      <c r="T13" s="66"/>
      <c r="U13" s="66"/>
      <c r="V13" s="66"/>
      <c r="W13" s="66"/>
      <c r="X13" s="66"/>
      <c r="Y13" s="66"/>
      <c r="Z13" s="66"/>
      <c r="AA13" s="66"/>
      <c r="AB13" s="66"/>
      <c r="AC13" s="7"/>
      <c r="AD13" s="7" t="s">
        <v>1514</v>
      </c>
      <c r="AE13" s="7"/>
      <c r="AF13" s="10" t="s">
        <v>1515</v>
      </c>
      <c r="AG13" s="30" t="str">
        <f t="shared" si="0"/>
        <v>Non-blank</v>
      </c>
    </row>
    <row r="14" spans="1:33" s="28" customFormat="1" ht="16.8" x14ac:dyDescent="0.3">
      <c r="A14" s="93"/>
      <c r="B14" s="7" t="s">
        <v>14</v>
      </c>
      <c r="C14" s="7" t="s">
        <v>15</v>
      </c>
      <c r="D14" s="7" t="s">
        <v>701</v>
      </c>
      <c r="E14" s="7" t="s">
        <v>16</v>
      </c>
      <c r="F14" s="66">
        <v>131</v>
      </c>
      <c r="G14" s="66"/>
      <c r="H14" s="66"/>
      <c r="I14" s="66"/>
      <c r="J14" s="66"/>
      <c r="K14" s="66"/>
      <c r="L14" s="66"/>
      <c r="M14" s="66"/>
      <c r="N14" s="66"/>
      <c r="O14" s="66"/>
      <c r="P14" s="66"/>
      <c r="Q14" s="66"/>
      <c r="R14" s="66"/>
      <c r="S14" s="66"/>
      <c r="T14" s="66"/>
      <c r="U14" s="66">
        <v>166</v>
      </c>
      <c r="V14" s="66"/>
      <c r="W14" s="66"/>
      <c r="X14" s="66"/>
      <c r="Y14" s="66"/>
      <c r="Z14" s="66"/>
      <c r="AA14" s="66"/>
      <c r="AB14" s="66"/>
      <c r="AC14" s="7"/>
      <c r="AD14" s="7"/>
      <c r="AE14" s="7" t="s">
        <v>560</v>
      </c>
      <c r="AF14" s="10" t="s">
        <v>561</v>
      </c>
      <c r="AG14" s="30" t="str">
        <f t="shared" si="0"/>
        <v>Non-blank</v>
      </c>
    </row>
    <row r="15" spans="1:33" s="28" customFormat="1" ht="30" x14ac:dyDescent="0.3">
      <c r="A15" s="93"/>
      <c r="B15" s="7" t="s">
        <v>14</v>
      </c>
      <c r="C15" s="7" t="s">
        <v>15</v>
      </c>
      <c r="D15" s="7" t="s">
        <v>701</v>
      </c>
      <c r="E15" s="7" t="s">
        <v>16</v>
      </c>
      <c r="F15" s="66"/>
      <c r="G15" s="66"/>
      <c r="H15" s="66"/>
      <c r="I15" s="66"/>
      <c r="J15" s="66"/>
      <c r="K15" s="66"/>
      <c r="L15" s="66"/>
      <c r="M15" s="66"/>
      <c r="N15" s="66"/>
      <c r="O15" s="66"/>
      <c r="P15" s="66"/>
      <c r="Q15" s="66"/>
      <c r="R15" s="66"/>
      <c r="S15" s="66"/>
      <c r="T15" s="66"/>
      <c r="U15" s="66"/>
      <c r="V15" s="66">
        <v>311</v>
      </c>
      <c r="W15" s="66"/>
      <c r="X15" s="66"/>
      <c r="Y15" s="66"/>
      <c r="Z15" s="66"/>
      <c r="AA15" s="66"/>
      <c r="AB15" s="66"/>
      <c r="AC15" s="7"/>
      <c r="AD15" s="7"/>
      <c r="AE15" s="7" t="s">
        <v>564</v>
      </c>
      <c r="AF15" s="10" t="s">
        <v>565</v>
      </c>
      <c r="AG15" s="30" t="str">
        <f t="shared" si="0"/>
        <v>Non-blank</v>
      </c>
    </row>
    <row r="16" spans="1:33" s="28" customFormat="1" ht="30" x14ac:dyDescent="0.3">
      <c r="A16" s="93"/>
      <c r="B16" s="7" t="s">
        <v>14</v>
      </c>
      <c r="C16" s="7" t="s">
        <v>15</v>
      </c>
      <c r="D16" s="7" t="s">
        <v>701</v>
      </c>
      <c r="E16" s="7" t="s">
        <v>16</v>
      </c>
      <c r="F16" s="66"/>
      <c r="G16" s="66"/>
      <c r="H16" s="66"/>
      <c r="I16" s="66"/>
      <c r="J16" s="66"/>
      <c r="K16" s="66"/>
      <c r="L16" s="66"/>
      <c r="M16" s="66"/>
      <c r="N16" s="66"/>
      <c r="O16" s="66"/>
      <c r="P16" s="66"/>
      <c r="Q16" s="66"/>
      <c r="R16" s="66"/>
      <c r="S16" s="66"/>
      <c r="T16" s="66"/>
      <c r="U16" s="66"/>
      <c r="V16" s="66"/>
      <c r="W16" s="66"/>
      <c r="X16" s="66">
        <v>352</v>
      </c>
      <c r="Y16" s="66"/>
      <c r="Z16" s="66"/>
      <c r="AA16" s="66"/>
      <c r="AB16" s="66"/>
      <c r="AC16" s="7"/>
      <c r="AD16" s="7" t="s">
        <v>1502</v>
      </c>
      <c r="AE16" s="7" t="s">
        <v>1503</v>
      </c>
      <c r="AF16" s="10" t="s">
        <v>1504</v>
      </c>
      <c r="AG16" s="30" t="str">
        <f t="shared" si="0"/>
        <v>Non-blank</v>
      </c>
    </row>
    <row r="17" spans="1:33" s="28" customFormat="1" ht="30" x14ac:dyDescent="0.3">
      <c r="A17" s="93"/>
      <c r="B17" s="7" t="s">
        <v>18</v>
      </c>
      <c r="C17" s="7" t="s">
        <v>19</v>
      </c>
      <c r="D17" s="7" t="s">
        <v>702</v>
      </c>
      <c r="E17" s="7" t="s">
        <v>20</v>
      </c>
      <c r="F17" s="66">
        <v>5411.0144876641216</v>
      </c>
      <c r="G17" s="66"/>
      <c r="H17" s="66"/>
      <c r="I17" s="66"/>
      <c r="J17" s="66"/>
      <c r="K17" s="66"/>
      <c r="L17" s="66"/>
      <c r="M17" s="66"/>
      <c r="N17" s="66"/>
      <c r="O17" s="66"/>
      <c r="P17" s="66"/>
      <c r="Q17" s="66"/>
      <c r="R17" s="66"/>
      <c r="S17" s="66"/>
      <c r="T17" s="66"/>
      <c r="U17" s="66">
        <v>7928.133776807229</v>
      </c>
      <c r="V17" s="66"/>
      <c r="W17" s="66"/>
      <c r="X17" s="66"/>
      <c r="Y17" s="66"/>
      <c r="Z17" s="66"/>
      <c r="AA17" s="66"/>
      <c r="AB17" s="66"/>
      <c r="AC17" s="7"/>
      <c r="AD17" s="7"/>
      <c r="AE17" s="7" t="s">
        <v>568</v>
      </c>
      <c r="AF17" s="10"/>
      <c r="AG17" s="30" t="str">
        <f t="shared" si="0"/>
        <v>Non-blank</v>
      </c>
    </row>
    <row r="18" spans="1:33" s="28" customFormat="1" ht="30" x14ac:dyDescent="0.3">
      <c r="A18" s="93"/>
      <c r="B18" s="7" t="s">
        <v>18</v>
      </c>
      <c r="C18" s="7" t="s">
        <v>19</v>
      </c>
      <c r="D18" s="7" t="s">
        <v>702</v>
      </c>
      <c r="E18" s="7" t="s">
        <v>20</v>
      </c>
      <c r="F18" s="66"/>
      <c r="G18" s="66"/>
      <c r="H18" s="66"/>
      <c r="I18" s="66"/>
      <c r="J18" s="66"/>
      <c r="K18" s="66"/>
      <c r="L18" s="66"/>
      <c r="M18" s="66"/>
      <c r="N18" s="66"/>
      <c r="O18" s="66"/>
      <c r="P18" s="66"/>
      <c r="Q18" s="66"/>
      <c r="R18" s="66"/>
      <c r="S18" s="66"/>
      <c r="T18" s="66"/>
      <c r="U18" s="66"/>
      <c r="V18" s="66"/>
      <c r="W18" s="66">
        <v>4115.7556270096466</v>
      </c>
      <c r="X18" s="66"/>
      <c r="Y18" s="66"/>
      <c r="Z18" s="66"/>
      <c r="AA18" s="66"/>
      <c r="AB18" s="66"/>
      <c r="AC18" s="7"/>
      <c r="AD18" s="7"/>
      <c r="AE18" s="7" t="s">
        <v>776</v>
      </c>
      <c r="AF18" s="10"/>
      <c r="AG18" s="30" t="str">
        <f t="shared" si="0"/>
        <v>Non-blank</v>
      </c>
    </row>
    <row r="19" spans="1:33" s="28" customFormat="1" ht="30" x14ac:dyDescent="0.3">
      <c r="A19" s="93"/>
      <c r="B19" s="7" t="s">
        <v>22</v>
      </c>
      <c r="C19" s="7" t="s">
        <v>23</v>
      </c>
      <c r="D19" s="7" t="s">
        <v>702</v>
      </c>
      <c r="E19" s="7" t="s">
        <v>24</v>
      </c>
      <c r="F19" s="66">
        <v>1.2892088319999999</v>
      </c>
      <c r="G19" s="66"/>
      <c r="H19" s="66"/>
      <c r="I19" s="66"/>
      <c r="J19" s="66"/>
      <c r="K19" s="66"/>
      <c r="L19" s="66"/>
      <c r="M19" s="66"/>
      <c r="N19" s="66"/>
      <c r="O19" s="66"/>
      <c r="P19" s="66"/>
      <c r="Q19" s="66"/>
      <c r="R19" s="66"/>
      <c r="S19" s="66"/>
      <c r="T19" s="66"/>
      <c r="U19" s="66">
        <v>18.748880895999999</v>
      </c>
      <c r="V19" s="66"/>
      <c r="W19" s="66"/>
      <c r="X19" s="66"/>
      <c r="Y19" s="66"/>
      <c r="Z19" s="66"/>
      <c r="AA19" s="66"/>
      <c r="AB19" s="66"/>
      <c r="AC19" s="7"/>
      <c r="AD19" s="7"/>
      <c r="AE19" s="7" t="s">
        <v>560</v>
      </c>
      <c r="AF19" s="10" t="s">
        <v>561</v>
      </c>
      <c r="AG19" s="30" t="str">
        <f t="shared" si="0"/>
        <v>Non-blank</v>
      </c>
    </row>
    <row r="20" spans="1:33" s="28" customFormat="1" ht="30" x14ac:dyDescent="0.3">
      <c r="A20" s="93"/>
      <c r="B20" s="7" t="s">
        <v>26</v>
      </c>
      <c r="C20" s="7" t="s">
        <v>27</v>
      </c>
      <c r="D20" s="7" t="s">
        <v>702</v>
      </c>
      <c r="E20" s="7" t="s">
        <v>28</v>
      </c>
      <c r="F20" s="66">
        <v>1818.7511447860695</v>
      </c>
      <c r="G20" s="66"/>
      <c r="H20" s="66"/>
      <c r="I20" s="66"/>
      <c r="J20" s="66"/>
      <c r="K20" s="66"/>
      <c r="L20" s="66"/>
      <c r="M20" s="66"/>
      <c r="N20" s="66"/>
      <c r="O20" s="66"/>
      <c r="P20" s="66"/>
      <c r="Q20" s="66"/>
      <c r="R20" s="66"/>
      <c r="S20" s="66"/>
      <c r="T20" s="66"/>
      <c r="U20" s="66">
        <v>14246.1099696578</v>
      </c>
      <c r="V20" s="66"/>
      <c r="W20" s="66"/>
      <c r="X20" s="66"/>
      <c r="Y20" s="66"/>
      <c r="Z20" s="66"/>
      <c r="AA20" s="66"/>
      <c r="AB20" s="66"/>
      <c r="AC20" s="7"/>
      <c r="AD20" s="7"/>
      <c r="AE20" s="7" t="s">
        <v>568</v>
      </c>
      <c r="AF20" s="10"/>
      <c r="AG20" s="30" t="str">
        <f t="shared" si="0"/>
        <v>Non-blank</v>
      </c>
    </row>
    <row r="21" spans="1:33" s="28" customFormat="1" ht="16.8" hidden="1" x14ac:dyDescent="0.3">
      <c r="A21" s="93"/>
      <c r="B21" s="7" t="s">
        <v>30</v>
      </c>
      <c r="C21" s="7" t="s">
        <v>31</v>
      </c>
      <c r="D21" s="7" t="s">
        <v>702</v>
      </c>
      <c r="E21" s="7" t="s">
        <v>32</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10"/>
      <c r="AG21" s="30" t="str">
        <f t="shared" si="0"/>
        <v>X</v>
      </c>
    </row>
    <row r="22" spans="1:33" s="28" customFormat="1" ht="16.8" x14ac:dyDescent="0.3">
      <c r="A22" s="93"/>
      <c r="B22" s="7" t="s">
        <v>34</v>
      </c>
      <c r="C22" s="7" t="s">
        <v>35</v>
      </c>
      <c r="D22" s="7" t="s">
        <v>702</v>
      </c>
      <c r="E22" s="7" t="s">
        <v>36</v>
      </c>
      <c r="F22" s="66"/>
      <c r="G22" s="66"/>
      <c r="H22" s="66"/>
      <c r="I22" s="66"/>
      <c r="J22" s="66"/>
      <c r="K22" s="66"/>
      <c r="L22" s="66"/>
      <c r="M22" s="66"/>
      <c r="N22" s="66"/>
      <c r="O22" s="66"/>
      <c r="P22" s="66"/>
      <c r="Q22" s="66"/>
      <c r="R22" s="66"/>
      <c r="S22" s="66"/>
      <c r="T22" s="66"/>
      <c r="U22" s="66"/>
      <c r="V22" s="66">
        <v>58.57</v>
      </c>
      <c r="W22" s="66"/>
      <c r="X22" s="66"/>
      <c r="Y22" s="66"/>
      <c r="Z22" s="66"/>
      <c r="AA22" s="66"/>
      <c r="AB22" s="66"/>
      <c r="AC22" s="7"/>
      <c r="AD22" s="7"/>
      <c r="AE22" s="7" t="s">
        <v>601</v>
      </c>
      <c r="AF22" s="10" t="s">
        <v>565</v>
      </c>
      <c r="AG22" s="30" t="str">
        <f t="shared" si="0"/>
        <v>Non-blank</v>
      </c>
    </row>
    <row r="23" spans="1:33" s="28" customFormat="1" ht="30" hidden="1" x14ac:dyDescent="0.3">
      <c r="A23" s="93"/>
      <c r="B23" s="7" t="s">
        <v>38</v>
      </c>
      <c r="C23" s="7" t="s">
        <v>39</v>
      </c>
      <c r="D23" s="7" t="s">
        <v>703</v>
      </c>
      <c r="E23" s="7" t="s">
        <v>32</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10"/>
      <c r="AG23" s="30" t="str">
        <f t="shared" si="0"/>
        <v>X</v>
      </c>
    </row>
    <row r="24" spans="1:33" s="28" customFormat="1" ht="45" x14ac:dyDescent="0.3">
      <c r="A24" s="93"/>
      <c r="B24" s="7" t="s">
        <v>41</v>
      </c>
      <c r="C24" s="7" t="s">
        <v>42</v>
      </c>
      <c r="D24" s="7" t="s">
        <v>703</v>
      </c>
      <c r="E24" s="7" t="s">
        <v>43</v>
      </c>
      <c r="F24" s="66"/>
      <c r="G24" s="66"/>
      <c r="H24" s="66"/>
      <c r="I24" s="66"/>
      <c r="J24" s="66"/>
      <c r="K24" s="66"/>
      <c r="L24" s="66"/>
      <c r="M24" s="66"/>
      <c r="N24" s="66"/>
      <c r="O24" s="66"/>
      <c r="P24" s="66"/>
      <c r="Q24" s="66"/>
      <c r="R24" s="66"/>
      <c r="S24" s="66"/>
      <c r="T24" s="66"/>
      <c r="U24" s="66"/>
      <c r="V24" s="66"/>
      <c r="W24" s="66"/>
      <c r="X24" s="66">
        <v>15.58</v>
      </c>
      <c r="Y24" s="66"/>
      <c r="Z24" s="66"/>
      <c r="AA24" s="66"/>
      <c r="AB24" s="66"/>
      <c r="AC24" s="7" t="s">
        <v>1516</v>
      </c>
      <c r="AD24" s="7" t="s">
        <v>1502</v>
      </c>
      <c r="AE24" s="7" t="s">
        <v>1517</v>
      </c>
      <c r="AF24" s="10" t="s">
        <v>1504</v>
      </c>
      <c r="AG24" s="30" t="str">
        <f t="shared" si="0"/>
        <v>Non-blank</v>
      </c>
    </row>
    <row r="25" spans="1:33" s="28" customFormat="1" ht="30" hidden="1" x14ac:dyDescent="0.3">
      <c r="A25" s="93"/>
      <c r="B25" s="7" t="s">
        <v>45</v>
      </c>
      <c r="C25" s="7" t="s">
        <v>46</v>
      </c>
      <c r="D25" s="7" t="s">
        <v>703</v>
      </c>
      <c r="E25" s="7" t="s">
        <v>12</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10"/>
      <c r="AG25" s="30" t="str">
        <f t="shared" si="0"/>
        <v>X</v>
      </c>
    </row>
    <row r="26" spans="1:33" s="28" customFormat="1" ht="30" hidden="1" x14ac:dyDescent="0.3">
      <c r="A26" s="93"/>
      <c r="B26" s="7" t="s">
        <v>49</v>
      </c>
      <c r="C26" s="7" t="s">
        <v>48</v>
      </c>
      <c r="D26" s="7" t="s">
        <v>703</v>
      </c>
      <c r="E26" s="7" t="s">
        <v>50</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16.8" x14ac:dyDescent="0.3">
      <c r="A27" s="93" t="s">
        <v>52</v>
      </c>
      <c r="B27" s="7" t="s">
        <v>53</v>
      </c>
      <c r="C27" s="7" t="s">
        <v>54</v>
      </c>
      <c r="D27" s="7" t="s">
        <v>701</v>
      </c>
      <c r="E27" s="7" t="s">
        <v>16</v>
      </c>
      <c r="F27" s="66">
        <v>45.372482299799998</v>
      </c>
      <c r="G27" s="66"/>
      <c r="H27" s="66"/>
      <c r="I27" s="66"/>
      <c r="J27" s="66"/>
      <c r="K27" s="66"/>
      <c r="L27" s="66"/>
      <c r="M27" s="66"/>
      <c r="N27" s="66"/>
      <c r="O27" s="66"/>
      <c r="P27" s="66"/>
      <c r="Q27" s="66"/>
      <c r="R27" s="66"/>
      <c r="S27" s="66"/>
      <c r="T27" s="66"/>
      <c r="U27" s="66">
        <v>48.0946083069</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53</v>
      </c>
      <c r="C28" s="7" t="s">
        <v>54</v>
      </c>
      <c r="D28" s="7" t="s">
        <v>701</v>
      </c>
      <c r="E28" s="7" t="s">
        <v>16</v>
      </c>
      <c r="F28" s="66"/>
      <c r="G28" s="66"/>
      <c r="H28" s="66"/>
      <c r="I28" s="66"/>
      <c r="J28" s="66"/>
      <c r="K28" s="66"/>
      <c r="L28" s="66"/>
      <c r="M28" s="66"/>
      <c r="N28" s="66"/>
      <c r="O28" s="66"/>
      <c r="P28" s="66"/>
      <c r="Q28" s="66"/>
      <c r="R28" s="66"/>
      <c r="S28" s="66"/>
      <c r="T28" s="66"/>
      <c r="U28" s="66"/>
      <c r="V28" s="66"/>
      <c r="W28" s="66"/>
      <c r="X28" s="66">
        <v>63.134999999999998</v>
      </c>
      <c r="Y28" s="66"/>
      <c r="Z28" s="66"/>
      <c r="AA28" s="66"/>
      <c r="AB28" s="66"/>
      <c r="AC28" s="7"/>
      <c r="AD28" s="7" t="s">
        <v>1502</v>
      </c>
      <c r="AE28" s="7" t="s">
        <v>1503</v>
      </c>
      <c r="AF28" s="10" t="s">
        <v>1504</v>
      </c>
      <c r="AG28" s="30" t="str">
        <f t="shared" si="0"/>
        <v>Non-blank</v>
      </c>
    </row>
    <row r="29" spans="1:33" s="28" customFormat="1" ht="30" x14ac:dyDescent="0.3">
      <c r="A29" s="93"/>
      <c r="B29" s="7" t="s">
        <v>56</v>
      </c>
      <c r="C29" s="7" t="s">
        <v>57</v>
      </c>
      <c r="D29" s="7" t="s">
        <v>702</v>
      </c>
      <c r="E29" s="7" t="s">
        <v>32</v>
      </c>
      <c r="F29" s="66">
        <v>34.6354826716031</v>
      </c>
      <c r="G29" s="66"/>
      <c r="H29" s="66"/>
      <c r="I29" s="66"/>
      <c r="J29" s="66"/>
      <c r="K29" s="66"/>
      <c r="L29" s="66"/>
      <c r="M29" s="66"/>
      <c r="N29" s="66"/>
      <c r="O29" s="66"/>
      <c r="P29" s="66"/>
      <c r="Q29" s="66"/>
      <c r="R29" s="66"/>
      <c r="S29" s="66"/>
      <c r="T29" s="66"/>
      <c r="U29" s="66">
        <v>28.972655606566299</v>
      </c>
      <c r="V29" s="66"/>
      <c r="W29" s="66"/>
      <c r="X29" s="66"/>
      <c r="Y29" s="66"/>
      <c r="Z29" s="66"/>
      <c r="AA29" s="66"/>
      <c r="AB29" s="66"/>
      <c r="AC29" s="7"/>
      <c r="AD29" s="7"/>
      <c r="AE29" s="7" t="s">
        <v>568</v>
      </c>
      <c r="AF29" s="9"/>
      <c r="AG29" s="30" t="str">
        <f t="shared" si="0"/>
        <v>Non-blank</v>
      </c>
    </row>
    <row r="30" spans="1:33" s="28" customFormat="1" ht="30" x14ac:dyDescent="0.3">
      <c r="A30" s="93"/>
      <c r="B30" s="7" t="s">
        <v>59</v>
      </c>
      <c r="C30" s="7" t="s">
        <v>60</v>
      </c>
      <c r="D30" s="7" t="s">
        <v>702</v>
      </c>
      <c r="E30" s="7" t="s">
        <v>61</v>
      </c>
      <c r="F30" s="66">
        <v>64.009221839199995</v>
      </c>
      <c r="G30" s="66"/>
      <c r="H30" s="66"/>
      <c r="I30" s="66"/>
      <c r="J30" s="66"/>
      <c r="K30" s="66"/>
      <c r="L30" s="66"/>
      <c r="M30" s="66"/>
      <c r="N30" s="66"/>
      <c r="O30" s="66"/>
      <c r="P30" s="66"/>
      <c r="Q30" s="66"/>
      <c r="R30" s="66"/>
      <c r="S30" s="66"/>
      <c r="T30" s="66"/>
      <c r="U30" s="66">
        <v>36.544105362099998</v>
      </c>
      <c r="V30" s="66"/>
      <c r="W30" s="66"/>
      <c r="X30" s="66"/>
      <c r="Y30" s="66"/>
      <c r="Z30" s="66"/>
      <c r="AA30" s="66"/>
      <c r="AB30" s="66"/>
      <c r="AC30" s="7"/>
      <c r="AD30" s="7"/>
      <c r="AE30" s="7" t="s">
        <v>560</v>
      </c>
      <c r="AF30" s="10" t="s">
        <v>561</v>
      </c>
      <c r="AG30" s="30" t="str">
        <f t="shared" si="0"/>
        <v>Non-blank</v>
      </c>
    </row>
    <row r="31" spans="1:33" s="28" customFormat="1" ht="30" x14ac:dyDescent="0.3">
      <c r="A31" s="93"/>
      <c r="B31" s="7" t="s">
        <v>63</v>
      </c>
      <c r="C31" s="7" t="s">
        <v>64</v>
      </c>
      <c r="D31" s="7" t="s">
        <v>702</v>
      </c>
      <c r="E31" s="7" t="s">
        <v>32</v>
      </c>
      <c r="F31" s="66"/>
      <c r="G31" s="66"/>
      <c r="H31" s="66"/>
      <c r="I31" s="66"/>
      <c r="J31" s="66"/>
      <c r="K31" s="66"/>
      <c r="L31" s="66"/>
      <c r="M31" s="66"/>
      <c r="N31" s="66"/>
      <c r="O31" s="66"/>
      <c r="P31" s="66"/>
      <c r="Q31" s="66"/>
      <c r="R31" s="66"/>
      <c r="S31" s="66"/>
      <c r="T31" s="66"/>
      <c r="U31" s="66">
        <v>0.14467468854900001</v>
      </c>
      <c r="V31" s="66"/>
      <c r="W31" s="66"/>
      <c r="X31" s="66"/>
      <c r="Y31" s="66"/>
      <c r="Z31" s="66"/>
      <c r="AA31" s="66"/>
      <c r="AB31" s="66"/>
      <c r="AC31" s="7"/>
      <c r="AD31" s="7"/>
      <c r="AE31" s="7" t="s">
        <v>560</v>
      </c>
      <c r="AF31" s="10" t="s">
        <v>561</v>
      </c>
      <c r="AG31" s="30" t="str">
        <f t="shared" si="0"/>
        <v>Non-blank</v>
      </c>
    </row>
    <row r="32" spans="1:33" s="28" customFormat="1" ht="30" x14ac:dyDescent="0.3">
      <c r="A32" s="93"/>
      <c r="B32" s="7" t="s">
        <v>66</v>
      </c>
      <c r="C32" s="7" t="s">
        <v>67</v>
      </c>
      <c r="D32" s="7" t="s">
        <v>702</v>
      </c>
      <c r="E32" s="7" t="s">
        <v>68</v>
      </c>
      <c r="F32" s="66"/>
      <c r="G32" s="66"/>
      <c r="H32" s="66"/>
      <c r="I32" s="66"/>
      <c r="J32" s="66"/>
      <c r="K32" s="66"/>
      <c r="L32" s="66"/>
      <c r="M32" s="66"/>
      <c r="N32" s="66"/>
      <c r="O32" s="66"/>
      <c r="P32" s="66"/>
      <c r="Q32" s="66"/>
      <c r="R32" s="66"/>
      <c r="S32" s="66"/>
      <c r="T32" s="66"/>
      <c r="U32" s="66"/>
      <c r="V32" s="66"/>
      <c r="W32" s="66"/>
      <c r="X32" s="66"/>
      <c r="Y32" s="66"/>
      <c r="Z32" s="66">
        <v>33</v>
      </c>
      <c r="AA32" s="66"/>
      <c r="AB32" s="66"/>
      <c r="AC32" s="7"/>
      <c r="AD32" s="7"/>
      <c r="AE32" s="7" t="s">
        <v>566</v>
      </c>
      <c r="AF32" s="9" t="s">
        <v>567</v>
      </c>
      <c r="AG32" s="30" t="str">
        <f t="shared" si="0"/>
        <v>Non-blank</v>
      </c>
    </row>
    <row r="33" spans="1:33" s="28" customFormat="1" ht="45" x14ac:dyDescent="0.3">
      <c r="A33" s="93"/>
      <c r="B33" s="7" t="s">
        <v>70</v>
      </c>
      <c r="C33" s="7" t="s">
        <v>71</v>
      </c>
      <c r="D33" s="7" t="s">
        <v>702</v>
      </c>
      <c r="E33" s="7" t="s">
        <v>72</v>
      </c>
      <c r="F33" s="66"/>
      <c r="G33" s="66"/>
      <c r="H33" s="66"/>
      <c r="I33" s="66"/>
      <c r="J33" s="66"/>
      <c r="K33" s="66"/>
      <c r="L33" s="66"/>
      <c r="M33" s="66"/>
      <c r="N33" s="66"/>
      <c r="O33" s="66"/>
      <c r="P33" s="66"/>
      <c r="Q33" s="66"/>
      <c r="R33" s="66"/>
      <c r="S33" s="66"/>
      <c r="T33" s="66"/>
      <c r="U33" s="66">
        <v>4.392517123587222</v>
      </c>
      <c r="V33" s="66"/>
      <c r="W33" s="66"/>
      <c r="X33" s="66"/>
      <c r="Y33" s="66"/>
      <c r="Z33" s="66"/>
      <c r="AA33" s="66"/>
      <c r="AB33" s="66"/>
      <c r="AC33" s="7"/>
      <c r="AD33" s="7"/>
      <c r="AE33" s="7" t="s">
        <v>777</v>
      </c>
      <c r="AF33" s="9" t="s">
        <v>778</v>
      </c>
      <c r="AG33" s="30" t="str">
        <f t="shared" si="0"/>
        <v>Non-blank</v>
      </c>
    </row>
    <row r="34" spans="1:33" s="28" customFormat="1" ht="30" hidden="1" x14ac:dyDescent="0.3">
      <c r="A34" s="93"/>
      <c r="B34" s="7" t="s">
        <v>74</v>
      </c>
      <c r="C34" s="7" t="s">
        <v>75</v>
      </c>
      <c r="D34" s="7" t="s">
        <v>702</v>
      </c>
      <c r="E34" s="7" t="s">
        <v>32</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9"/>
      <c r="AG34" s="30" t="str">
        <f t="shared" si="0"/>
        <v>X</v>
      </c>
    </row>
    <row r="35" spans="1:33" s="28" customFormat="1" ht="45" x14ac:dyDescent="0.3">
      <c r="A35" s="93"/>
      <c r="B35" s="7" t="s">
        <v>77</v>
      </c>
      <c r="C35" s="7" t="s">
        <v>78</v>
      </c>
      <c r="D35" s="7" t="s">
        <v>702</v>
      </c>
      <c r="E35" s="7" t="s">
        <v>32</v>
      </c>
      <c r="F35" s="66"/>
      <c r="G35" s="66"/>
      <c r="H35" s="66"/>
      <c r="I35" s="66"/>
      <c r="J35" s="66"/>
      <c r="K35" s="66"/>
      <c r="L35" s="66"/>
      <c r="M35" s="66"/>
      <c r="N35" s="66"/>
      <c r="O35" s="66"/>
      <c r="P35" s="66"/>
      <c r="Q35" s="66"/>
      <c r="R35" s="66"/>
      <c r="S35" s="66"/>
      <c r="T35" s="66"/>
      <c r="U35" s="66">
        <v>85.422028263258298</v>
      </c>
      <c r="V35" s="66"/>
      <c r="W35" s="66"/>
      <c r="X35" s="66"/>
      <c r="Y35" s="66"/>
      <c r="Z35" s="66"/>
      <c r="AA35" s="66"/>
      <c r="AB35" s="66"/>
      <c r="AC35" s="7"/>
      <c r="AD35" s="7"/>
      <c r="AE35" s="7" t="s">
        <v>777</v>
      </c>
      <c r="AF35" s="9" t="s">
        <v>778</v>
      </c>
      <c r="AG35" s="30" t="str">
        <f t="shared" si="0"/>
        <v>Non-blank</v>
      </c>
    </row>
    <row r="36" spans="1:33" s="28" customFormat="1" ht="30" x14ac:dyDescent="0.3">
      <c r="A36" s="93"/>
      <c r="B36" s="7" t="s">
        <v>80</v>
      </c>
      <c r="C36" s="7" t="s">
        <v>81</v>
      </c>
      <c r="D36" s="7" t="s">
        <v>701</v>
      </c>
      <c r="E36" s="7" t="s">
        <v>32</v>
      </c>
      <c r="F36" s="66"/>
      <c r="G36" s="66"/>
      <c r="H36" s="66"/>
      <c r="I36" s="66"/>
      <c r="J36" s="66"/>
      <c r="K36" s="66"/>
      <c r="L36" s="66"/>
      <c r="M36" s="66"/>
      <c r="N36" s="66"/>
      <c r="O36" s="66"/>
      <c r="P36" s="66"/>
      <c r="Q36" s="66"/>
      <c r="R36" s="66"/>
      <c r="S36" s="66"/>
      <c r="T36" s="66"/>
      <c r="U36" s="66">
        <v>71.03</v>
      </c>
      <c r="V36" s="66"/>
      <c r="W36" s="66"/>
      <c r="X36" s="66"/>
      <c r="Y36" s="66"/>
      <c r="Z36" s="66"/>
      <c r="AA36" s="66"/>
      <c r="AB36" s="66"/>
      <c r="AC36" s="7"/>
      <c r="AD36" s="7"/>
      <c r="AE36" s="7" t="s">
        <v>560</v>
      </c>
      <c r="AF36" s="10" t="s">
        <v>561</v>
      </c>
      <c r="AG36" s="30" t="str">
        <f t="shared" si="0"/>
        <v>Non-blank</v>
      </c>
    </row>
    <row r="37" spans="1:33" s="28" customFormat="1" ht="30" x14ac:dyDescent="0.3">
      <c r="A37" s="93"/>
      <c r="B37" s="7" t="s">
        <v>83</v>
      </c>
      <c r="C37" s="7" t="s">
        <v>84</v>
      </c>
      <c r="D37" s="7" t="s">
        <v>702</v>
      </c>
      <c r="E37" s="7" t="s">
        <v>16</v>
      </c>
      <c r="F37" s="66"/>
      <c r="G37" s="66"/>
      <c r="H37" s="66"/>
      <c r="I37" s="66"/>
      <c r="J37" s="66"/>
      <c r="K37" s="66"/>
      <c r="L37" s="66"/>
      <c r="M37" s="66"/>
      <c r="N37" s="66"/>
      <c r="O37" s="66"/>
      <c r="P37" s="66"/>
      <c r="Q37" s="66"/>
      <c r="R37" s="66"/>
      <c r="S37" s="66"/>
      <c r="T37" s="66"/>
      <c r="U37" s="66">
        <v>117.9098</v>
      </c>
      <c r="V37" s="66"/>
      <c r="W37" s="66"/>
      <c r="X37" s="66"/>
      <c r="Y37" s="66"/>
      <c r="Z37" s="66"/>
      <c r="AA37" s="66"/>
      <c r="AB37" s="66"/>
      <c r="AC37" s="7"/>
      <c r="AD37" s="7"/>
      <c r="AE37" s="7" t="s">
        <v>568</v>
      </c>
      <c r="AF37" s="10"/>
      <c r="AG37" s="30" t="str">
        <f t="shared" si="0"/>
        <v>Non-blank</v>
      </c>
    </row>
    <row r="38" spans="1:33" s="28" customFormat="1" ht="30" x14ac:dyDescent="0.3">
      <c r="A38" s="93"/>
      <c r="B38" s="7" t="s">
        <v>86</v>
      </c>
      <c r="C38" s="7" t="s">
        <v>87</v>
      </c>
      <c r="D38" s="7" t="s">
        <v>702</v>
      </c>
      <c r="E38" s="7" t="s">
        <v>88</v>
      </c>
      <c r="F38" s="66"/>
      <c r="G38" s="66"/>
      <c r="H38" s="66"/>
      <c r="I38" s="66"/>
      <c r="J38" s="66"/>
      <c r="K38" s="66"/>
      <c r="L38" s="66"/>
      <c r="M38" s="66"/>
      <c r="N38" s="66"/>
      <c r="O38" s="66"/>
      <c r="P38" s="66"/>
      <c r="Q38" s="66"/>
      <c r="R38" s="66"/>
      <c r="S38" s="66"/>
      <c r="T38" s="66"/>
      <c r="U38" s="66"/>
      <c r="V38" s="66"/>
      <c r="W38" s="66">
        <v>57.942432310000001</v>
      </c>
      <c r="X38" s="66"/>
      <c r="Y38" s="66"/>
      <c r="Z38" s="66"/>
      <c r="AA38" s="66"/>
      <c r="AB38" s="66"/>
      <c r="AC38" s="7"/>
      <c r="AD38" s="7"/>
      <c r="AE38" s="7" t="s">
        <v>569</v>
      </c>
      <c r="AF38" s="10" t="s">
        <v>565</v>
      </c>
      <c r="AG38" s="30" t="str">
        <f t="shared" si="0"/>
        <v>Non-blank</v>
      </c>
    </row>
    <row r="39" spans="1:33" s="28" customFormat="1" ht="16.8" x14ac:dyDescent="0.3">
      <c r="A39" s="93"/>
      <c r="B39" s="7" t="s">
        <v>90</v>
      </c>
      <c r="C39" s="7" t="s">
        <v>91</v>
      </c>
      <c r="D39" s="7" t="s">
        <v>702</v>
      </c>
      <c r="E39" s="7" t="s">
        <v>92</v>
      </c>
      <c r="F39" s="66"/>
      <c r="G39" s="66"/>
      <c r="H39" s="66"/>
      <c r="I39" s="66"/>
      <c r="J39" s="66"/>
      <c r="K39" s="66"/>
      <c r="L39" s="66"/>
      <c r="M39" s="66"/>
      <c r="N39" s="66"/>
      <c r="O39" s="66"/>
      <c r="P39" s="66"/>
      <c r="Q39" s="66"/>
      <c r="R39" s="66"/>
      <c r="S39" s="66"/>
      <c r="T39" s="66"/>
      <c r="U39" s="66"/>
      <c r="V39" s="66"/>
      <c r="W39" s="66">
        <v>0.26724109270000002</v>
      </c>
      <c r="X39" s="66"/>
      <c r="Y39" s="66"/>
      <c r="Z39" s="66"/>
      <c r="AA39" s="66"/>
      <c r="AB39" s="66"/>
      <c r="AC39" s="7"/>
      <c r="AD39" s="7"/>
      <c r="AE39" s="7" t="s">
        <v>569</v>
      </c>
      <c r="AF39" s="10" t="s">
        <v>565</v>
      </c>
      <c r="AG39" s="30" t="str">
        <f t="shared" si="0"/>
        <v>Non-blank</v>
      </c>
    </row>
    <row r="40" spans="1:33" s="28" customFormat="1" ht="16.8" x14ac:dyDescent="0.3">
      <c r="A40" s="93"/>
      <c r="B40" s="7" t="s">
        <v>94</v>
      </c>
      <c r="C40" s="7" t="s">
        <v>95</v>
      </c>
      <c r="D40" s="7" t="s">
        <v>702</v>
      </c>
      <c r="E40" s="7" t="s">
        <v>92</v>
      </c>
      <c r="F40" s="66"/>
      <c r="G40" s="66"/>
      <c r="H40" s="66"/>
      <c r="I40" s="66"/>
      <c r="J40" s="66"/>
      <c r="K40" s="66"/>
      <c r="L40" s="66"/>
      <c r="M40" s="66"/>
      <c r="N40" s="66"/>
      <c r="O40" s="66"/>
      <c r="P40" s="66"/>
      <c r="Q40" s="66"/>
      <c r="R40" s="66"/>
      <c r="S40" s="66"/>
      <c r="T40" s="66"/>
      <c r="U40" s="66"/>
      <c r="V40" s="66"/>
      <c r="W40" s="66"/>
      <c r="X40" s="66"/>
      <c r="Y40" s="66">
        <v>0.4805465834</v>
      </c>
      <c r="Z40" s="66"/>
      <c r="AA40" s="66"/>
      <c r="AB40" s="66"/>
      <c r="AC40" s="7"/>
      <c r="AD40" s="7"/>
      <c r="AE40" s="7" t="s">
        <v>569</v>
      </c>
      <c r="AF40" s="10" t="s">
        <v>565</v>
      </c>
      <c r="AG40" s="30" t="str">
        <f t="shared" si="0"/>
        <v>Non-blank</v>
      </c>
    </row>
    <row r="41" spans="1:33" s="28" customFormat="1" ht="16.8" hidden="1" x14ac:dyDescent="0.3">
      <c r="A41" s="93"/>
      <c r="B41" s="7" t="s">
        <v>98</v>
      </c>
      <c r="C41" s="7" t="s">
        <v>97</v>
      </c>
      <c r="D41" s="7" t="s">
        <v>703</v>
      </c>
      <c r="E41" s="7" t="s">
        <v>32</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16.8" hidden="1" x14ac:dyDescent="0.3">
      <c r="A42" s="93"/>
      <c r="B42" s="7" t="s">
        <v>100</v>
      </c>
      <c r="C42" s="7" t="s">
        <v>99</v>
      </c>
      <c r="D42" s="7" t="s">
        <v>703</v>
      </c>
      <c r="E42" s="7" t="s">
        <v>32</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30" hidden="1" x14ac:dyDescent="0.3">
      <c r="A43" s="93"/>
      <c r="B43" s="7" t="s">
        <v>699</v>
      </c>
      <c r="C43" s="7" t="s">
        <v>101</v>
      </c>
      <c r="D43" s="7" t="s">
        <v>703</v>
      </c>
      <c r="E43" s="7" t="s">
        <v>103</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30" x14ac:dyDescent="0.3">
      <c r="A44" s="93"/>
      <c r="B44" s="7" t="s">
        <v>105</v>
      </c>
      <c r="C44" s="7" t="s">
        <v>102</v>
      </c>
      <c r="D44" s="7" t="s">
        <v>703</v>
      </c>
      <c r="E44" s="7" t="s">
        <v>103</v>
      </c>
      <c r="F44" s="66"/>
      <c r="G44" s="66"/>
      <c r="H44" s="66"/>
      <c r="I44" s="66"/>
      <c r="J44" s="66"/>
      <c r="K44" s="66"/>
      <c r="L44" s="66"/>
      <c r="M44" s="66"/>
      <c r="N44" s="66"/>
      <c r="O44" s="66"/>
      <c r="P44" s="66"/>
      <c r="Q44" s="66"/>
      <c r="R44" s="66"/>
      <c r="S44" s="66"/>
      <c r="T44" s="66"/>
      <c r="U44" s="66"/>
      <c r="V44" s="66"/>
      <c r="W44" s="66"/>
      <c r="X44" s="66">
        <v>219.1875</v>
      </c>
      <c r="Y44" s="66"/>
      <c r="Z44" s="66"/>
      <c r="AA44" s="66"/>
      <c r="AB44" s="66"/>
      <c r="AC44" s="7" t="s">
        <v>1080</v>
      </c>
      <c r="AD44" s="7" t="s">
        <v>1502</v>
      </c>
      <c r="AE44" s="7" t="s">
        <v>1503</v>
      </c>
      <c r="AF44" s="10" t="s">
        <v>1504</v>
      </c>
      <c r="AG44" s="30" t="str">
        <f t="shared" si="0"/>
        <v>Non-blank</v>
      </c>
    </row>
    <row r="45" spans="1:33" s="28" customFormat="1" ht="16.8" hidden="1" x14ac:dyDescent="0.3">
      <c r="A45" s="93"/>
      <c r="B45" s="7" t="s">
        <v>108</v>
      </c>
      <c r="C45" s="7" t="s">
        <v>106</v>
      </c>
      <c r="D45" s="7" t="s">
        <v>703</v>
      </c>
      <c r="E45" s="7" t="s">
        <v>109</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10"/>
      <c r="AG45" s="30" t="str">
        <f t="shared" si="0"/>
        <v>X</v>
      </c>
    </row>
    <row r="46" spans="1:33" s="28" customFormat="1" ht="16.8" x14ac:dyDescent="0.3">
      <c r="A46" s="93" t="s">
        <v>111</v>
      </c>
      <c r="B46" s="7" t="s">
        <v>112</v>
      </c>
      <c r="C46" s="7" t="s">
        <v>113</v>
      </c>
      <c r="D46" s="7" t="s">
        <v>701</v>
      </c>
      <c r="E46" s="7" t="s">
        <v>114</v>
      </c>
      <c r="F46" s="66"/>
      <c r="G46" s="66"/>
      <c r="H46" s="66"/>
      <c r="I46" s="66"/>
      <c r="J46" s="66"/>
      <c r="K46" s="66"/>
      <c r="L46" s="66"/>
      <c r="M46" s="66"/>
      <c r="N46" s="66"/>
      <c r="O46" s="66"/>
      <c r="P46" s="66"/>
      <c r="Q46" s="66"/>
      <c r="R46" s="66"/>
      <c r="S46" s="66"/>
      <c r="T46" s="66"/>
      <c r="U46" s="66"/>
      <c r="V46" s="66"/>
      <c r="W46" s="66">
        <v>5527.7290629999998</v>
      </c>
      <c r="X46" s="66"/>
      <c r="Y46" s="66"/>
      <c r="Z46" s="66"/>
      <c r="AA46" s="66"/>
      <c r="AB46" s="66"/>
      <c r="AC46" s="7"/>
      <c r="AD46" s="7"/>
      <c r="AE46" s="7" t="s">
        <v>569</v>
      </c>
      <c r="AF46" s="10" t="s">
        <v>565</v>
      </c>
      <c r="AG46" s="30" t="str">
        <f t="shared" si="0"/>
        <v>Non-blank</v>
      </c>
    </row>
    <row r="47" spans="1:33" s="28" customFormat="1" ht="30" x14ac:dyDescent="0.3">
      <c r="A47" s="93"/>
      <c r="B47" s="7" t="s">
        <v>112</v>
      </c>
      <c r="C47" s="7" t="s">
        <v>113</v>
      </c>
      <c r="D47" s="7" t="s">
        <v>701</v>
      </c>
      <c r="E47" s="7" t="s">
        <v>114</v>
      </c>
      <c r="F47" s="66">
        <v>287.39999999999998</v>
      </c>
      <c r="G47" s="66"/>
      <c r="H47" s="66"/>
      <c r="I47" s="66"/>
      <c r="J47" s="66"/>
      <c r="K47" s="66"/>
      <c r="L47" s="66"/>
      <c r="M47" s="66"/>
      <c r="N47" s="66"/>
      <c r="O47" s="66"/>
      <c r="P47" s="66">
        <v>366.4</v>
      </c>
      <c r="Q47" s="66"/>
      <c r="R47" s="66"/>
      <c r="S47" s="66"/>
      <c r="T47" s="66"/>
      <c r="U47" s="66">
        <v>632.1</v>
      </c>
      <c r="V47" s="66">
        <v>644.1</v>
      </c>
      <c r="W47" s="66">
        <v>799.2</v>
      </c>
      <c r="X47" s="66">
        <v>875.7</v>
      </c>
      <c r="Y47" s="66"/>
      <c r="Z47" s="66"/>
      <c r="AA47" s="66"/>
      <c r="AB47" s="66"/>
      <c r="AC47" s="7"/>
      <c r="AD47" s="7" t="s">
        <v>1502</v>
      </c>
      <c r="AE47" s="7" t="s">
        <v>1503</v>
      </c>
      <c r="AF47" s="10" t="s">
        <v>1504</v>
      </c>
      <c r="AG47" s="30" t="str">
        <f t="shared" si="0"/>
        <v>Non-blank</v>
      </c>
    </row>
    <row r="48" spans="1:33" s="28" customFormat="1" ht="45" x14ac:dyDescent="0.3">
      <c r="A48" s="93"/>
      <c r="B48" s="7" t="s">
        <v>116</v>
      </c>
      <c r="C48" s="7" t="s">
        <v>117</v>
      </c>
      <c r="D48" s="7" t="s">
        <v>702</v>
      </c>
      <c r="E48" s="7" t="s">
        <v>118</v>
      </c>
      <c r="F48" s="66"/>
      <c r="G48" s="66"/>
      <c r="H48" s="66"/>
      <c r="I48" s="66"/>
      <c r="J48" s="66"/>
      <c r="K48" s="66"/>
      <c r="L48" s="66"/>
      <c r="M48" s="66"/>
      <c r="N48" s="66"/>
      <c r="O48" s="66"/>
      <c r="P48" s="66"/>
      <c r="Q48" s="66"/>
      <c r="R48" s="66"/>
      <c r="S48" s="66"/>
      <c r="T48" s="66"/>
      <c r="U48" s="66"/>
      <c r="V48" s="66"/>
      <c r="W48" s="66">
        <v>33299.5726686747</v>
      </c>
      <c r="X48" s="66"/>
      <c r="Y48" s="66"/>
      <c r="Z48" s="66"/>
      <c r="AA48" s="66"/>
      <c r="AB48" s="66"/>
      <c r="AC48" s="7" t="s">
        <v>574</v>
      </c>
      <c r="AD48" s="7"/>
      <c r="AE48" s="7" t="s">
        <v>573</v>
      </c>
      <c r="AF48" s="10"/>
      <c r="AG48" s="30" t="str">
        <f t="shared" si="0"/>
        <v>Non-blank</v>
      </c>
    </row>
    <row r="49" spans="1:33" s="28" customFormat="1" ht="45" x14ac:dyDescent="0.3">
      <c r="A49" s="93"/>
      <c r="B49" s="7" t="s">
        <v>120</v>
      </c>
      <c r="C49" s="7" t="s">
        <v>121</v>
      </c>
      <c r="D49" s="7" t="s">
        <v>702</v>
      </c>
      <c r="E49" s="7" t="s">
        <v>118</v>
      </c>
      <c r="F49" s="66"/>
      <c r="G49" s="66"/>
      <c r="H49" s="66"/>
      <c r="I49" s="66"/>
      <c r="J49" s="66"/>
      <c r="K49" s="66"/>
      <c r="L49" s="66"/>
      <c r="M49" s="66"/>
      <c r="N49" s="66"/>
      <c r="O49" s="66"/>
      <c r="P49" s="66"/>
      <c r="Q49" s="66"/>
      <c r="R49" s="66"/>
      <c r="S49" s="66"/>
      <c r="T49" s="66"/>
      <c r="U49" s="66"/>
      <c r="V49" s="66"/>
      <c r="W49" s="66">
        <v>114934.48553997169</v>
      </c>
      <c r="X49" s="66"/>
      <c r="Y49" s="66"/>
      <c r="Z49" s="66"/>
      <c r="AA49" s="66"/>
      <c r="AB49" s="66"/>
      <c r="AC49" s="7" t="s">
        <v>575</v>
      </c>
      <c r="AD49" s="7"/>
      <c r="AE49" s="7" t="s">
        <v>573</v>
      </c>
      <c r="AF49" s="10"/>
      <c r="AG49" s="30" t="str">
        <f t="shared" si="0"/>
        <v>Non-blank</v>
      </c>
    </row>
    <row r="50" spans="1:33" s="28" customFormat="1" ht="45" x14ac:dyDescent="0.3">
      <c r="A50" s="93"/>
      <c r="B50" s="7" t="s">
        <v>123</v>
      </c>
      <c r="C50" s="7" t="s">
        <v>124</v>
      </c>
      <c r="D50" s="7" t="s">
        <v>702</v>
      </c>
      <c r="E50" s="7" t="s">
        <v>125</v>
      </c>
      <c r="F50" s="66"/>
      <c r="G50" s="66"/>
      <c r="H50" s="66"/>
      <c r="I50" s="66"/>
      <c r="J50" s="66"/>
      <c r="K50" s="66"/>
      <c r="L50" s="66"/>
      <c r="M50" s="66"/>
      <c r="N50" s="66"/>
      <c r="O50" s="66"/>
      <c r="P50" s="66"/>
      <c r="Q50" s="66"/>
      <c r="R50" s="66"/>
      <c r="S50" s="66"/>
      <c r="T50" s="66"/>
      <c r="U50" s="66"/>
      <c r="V50" s="66"/>
      <c r="W50" s="66">
        <v>4.2001779493288147</v>
      </c>
      <c r="X50" s="66"/>
      <c r="Y50" s="66"/>
      <c r="Z50" s="66"/>
      <c r="AA50" s="66"/>
      <c r="AB50" s="66"/>
      <c r="AC50" s="7" t="s">
        <v>575</v>
      </c>
      <c r="AD50" s="7"/>
      <c r="AE50" s="7" t="s">
        <v>573</v>
      </c>
      <c r="AF50" s="10"/>
      <c r="AG50" s="30" t="str">
        <f t="shared" si="0"/>
        <v>Non-blank</v>
      </c>
    </row>
    <row r="51" spans="1:33" s="28" customFormat="1" ht="30" x14ac:dyDescent="0.3">
      <c r="A51" s="93"/>
      <c r="B51" s="7" t="s">
        <v>127</v>
      </c>
      <c r="C51" s="7" t="s">
        <v>128</v>
      </c>
      <c r="D51" s="7" t="s">
        <v>702</v>
      </c>
      <c r="E51" s="7" t="s">
        <v>114</v>
      </c>
      <c r="F51" s="66"/>
      <c r="G51" s="66"/>
      <c r="H51" s="66"/>
      <c r="I51" s="66"/>
      <c r="J51" s="66"/>
      <c r="K51" s="66"/>
      <c r="L51" s="66"/>
      <c r="M51" s="66"/>
      <c r="N51" s="66"/>
      <c r="O51" s="66"/>
      <c r="P51" s="66"/>
      <c r="Q51" s="66"/>
      <c r="R51" s="66"/>
      <c r="S51" s="66"/>
      <c r="T51" s="66"/>
      <c r="U51" s="66"/>
      <c r="V51" s="66"/>
      <c r="W51" s="66"/>
      <c r="X51" s="66"/>
      <c r="Y51" s="66"/>
      <c r="Z51" s="66"/>
      <c r="AA51" s="66">
        <v>0.56279763069937905</v>
      </c>
      <c r="AB51" s="66"/>
      <c r="AC51" s="7"/>
      <c r="AD51" s="7"/>
      <c r="AE51" s="7" t="s">
        <v>577</v>
      </c>
      <c r="AF51" s="10" t="s">
        <v>578</v>
      </c>
      <c r="AG51" s="30" t="str">
        <f t="shared" si="0"/>
        <v>Non-blank</v>
      </c>
    </row>
    <row r="52" spans="1:33" s="28" customFormat="1" ht="45" x14ac:dyDescent="0.3">
      <c r="A52" s="93"/>
      <c r="B52" s="7" t="s">
        <v>130</v>
      </c>
      <c r="C52" s="7" t="s">
        <v>131</v>
      </c>
      <c r="D52" s="7" t="s">
        <v>702</v>
      </c>
      <c r="E52" s="7" t="s">
        <v>132</v>
      </c>
      <c r="F52" s="66"/>
      <c r="G52" s="66"/>
      <c r="H52" s="66"/>
      <c r="I52" s="66"/>
      <c r="J52" s="66"/>
      <c r="K52" s="66"/>
      <c r="L52" s="66"/>
      <c r="M52" s="66"/>
      <c r="N52" s="66"/>
      <c r="O52" s="66"/>
      <c r="P52" s="66"/>
      <c r="Q52" s="66"/>
      <c r="R52" s="66"/>
      <c r="S52" s="66"/>
      <c r="T52" s="66"/>
      <c r="U52" s="66"/>
      <c r="V52" s="66"/>
      <c r="W52" s="66"/>
      <c r="X52" s="66"/>
      <c r="Y52" s="66"/>
      <c r="Z52" s="66"/>
      <c r="AA52" s="66">
        <v>427.63496029871061</v>
      </c>
      <c r="AB52" s="66"/>
      <c r="AC52" s="7" t="s">
        <v>579</v>
      </c>
      <c r="AD52" s="7"/>
      <c r="AE52" s="7" t="s">
        <v>580</v>
      </c>
      <c r="AF52" s="10"/>
      <c r="AG52" s="30" t="str">
        <f t="shared" si="0"/>
        <v>Non-blank</v>
      </c>
    </row>
    <row r="53" spans="1:33" s="28" customFormat="1" ht="45" x14ac:dyDescent="0.3">
      <c r="A53" s="93"/>
      <c r="B53" s="7" t="s">
        <v>134</v>
      </c>
      <c r="C53" s="7" t="s">
        <v>135</v>
      </c>
      <c r="D53" s="7" t="s">
        <v>702</v>
      </c>
      <c r="E53" s="7" t="s">
        <v>136</v>
      </c>
      <c r="F53" s="66"/>
      <c r="G53" s="66"/>
      <c r="H53" s="66"/>
      <c r="I53" s="66"/>
      <c r="J53" s="66"/>
      <c r="K53" s="66"/>
      <c r="L53" s="66"/>
      <c r="M53" s="66"/>
      <c r="N53" s="66"/>
      <c r="O53" s="66"/>
      <c r="P53" s="66"/>
      <c r="Q53" s="66"/>
      <c r="R53" s="66"/>
      <c r="S53" s="66"/>
      <c r="T53" s="66"/>
      <c r="U53" s="66">
        <v>4.1906645981164798</v>
      </c>
      <c r="V53" s="66"/>
      <c r="W53" s="66"/>
      <c r="X53" s="66"/>
      <c r="Y53" s="66"/>
      <c r="Z53" s="66"/>
      <c r="AA53" s="66"/>
      <c r="AB53" s="66"/>
      <c r="AC53" s="7"/>
      <c r="AD53" s="7"/>
      <c r="AE53" s="7" t="s">
        <v>777</v>
      </c>
      <c r="AF53" s="9" t="s">
        <v>778</v>
      </c>
      <c r="AG53" s="30" t="str">
        <f t="shared" si="0"/>
        <v>Non-blank</v>
      </c>
    </row>
    <row r="54" spans="1:33" s="28" customFormat="1" ht="45" x14ac:dyDescent="0.3">
      <c r="A54" s="93"/>
      <c r="B54" s="7" t="s">
        <v>138</v>
      </c>
      <c r="C54" s="7" t="s">
        <v>139</v>
      </c>
      <c r="D54" s="7" t="s">
        <v>702</v>
      </c>
      <c r="E54" s="7" t="s">
        <v>140</v>
      </c>
      <c r="F54" s="66"/>
      <c r="G54" s="66"/>
      <c r="H54" s="66"/>
      <c r="I54" s="66"/>
      <c r="J54" s="66"/>
      <c r="K54" s="66"/>
      <c r="L54" s="66"/>
      <c r="M54" s="66"/>
      <c r="N54" s="66"/>
      <c r="O54" s="66"/>
      <c r="P54" s="66"/>
      <c r="Q54" s="66"/>
      <c r="R54" s="66"/>
      <c r="S54" s="66"/>
      <c r="T54" s="66"/>
      <c r="U54" s="66">
        <v>1.18</v>
      </c>
      <c r="V54" s="66"/>
      <c r="W54" s="66"/>
      <c r="X54" s="66"/>
      <c r="Y54" s="66"/>
      <c r="Z54" s="66"/>
      <c r="AA54" s="66"/>
      <c r="AB54" s="66"/>
      <c r="AC54" s="7"/>
      <c r="AD54" s="7"/>
      <c r="AE54" s="7" t="s">
        <v>777</v>
      </c>
      <c r="AF54" s="9" t="s">
        <v>778</v>
      </c>
      <c r="AG54" s="30" t="str">
        <f t="shared" si="0"/>
        <v>Non-blank</v>
      </c>
    </row>
    <row r="55" spans="1:33" s="28" customFormat="1" ht="45" x14ac:dyDescent="0.3">
      <c r="A55" s="93"/>
      <c r="B55" s="7" t="s">
        <v>142</v>
      </c>
      <c r="C55" s="7" t="s">
        <v>143</v>
      </c>
      <c r="D55" s="7" t="s">
        <v>702</v>
      </c>
      <c r="E55" s="7" t="s">
        <v>32</v>
      </c>
      <c r="F55" s="66"/>
      <c r="G55" s="66"/>
      <c r="H55" s="66"/>
      <c r="I55" s="66"/>
      <c r="J55" s="66"/>
      <c r="K55" s="66"/>
      <c r="L55" s="66"/>
      <c r="M55" s="66"/>
      <c r="N55" s="66"/>
      <c r="O55" s="66"/>
      <c r="P55" s="66"/>
      <c r="Q55" s="66"/>
      <c r="R55" s="66"/>
      <c r="S55" s="66"/>
      <c r="T55" s="66"/>
      <c r="U55" s="66">
        <v>11.582477305782399</v>
      </c>
      <c r="V55" s="66"/>
      <c r="W55" s="66"/>
      <c r="X55" s="66"/>
      <c r="Y55" s="66"/>
      <c r="Z55" s="66"/>
      <c r="AA55" s="66"/>
      <c r="AB55" s="66"/>
      <c r="AC55" s="7"/>
      <c r="AD55" s="7"/>
      <c r="AE55" s="7" t="s">
        <v>777</v>
      </c>
      <c r="AF55" s="9" t="s">
        <v>778</v>
      </c>
      <c r="AG55" s="30" t="str">
        <f t="shared" si="0"/>
        <v>Non-blank</v>
      </c>
    </row>
    <row r="56" spans="1:33" s="28" customFormat="1" ht="30" hidden="1" x14ac:dyDescent="0.3">
      <c r="A56" s="93"/>
      <c r="B56" s="7" t="s">
        <v>145</v>
      </c>
      <c r="C56" s="7" t="s">
        <v>146</v>
      </c>
      <c r="D56" s="7" t="s">
        <v>702</v>
      </c>
      <c r="E56" s="7" t="s">
        <v>32</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148</v>
      </c>
      <c r="C57" s="7" t="s">
        <v>149</v>
      </c>
      <c r="D57" s="7" t="s">
        <v>702</v>
      </c>
      <c r="E57" s="7" t="s">
        <v>16</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45" x14ac:dyDescent="0.3">
      <c r="A58" s="93"/>
      <c r="B58" s="7" t="s">
        <v>151</v>
      </c>
      <c r="C58" s="7" t="s">
        <v>152</v>
      </c>
      <c r="D58" s="7" t="s">
        <v>702</v>
      </c>
      <c r="E58" s="7" t="s">
        <v>32</v>
      </c>
      <c r="F58" s="66"/>
      <c r="G58" s="66"/>
      <c r="H58" s="66"/>
      <c r="I58" s="66"/>
      <c r="J58" s="66"/>
      <c r="K58" s="66"/>
      <c r="L58" s="66"/>
      <c r="M58" s="66"/>
      <c r="N58" s="66"/>
      <c r="O58" s="66"/>
      <c r="P58" s="66"/>
      <c r="Q58" s="66"/>
      <c r="R58" s="66"/>
      <c r="S58" s="66"/>
      <c r="T58" s="66"/>
      <c r="U58" s="66">
        <v>51.181298860449701</v>
      </c>
      <c r="V58" s="66"/>
      <c r="W58" s="66"/>
      <c r="X58" s="66"/>
      <c r="Y58" s="66"/>
      <c r="Z58" s="66"/>
      <c r="AA58" s="66"/>
      <c r="AB58" s="66"/>
      <c r="AC58" s="7"/>
      <c r="AD58" s="7"/>
      <c r="AE58" s="7" t="s">
        <v>777</v>
      </c>
      <c r="AF58" s="9" t="s">
        <v>778</v>
      </c>
      <c r="AG58" s="30" t="str">
        <f t="shared" si="0"/>
        <v>Non-blank</v>
      </c>
    </row>
    <row r="59" spans="1:33" s="28" customFormat="1" ht="45" x14ac:dyDescent="0.3">
      <c r="A59" s="93"/>
      <c r="B59" s="7" t="s">
        <v>154</v>
      </c>
      <c r="C59" s="7" t="s">
        <v>155</v>
      </c>
      <c r="D59" s="7" t="s">
        <v>702</v>
      </c>
      <c r="E59" s="7" t="s">
        <v>32</v>
      </c>
      <c r="F59" s="66"/>
      <c r="G59" s="66"/>
      <c r="H59" s="66"/>
      <c r="I59" s="66"/>
      <c r="J59" s="66"/>
      <c r="K59" s="66"/>
      <c r="L59" s="66"/>
      <c r="M59" s="66"/>
      <c r="N59" s="66"/>
      <c r="O59" s="66"/>
      <c r="P59" s="66"/>
      <c r="Q59" s="66"/>
      <c r="R59" s="66"/>
      <c r="S59" s="66"/>
      <c r="T59" s="66"/>
      <c r="U59" s="66">
        <v>0.135560469508029</v>
      </c>
      <c r="V59" s="66"/>
      <c r="W59" s="66"/>
      <c r="X59" s="66"/>
      <c r="Y59" s="66"/>
      <c r="Z59" s="66"/>
      <c r="AA59" s="66"/>
      <c r="AB59" s="66"/>
      <c r="AC59" s="7"/>
      <c r="AD59" s="7"/>
      <c r="AE59" s="7" t="s">
        <v>777</v>
      </c>
      <c r="AF59" s="9" t="s">
        <v>778</v>
      </c>
      <c r="AG59" s="30" t="str">
        <f t="shared" si="0"/>
        <v>Non-blank</v>
      </c>
    </row>
    <row r="60" spans="1:33" s="28" customFormat="1" ht="16.8" hidden="1" x14ac:dyDescent="0.3">
      <c r="A60" s="93"/>
      <c r="B60" s="7" t="s">
        <v>157</v>
      </c>
      <c r="C60" s="7" t="s">
        <v>158</v>
      </c>
      <c r="D60" s="7" t="s">
        <v>701</v>
      </c>
      <c r="E60" s="7" t="s">
        <v>114</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160</v>
      </c>
      <c r="C61" s="7" t="s">
        <v>161</v>
      </c>
      <c r="D61" s="7" t="s">
        <v>702</v>
      </c>
      <c r="E61" s="7" t="s">
        <v>118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163</v>
      </c>
      <c r="C62" s="7" t="s">
        <v>164</v>
      </c>
      <c r="D62" s="7" t="s">
        <v>701</v>
      </c>
      <c r="E62" s="7" t="s">
        <v>114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166</v>
      </c>
      <c r="C63" s="7" t="s">
        <v>167</v>
      </c>
      <c r="D63" s="7" t="s">
        <v>702</v>
      </c>
      <c r="E63" s="7" t="s">
        <v>118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hidden="1" x14ac:dyDescent="0.3">
      <c r="A64" s="93"/>
      <c r="B64" s="7" t="s">
        <v>169</v>
      </c>
      <c r="C64" s="7" t="s">
        <v>170</v>
      </c>
      <c r="D64" s="7" t="s">
        <v>701</v>
      </c>
      <c r="E64" s="7" t="s">
        <v>109</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60" hidden="1" x14ac:dyDescent="0.3">
      <c r="A65" s="93"/>
      <c r="B65" s="7" t="s">
        <v>172</v>
      </c>
      <c r="C65" s="7" t="s">
        <v>173</v>
      </c>
      <c r="D65" s="7" t="s">
        <v>702</v>
      </c>
      <c r="E65" s="7" t="s">
        <v>174</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hidden="1" x14ac:dyDescent="0.3">
      <c r="A66" s="93"/>
      <c r="B66" s="7" t="s">
        <v>176</v>
      </c>
      <c r="C66" s="7" t="s">
        <v>177</v>
      </c>
      <c r="D66" s="7" t="s">
        <v>702</v>
      </c>
      <c r="E66" s="7" t="s">
        <v>178</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30" hidden="1" x14ac:dyDescent="0.3">
      <c r="A67" s="93"/>
      <c r="B67" s="7" t="s">
        <v>180</v>
      </c>
      <c r="C67" s="7" t="s">
        <v>181</v>
      </c>
      <c r="D67" s="7" t="s">
        <v>702</v>
      </c>
      <c r="E67" s="7" t="s">
        <v>88</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hidden="1" x14ac:dyDescent="0.3">
      <c r="A68" s="93"/>
      <c r="B68" s="7" t="s">
        <v>183</v>
      </c>
      <c r="C68" s="7" t="s">
        <v>184</v>
      </c>
      <c r="D68" s="7" t="s">
        <v>701</v>
      </c>
      <c r="E68" s="7" t="s">
        <v>114</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186</v>
      </c>
      <c r="C69" s="7" t="s">
        <v>187</v>
      </c>
      <c r="D69" s="7" t="s">
        <v>702</v>
      </c>
      <c r="E69" s="7" t="s">
        <v>118</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hidden="1" x14ac:dyDescent="0.3">
      <c r="A70" s="93"/>
      <c r="B70" s="7" t="s">
        <v>189</v>
      </c>
      <c r="C70" s="7" t="s">
        <v>190</v>
      </c>
      <c r="D70" s="7" t="s">
        <v>702</v>
      </c>
      <c r="E70" s="7" t="s">
        <v>114</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45" hidden="1" x14ac:dyDescent="0.3">
      <c r="A71" s="93"/>
      <c r="B71" s="7" t="s">
        <v>192</v>
      </c>
      <c r="C71" s="7" t="s">
        <v>193</v>
      </c>
      <c r="D71" s="7" t="s">
        <v>702</v>
      </c>
      <c r="E71" s="7" t="s">
        <v>194</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16.8" hidden="1" x14ac:dyDescent="0.3">
      <c r="A72" s="93"/>
      <c r="B72" s="7" t="s">
        <v>196</v>
      </c>
      <c r="C72" s="7" t="s">
        <v>197</v>
      </c>
      <c r="D72" s="7" t="s">
        <v>701</v>
      </c>
      <c r="E72" s="7" t="s">
        <v>109</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16.8" hidden="1" x14ac:dyDescent="0.3">
      <c r="A73" s="93"/>
      <c r="B73" s="7" t="s">
        <v>199</v>
      </c>
      <c r="C73" s="7" t="s">
        <v>200</v>
      </c>
      <c r="D73" s="7" t="s">
        <v>701</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30" hidden="1" x14ac:dyDescent="0.3">
      <c r="A74" s="93"/>
      <c r="B74" s="7" t="s">
        <v>202</v>
      </c>
      <c r="C74" s="7" t="s">
        <v>203</v>
      </c>
      <c r="D74" s="7" t="s">
        <v>702</v>
      </c>
      <c r="E74" s="7" t="s">
        <v>36</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60" hidden="1" x14ac:dyDescent="0.3">
      <c r="A75" s="93"/>
      <c r="B75" s="7" t="s">
        <v>205</v>
      </c>
      <c r="C75" s="7" t="s">
        <v>206</v>
      </c>
      <c r="D75" s="7" t="s">
        <v>702</v>
      </c>
      <c r="E75" s="7" t="s">
        <v>207</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60" hidden="1" x14ac:dyDescent="0.3">
      <c r="A76" s="93"/>
      <c r="B76" s="7" t="s">
        <v>209</v>
      </c>
      <c r="C76" s="7" t="s">
        <v>210</v>
      </c>
      <c r="D76" s="7" t="s">
        <v>702</v>
      </c>
      <c r="E76" s="7" t="s">
        <v>207</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60" hidden="1" x14ac:dyDescent="0.3">
      <c r="A77" s="93"/>
      <c r="B77" s="7" t="s">
        <v>212</v>
      </c>
      <c r="C77" s="7" t="s">
        <v>213</v>
      </c>
      <c r="D77" s="7" t="s">
        <v>702</v>
      </c>
      <c r="E77" s="7" t="s">
        <v>207</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16.8" hidden="1" x14ac:dyDescent="0.3">
      <c r="A78" s="93"/>
      <c r="B78" s="7" t="s">
        <v>215</v>
      </c>
      <c r="C78" s="7" t="s">
        <v>216</v>
      </c>
      <c r="D78" s="7" t="s">
        <v>703</v>
      </c>
      <c r="E78" s="7" t="s">
        <v>114</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16.8" hidden="1" x14ac:dyDescent="0.3">
      <c r="A79" s="93"/>
      <c r="B79" s="7" t="s">
        <v>218</v>
      </c>
      <c r="C79" s="7" t="s">
        <v>219</v>
      </c>
      <c r="D79" s="7" t="s">
        <v>703</v>
      </c>
      <c r="E79" s="7" t="s">
        <v>109</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45" x14ac:dyDescent="0.3">
      <c r="A80" s="93"/>
      <c r="B80" s="7" t="s">
        <v>221</v>
      </c>
      <c r="C80" s="7" t="s">
        <v>222</v>
      </c>
      <c r="D80" s="7" t="s">
        <v>703</v>
      </c>
      <c r="E80" s="7" t="s">
        <v>114</v>
      </c>
      <c r="F80" s="66"/>
      <c r="G80" s="66"/>
      <c r="H80" s="66"/>
      <c r="I80" s="66"/>
      <c r="J80" s="66"/>
      <c r="K80" s="66"/>
      <c r="L80" s="66"/>
      <c r="M80" s="66"/>
      <c r="N80" s="66"/>
      <c r="O80" s="66"/>
      <c r="P80" s="66"/>
      <c r="Q80" s="66"/>
      <c r="R80" s="66"/>
      <c r="S80" s="66"/>
      <c r="T80" s="66"/>
      <c r="U80" s="66"/>
      <c r="V80" s="66"/>
      <c r="W80" s="66"/>
      <c r="X80" s="66">
        <v>34.4</v>
      </c>
      <c r="Y80" s="66"/>
      <c r="Z80" s="66"/>
      <c r="AA80" s="66"/>
      <c r="AB80" s="66"/>
      <c r="AC80" s="7"/>
      <c r="AD80" s="7" t="s">
        <v>1518</v>
      </c>
      <c r="AE80" s="7"/>
      <c r="AF80" s="10" t="s">
        <v>1519</v>
      </c>
      <c r="AG80" s="30" t="str">
        <f t="shared" si="1"/>
        <v>Non-blank</v>
      </c>
    </row>
    <row r="81" spans="1:33" s="28" customFormat="1" ht="45" x14ac:dyDescent="0.3">
      <c r="A81" s="93"/>
      <c r="B81" s="7" t="s">
        <v>221</v>
      </c>
      <c r="C81" s="7" t="s">
        <v>222</v>
      </c>
      <c r="D81" s="7" t="s">
        <v>703</v>
      </c>
      <c r="E81" s="7" t="s">
        <v>114</v>
      </c>
      <c r="F81" s="66"/>
      <c r="G81" s="66"/>
      <c r="H81" s="66"/>
      <c r="I81" s="66"/>
      <c r="J81" s="66"/>
      <c r="K81" s="66"/>
      <c r="L81" s="66"/>
      <c r="M81" s="66"/>
      <c r="N81" s="66"/>
      <c r="O81" s="66"/>
      <c r="P81" s="66"/>
      <c r="Q81" s="66"/>
      <c r="R81" s="66"/>
      <c r="S81" s="66"/>
      <c r="T81" s="66"/>
      <c r="U81" s="66"/>
      <c r="V81" s="66"/>
      <c r="W81" s="66"/>
      <c r="X81" s="66"/>
      <c r="Y81" s="66"/>
      <c r="Z81" s="66"/>
      <c r="AA81" s="66"/>
      <c r="AB81" s="66">
        <v>24</v>
      </c>
      <c r="AC81" s="7"/>
      <c r="AD81" s="7" t="s">
        <v>2028</v>
      </c>
      <c r="AE81" s="7"/>
      <c r="AF81" s="10" t="s">
        <v>2027</v>
      </c>
      <c r="AG81" s="30" t="str">
        <f t="shared" si="1"/>
        <v>Non-blank</v>
      </c>
    </row>
    <row r="82" spans="1:33" s="28" customFormat="1" ht="16.8" hidden="1" x14ac:dyDescent="0.3">
      <c r="A82" s="93"/>
      <c r="B82" s="7" t="s">
        <v>224</v>
      </c>
      <c r="C82" s="7" t="s">
        <v>225</v>
      </c>
      <c r="D82" s="7" t="s">
        <v>703</v>
      </c>
      <c r="E82" s="7" t="s">
        <v>114</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30" hidden="1" x14ac:dyDescent="0.3">
      <c r="A83" s="93"/>
      <c r="B83" s="7" t="s">
        <v>228</v>
      </c>
      <c r="C83" s="7" t="s">
        <v>227</v>
      </c>
      <c r="D83" s="7" t="s">
        <v>703</v>
      </c>
      <c r="E83" s="7" t="s">
        <v>109</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16.8" hidden="1" x14ac:dyDescent="0.3">
      <c r="A84" s="93"/>
      <c r="B84" s="7" t="s">
        <v>231</v>
      </c>
      <c r="C84" s="7" t="s">
        <v>229</v>
      </c>
      <c r="D84" s="7" t="s">
        <v>703</v>
      </c>
      <c r="E84" s="7" t="s">
        <v>109</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1"/>
        <v>X</v>
      </c>
    </row>
    <row r="85" spans="1:33" s="28" customFormat="1" ht="30" x14ac:dyDescent="0.3">
      <c r="A85" s="93" t="s">
        <v>592</v>
      </c>
      <c r="B85" s="7" t="s">
        <v>233</v>
      </c>
      <c r="C85" s="7" t="s">
        <v>234</v>
      </c>
      <c r="D85" s="7" t="s">
        <v>701</v>
      </c>
      <c r="E85" s="7" t="s">
        <v>32</v>
      </c>
      <c r="F85" s="66"/>
      <c r="G85" s="66"/>
      <c r="H85" s="66"/>
      <c r="I85" s="66"/>
      <c r="J85" s="66"/>
      <c r="K85" s="66"/>
      <c r="L85" s="66"/>
      <c r="M85" s="66">
        <v>35</v>
      </c>
      <c r="N85" s="66"/>
      <c r="O85" s="66"/>
      <c r="P85" s="66"/>
      <c r="Q85" s="66"/>
      <c r="R85" s="66"/>
      <c r="S85" s="66"/>
      <c r="T85" s="66"/>
      <c r="U85" s="66"/>
      <c r="V85" s="66">
        <v>42</v>
      </c>
      <c r="W85" s="66">
        <v>39</v>
      </c>
      <c r="X85" s="66"/>
      <c r="Y85" s="66"/>
      <c r="Z85" s="66"/>
      <c r="AA85" s="66"/>
      <c r="AB85" s="66"/>
      <c r="AC85" s="7"/>
      <c r="AD85" s="7" t="s">
        <v>1502</v>
      </c>
      <c r="AE85" s="7" t="s">
        <v>1521</v>
      </c>
      <c r="AF85" s="10" t="s">
        <v>1504</v>
      </c>
      <c r="AG85" s="30" t="str">
        <f t="shared" si="1"/>
        <v>Non-blank</v>
      </c>
    </row>
    <row r="86" spans="1:33" s="28" customFormat="1" ht="45" x14ac:dyDescent="0.3">
      <c r="A86" s="93"/>
      <c r="B86" s="7" t="s">
        <v>233</v>
      </c>
      <c r="C86" s="7" t="s">
        <v>234</v>
      </c>
      <c r="D86" s="7" t="s">
        <v>701</v>
      </c>
      <c r="E86" s="7" t="s">
        <v>32</v>
      </c>
      <c r="F86" s="66"/>
      <c r="G86" s="66"/>
      <c r="H86" s="66"/>
      <c r="I86" s="66"/>
      <c r="J86" s="66"/>
      <c r="K86" s="66"/>
      <c r="L86" s="66"/>
      <c r="M86" s="66"/>
      <c r="N86" s="66"/>
      <c r="O86" s="66"/>
      <c r="P86" s="66"/>
      <c r="Q86" s="66"/>
      <c r="R86" s="66"/>
      <c r="S86" s="66"/>
      <c r="T86" s="66"/>
      <c r="U86" s="66"/>
      <c r="V86" s="66">
        <v>38.5</v>
      </c>
      <c r="W86" s="66"/>
      <c r="X86" s="66"/>
      <c r="Y86" s="66"/>
      <c r="Z86" s="66"/>
      <c r="AA86" s="66"/>
      <c r="AB86" s="66"/>
      <c r="AC86" s="7"/>
      <c r="AD86" s="7" t="s">
        <v>1522</v>
      </c>
      <c r="AE86" s="7"/>
      <c r="AF86" s="10" t="s">
        <v>1523</v>
      </c>
      <c r="AG86" s="30" t="str">
        <f t="shared" si="1"/>
        <v>Non-blank</v>
      </c>
    </row>
    <row r="87" spans="1:33" s="28" customFormat="1" ht="30" x14ac:dyDescent="0.3">
      <c r="A87" s="93"/>
      <c r="B87" s="7" t="s">
        <v>236</v>
      </c>
      <c r="C87" s="7" t="s">
        <v>237</v>
      </c>
      <c r="D87" s="7" t="s">
        <v>701</v>
      </c>
      <c r="E87" s="7" t="s">
        <v>32</v>
      </c>
      <c r="F87" s="66"/>
      <c r="G87" s="66"/>
      <c r="H87" s="66"/>
      <c r="I87" s="66"/>
      <c r="J87" s="66"/>
      <c r="K87" s="66"/>
      <c r="L87" s="66"/>
      <c r="M87" s="66">
        <v>60</v>
      </c>
      <c r="N87" s="66"/>
      <c r="O87" s="66"/>
      <c r="P87" s="66"/>
      <c r="Q87" s="66"/>
      <c r="R87" s="66"/>
      <c r="S87" s="66"/>
      <c r="T87" s="66"/>
      <c r="U87" s="66"/>
      <c r="V87" s="66">
        <v>51</v>
      </c>
      <c r="W87" s="66">
        <v>49</v>
      </c>
      <c r="X87" s="66"/>
      <c r="Y87" s="66"/>
      <c r="Z87" s="66"/>
      <c r="AA87" s="66"/>
      <c r="AB87" s="66"/>
      <c r="AC87" s="7"/>
      <c r="AD87" s="7" t="s">
        <v>1502</v>
      </c>
      <c r="AE87" s="7" t="s">
        <v>1521</v>
      </c>
      <c r="AF87" s="10" t="s">
        <v>1504</v>
      </c>
      <c r="AG87" s="30" t="str">
        <f t="shared" si="1"/>
        <v>Non-blank</v>
      </c>
    </row>
    <row r="88" spans="1:33" s="28" customFormat="1" ht="45" x14ac:dyDescent="0.3">
      <c r="A88" s="93"/>
      <c r="B88" s="7" t="s">
        <v>236</v>
      </c>
      <c r="C88" s="7" t="s">
        <v>237</v>
      </c>
      <c r="D88" s="7" t="s">
        <v>701</v>
      </c>
      <c r="E88" s="7" t="s">
        <v>32</v>
      </c>
      <c r="F88" s="66"/>
      <c r="G88" s="66"/>
      <c r="H88" s="66"/>
      <c r="I88" s="66"/>
      <c r="J88" s="66"/>
      <c r="K88" s="66"/>
      <c r="L88" s="66"/>
      <c r="M88" s="66"/>
      <c r="N88" s="66"/>
      <c r="O88" s="66"/>
      <c r="P88" s="66"/>
      <c r="Q88" s="66"/>
      <c r="R88" s="66"/>
      <c r="S88" s="66"/>
      <c r="T88" s="66"/>
      <c r="U88" s="66"/>
      <c r="V88" s="66">
        <v>37.299999999999997</v>
      </c>
      <c r="W88" s="66"/>
      <c r="X88" s="66"/>
      <c r="Y88" s="66"/>
      <c r="Z88" s="66"/>
      <c r="AA88" s="66"/>
      <c r="AB88" s="66"/>
      <c r="AC88" s="7"/>
      <c r="AD88" s="7" t="s">
        <v>1522</v>
      </c>
      <c r="AE88" s="7"/>
      <c r="AF88" s="10" t="s">
        <v>1523</v>
      </c>
      <c r="AG88" s="30" t="str">
        <f t="shared" si="1"/>
        <v>Non-blank</v>
      </c>
    </row>
    <row r="89" spans="1:33" s="28" customFormat="1" ht="30" x14ac:dyDescent="0.3">
      <c r="A89" s="93"/>
      <c r="B89" s="7" t="s">
        <v>236</v>
      </c>
      <c r="C89" s="7" t="s">
        <v>237</v>
      </c>
      <c r="D89" s="7" t="s">
        <v>701</v>
      </c>
      <c r="E89" s="7" t="s">
        <v>32</v>
      </c>
      <c r="F89" s="66"/>
      <c r="G89" s="66"/>
      <c r="H89" s="66"/>
      <c r="I89" s="66"/>
      <c r="J89" s="66"/>
      <c r="K89" s="66"/>
      <c r="L89" s="66"/>
      <c r="M89" s="66">
        <v>42</v>
      </c>
      <c r="N89" s="66"/>
      <c r="O89" s="66"/>
      <c r="P89" s="66"/>
      <c r="Q89" s="66"/>
      <c r="R89" s="66"/>
      <c r="S89" s="66"/>
      <c r="T89" s="66"/>
      <c r="U89" s="66"/>
      <c r="V89" s="66"/>
      <c r="W89" s="66"/>
      <c r="X89" s="66"/>
      <c r="Y89" s="66"/>
      <c r="Z89" s="66"/>
      <c r="AA89" s="66"/>
      <c r="AB89" s="66"/>
      <c r="AC89" s="7" t="s">
        <v>2024</v>
      </c>
      <c r="AD89" s="7" t="s">
        <v>1997</v>
      </c>
      <c r="AE89" s="7"/>
      <c r="AF89" s="10" t="s">
        <v>2018</v>
      </c>
      <c r="AG89" s="30" t="str">
        <f t="shared" si="1"/>
        <v>Non-blank</v>
      </c>
    </row>
    <row r="90" spans="1:33" s="28" customFormat="1" ht="45" x14ac:dyDescent="0.3">
      <c r="A90" s="93"/>
      <c r="B90" s="7" t="s">
        <v>236</v>
      </c>
      <c r="C90" s="7" t="s">
        <v>237</v>
      </c>
      <c r="D90" s="7" t="s">
        <v>703</v>
      </c>
      <c r="E90" s="7" t="s">
        <v>32</v>
      </c>
      <c r="F90" s="66"/>
      <c r="G90" s="66"/>
      <c r="H90" s="66"/>
      <c r="I90" s="66"/>
      <c r="J90" s="66"/>
      <c r="K90" s="66"/>
      <c r="L90" s="66"/>
      <c r="M90" s="66">
        <v>61.688658754813197</v>
      </c>
      <c r="N90" s="66"/>
      <c r="O90" s="66"/>
      <c r="P90" s="66"/>
      <c r="Q90" s="66"/>
      <c r="R90" s="66"/>
      <c r="S90" s="66"/>
      <c r="T90" s="66"/>
      <c r="U90" s="66"/>
      <c r="V90" s="66"/>
      <c r="W90" s="66"/>
      <c r="X90" s="66"/>
      <c r="Y90" s="66"/>
      <c r="Z90" s="66"/>
      <c r="AA90" s="66"/>
      <c r="AB90" s="66"/>
      <c r="AC90" s="7" t="s">
        <v>2026</v>
      </c>
      <c r="AD90" s="7" t="s">
        <v>2019</v>
      </c>
      <c r="AE90" s="7"/>
      <c r="AF90" s="10" t="s">
        <v>2018</v>
      </c>
      <c r="AG90" s="30" t="str">
        <f t="shared" si="1"/>
        <v>Non-blank</v>
      </c>
    </row>
    <row r="91" spans="1:33" s="28" customFormat="1" ht="30" hidden="1" x14ac:dyDescent="0.3">
      <c r="A91" s="93"/>
      <c r="B91" s="7" t="s">
        <v>239</v>
      </c>
      <c r="C91" s="7" t="s">
        <v>240</v>
      </c>
      <c r="D91" s="7" t="s">
        <v>701</v>
      </c>
      <c r="E91" s="7" t="s">
        <v>32</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x14ac:dyDescent="0.3">
      <c r="A92" s="93"/>
      <c r="B92" s="7" t="s">
        <v>242</v>
      </c>
      <c r="C92" s="7" t="s">
        <v>243</v>
      </c>
      <c r="D92" s="7" t="s">
        <v>701</v>
      </c>
      <c r="E92" s="7" t="s">
        <v>32</v>
      </c>
      <c r="F92" s="66"/>
      <c r="G92" s="66"/>
      <c r="H92" s="66"/>
      <c r="I92" s="66"/>
      <c r="J92" s="66"/>
      <c r="K92" s="66"/>
      <c r="L92" s="66"/>
      <c r="M92" s="66"/>
      <c r="N92" s="66"/>
      <c r="O92" s="66"/>
      <c r="P92" s="66"/>
      <c r="Q92" s="66"/>
      <c r="R92" s="66"/>
      <c r="S92" s="66"/>
      <c r="T92" s="66"/>
      <c r="U92" s="66"/>
      <c r="V92" s="66">
        <v>2</v>
      </c>
      <c r="W92" s="66">
        <v>7.0000000000000009</v>
      </c>
      <c r="X92" s="66"/>
      <c r="Y92" s="66"/>
      <c r="Z92" s="66"/>
      <c r="AA92" s="66"/>
      <c r="AB92" s="66"/>
      <c r="AC92" s="7"/>
      <c r="AD92" s="7" t="s">
        <v>1502</v>
      </c>
      <c r="AE92" s="7" t="s">
        <v>1521</v>
      </c>
      <c r="AF92" s="10" t="s">
        <v>1504</v>
      </c>
      <c r="AG92" s="30" t="str">
        <f t="shared" si="1"/>
        <v>Non-blank</v>
      </c>
    </row>
    <row r="93" spans="1:33" s="28" customFormat="1" ht="45" x14ac:dyDescent="0.3">
      <c r="A93" s="93"/>
      <c r="B93" s="7" t="s">
        <v>242</v>
      </c>
      <c r="C93" s="7" t="s">
        <v>243</v>
      </c>
      <c r="D93" s="7" t="s">
        <v>701</v>
      </c>
      <c r="E93" s="7" t="s">
        <v>32</v>
      </c>
      <c r="F93" s="66"/>
      <c r="G93" s="66"/>
      <c r="H93" s="66"/>
      <c r="I93" s="66"/>
      <c r="J93" s="66"/>
      <c r="K93" s="66"/>
      <c r="L93" s="66"/>
      <c r="M93" s="66"/>
      <c r="N93" s="66"/>
      <c r="O93" s="66"/>
      <c r="P93" s="66"/>
      <c r="Q93" s="66"/>
      <c r="R93" s="66"/>
      <c r="S93" s="66"/>
      <c r="T93" s="66"/>
      <c r="U93" s="66"/>
      <c r="V93" s="66">
        <v>15.299999999999999</v>
      </c>
      <c r="W93" s="66"/>
      <c r="X93" s="66"/>
      <c r="Y93" s="66"/>
      <c r="Z93" s="66"/>
      <c r="AA93" s="66"/>
      <c r="AB93" s="66"/>
      <c r="AC93" s="7"/>
      <c r="AD93" s="7" t="s">
        <v>1522</v>
      </c>
      <c r="AE93" s="7"/>
      <c r="AF93" s="10" t="s">
        <v>1523</v>
      </c>
      <c r="AG93" s="30" t="str">
        <f t="shared" si="1"/>
        <v>Non-blank</v>
      </c>
    </row>
    <row r="94" spans="1:33" s="28" customFormat="1" ht="30" hidden="1" x14ac:dyDescent="0.3">
      <c r="A94" s="93"/>
      <c r="B94" s="7" t="s">
        <v>245</v>
      </c>
      <c r="C94" s="7" t="s">
        <v>246</v>
      </c>
      <c r="D94" s="7" t="s">
        <v>701</v>
      </c>
      <c r="E94" s="7" t="s">
        <v>32</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30" hidden="1" x14ac:dyDescent="0.3">
      <c r="A95" s="93"/>
      <c r="B95" s="7" t="s">
        <v>248</v>
      </c>
      <c r="C95" s="7" t="s">
        <v>249</v>
      </c>
      <c r="D95" s="7" t="s">
        <v>701</v>
      </c>
      <c r="E95" s="7" t="s">
        <v>32</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30" hidden="1" x14ac:dyDescent="0.3">
      <c r="A96" s="93"/>
      <c r="B96" s="7" t="s">
        <v>251</v>
      </c>
      <c r="C96" s="7" t="s">
        <v>252</v>
      </c>
      <c r="D96" s="7" t="s">
        <v>702</v>
      </c>
      <c r="E96" s="7" t="s">
        <v>253</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x14ac:dyDescent="0.3">
      <c r="A97" s="93"/>
      <c r="B97" s="7" t="s">
        <v>255</v>
      </c>
      <c r="C97" s="7" t="s">
        <v>256</v>
      </c>
      <c r="D97" s="7" t="s">
        <v>702</v>
      </c>
      <c r="E97" s="7" t="s">
        <v>92</v>
      </c>
      <c r="F97" s="66"/>
      <c r="G97" s="66"/>
      <c r="H97" s="66"/>
      <c r="I97" s="66"/>
      <c r="J97" s="66"/>
      <c r="K97" s="66"/>
      <c r="L97" s="66"/>
      <c r="M97" s="66"/>
      <c r="N97" s="66"/>
      <c r="O97" s="66"/>
      <c r="P97" s="66"/>
      <c r="Q97" s="66"/>
      <c r="R97" s="66"/>
      <c r="S97" s="66"/>
      <c r="T97" s="66"/>
      <c r="U97" s="66">
        <v>10.433980660369976</v>
      </c>
      <c r="V97" s="66"/>
      <c r="W97" s="66"/>
      <c r="X97" s="66"/>
      <c r="Y97" s="66"/>
      <c r="Z97" s="66"/>
      <c r="AA97" s="66"/>
      <c r="AB97" s="66"/>
      <c r="AC97" s="7"/>
      <c r="AD97" s="7"/>
      <c r="AE97" s="7" t="s">
        <v>568</v>
      </c>
      <c r="AF97" s="10"/>
      <c r="AG97" s="30" t="str">
        <f t="shared" si="1"/>
        <v>Non-blank</v>
      </c>
    </row>
    <row r="98" spans="1:33" s="28" customFormat="1" ht="45" x14ac:dyDescent="0.3">
      <c r="A98" s="93"/>
      <c r="B98" s="7" t="s">
        <v>255</v>
      </c>
      <c r="C98" s="7" t="s">
        <v>256</v>
      </c>
      <c r="D98" s="7" t="s">
        <v>702</v>
      </c>
      <c r="E98" s="7" t="s">
        <v>92</v>
      </c>
      <c r="F98" s="66"/>
      <c r="G98" s="66"/>
      <c r="H98" s="66"/>
      <c r="I98" s="66"/>
      <c r="J98" s="66"/>
      <c r="K98" s="66"/>
      <c r="L98" s="66"/>
      <c r="M98" s="66"/>
      <c r="N98" s="66"/>
      <c r="O98" s="66"/>
      <c r="P98" s="66"/>
      <c r="Q98" s="66"/>
      <c r="R98" s="66"/>
      <c r="S98" s="66"/>
      <c r="T98" s="66"/>
      <c r="U98" s="66"/>
      <c r="V98" s="66"/>
      <c r="W98" s="66">
        <v>5.2681672025723483</v>
      </c>
      <c r="X98" s="66"/>
      <c r="Y98" s="66"/>
      <c r="Z98" s="66"/>
      <c r="AA98" s="66"/>
      <c r="AB98" s="66"/>
      <c r="AC98" s="7"/>
      <c r="AD98" s="7"/>
      <c r="AE98" s="7" t="s">
        <v>611</v>
      </c>
      <c r="AF98" s="10"/>
      <c r="AG98" s="30" t="str">
        <f t="shared" si="1"/>
        <v>Non-blank</v>
      </c>
    </row>
    <row r="99" spans="1:33" s="28" customFormat="1" ht="16.8" hidden="1" x14ac:dyDescent="0.3">
      <c r="A99" s="93"/>
      <c r="B99" s="7" t="s">
        <v>258</v>
      </c>
      <c r="C99" s="7" t="s">
        <v>259</v>
      </c>
      <c r="D99" s="7" t="s">
        <v>702</v>
      </c>
      <c r="E99" s="7" t="s">
        <v>32</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16.8" hidden="1" x14ac:dyDescent="0.3">
      <c r="A100" s="93"/>
      <c r="B100" s="7" t="s">
        <v>261</v>
      </c>
      <c r="C100" s="7" t="s">
        <v>262</v>
      </c>
      <c r="D100" s="7" t="s">
        <v>702</v>
      </c>
      <c r="E100" s="7" t="s">
        <v>263</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16.8" hidden="1" x14ac:dyDescent="0.3">
      <c r="A101" s="93"/>
      <c r="B101" s="7" t="s">
        <v>265</v>
      </c>
      <c r="C101" s="7" t="s">
        <v>266</v>
      </c>
      <c r="D101" s="7" t="s">
        <v>702</v>
      </c>
      <c r="E101" s="7" t="s">
        <v>36</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16.8" hidden="1" x14ac:dyDescent="0.3">
      <c r="A102" s="93"/>
      <c r="B102" s="7" t="s">
        <v>268</v>
      </c>
      <c r="C102" s="7" t="s">
        <v>269</v>
      </c>
      <c r="D102" s="7" t="s">
        <v>702</v>
      </c>
      <c r="E102" s="7" t="s">
        <v>270</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16.8" x14ac:dyDescent="0.3">
      <c r="A103" s="93"/>
      <c r="B103" s="7" t="s">
        <v>272</v>
      </c>
      <c r="C103" s="7" t="s">
        <v>273</v>
      </c>
      <c r="D103" s="7" t="s">
        <v>702</v>
      </c>
      <c r="E103" s="7" t="s">
        <v>92</v>
      </c>
      <c r="F103" s="66"/>
      <c r="G103" s="66"/>
      <c r="H103" s="66"/>
      <c r="I103" s="66"/>
      <c r="J103" s="66"/>
      <c r="K103" s="66"/>
      <c r="L103" s="66"/>
      <c r="M103" s="66"/>
      <c r="N103" s="66"/>
      <c r="O103" s="66"/>
      <c r="P103" s="66"/>
      <c r="Q103" s="66"/>
      <c r="R103" s="66"/>
      <c r="S103" s="66"/>
      <c r="T103" s="66"/>
      <c r="U103" s="66"/>
      <c r="V103" s="66"/>
      <c r="W103" s="66"/>
      <c r="X103" s="66"/>
      <c r="Y103" s="66">
        <v>0.67705289499999999</v>
      </c>
      <c r="Z103" s="66"/>
      <c r="AA103" s="66"/>
      <c r="AB103" s="66"/>
      <c r="AC103" s="7"/>
      <c r="AD103" s="7"/>
      <c r="AE103" s="7" t="s">
        <v>582</v>
      </c>
      <c r="AF103" s="10" t="s">
        <v>565</v>
      </c>
      <c r="AG103" s="30" t="str">
        <f t="shared" si="1"/>
        <v>Non-blank</v>
      </c>
    </row>
    <row r="104" spans="1:33" s="28" customFormat="1" ht="16.8" hidden="1" x14ac:dyDescent="0.3">
      <c r="A104" s="93"/>
      <c r="B104" s="7" t="s">
        <v>275</v>
      </c>
      <c r="C104" s="7" t="s">
        <v>276</v>
      </c>
      <c r="D104" s="7" t="s">
        <v>702</v>
      </c>
      <c r="E104" s="7" t="s">
        <v>114</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16.8" hidden="1" x14ac:dyDescent="0.3">
      <c r="A105" s="93"/>
      <c r="B105" s="7" t="s">
        <v>278</v>
      </c>
      <c r="C105" s="7" t="s">
        <v>279</v>
      </c>
      <c r="D105" s="7" t="s">
        <v>702</v>
      </c>
      <c r="E105" s="7" t="s">
        <v>270</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30" x14ac:dyDescent="0.3">
      <c r="A106" s="93"/>
      <c r="B106" s="7" t="s">
        <v>281</v>
      </c>
      <c r="C106" s="7" t="s">
        <v>282</v>
      </c>
      <c r="D106" s="7" t="s">
        <v>703</v>
      </c>
      <c r="E106" s="7" t="s">
        <v>32</v>
      </c>
      <c r="F106" s="66"/>
      <c r="G106" s="66"/>
      <c r="H106" s="66"/>
      <c r="I106" s="66"/>
      <c r="J106" s="66"/>
      <c r="K106" s="66"/>
      <c r="L106" s="66"/>
      <c r="M106" s="66"/>
      <c r="N106" s="66"/>
      <c r="O106" s="66"/>
      <c r="P106" s="66"/>
      <c r="Q106" s="66"/>
      <c r="R106" s="66"/>
      <c r="S106" s="66"/>
      <c r="T106" s="66"/>
      <c r="U106" s="66"/>
      <c r="V106" s="66">
        <v>5</v>
      </c>
      <c r="W106" s="66">
        <v>3</v>
      </c>
      <c r="X106" s="66"/>
      <c r="Y106" s="66"/>
      <c r="Z106" s="66"/>
      <c r="AA106" s="66"/>
      <c r="AB106" s="66"/>
      <c r="AC106" s="7"/>
      <c r="AD106" s="7" t="s">
        <v>1502</v>
      </c>
      <c r="AE106" s="7" t="s">
        <v>1521</v>
      </c>
      <c r="AF106" s="10" t="s">
        <v>1504</v>
      </c>
      <c r="AG106" s="30" t="str">
        <f t="shared" si="1"/>
        <v>Non-blank</v>
      </c>
    </row>
    <row r="107" spans="1:33" s="28" customFormat="1" ht="45" x14ac:dyDescent="0.3">
      <c r="A107" s="93"/>
      <c r="B107" s="7" t="s">
        <v>281</v>
      </c>
      <c r="C107" s="7" t="s">
        <v>282</v>
      </c>
      <c r="D107" s="7" t="s">
        <v>703</v>
      </c>
      <c r="E107" s="7" t="s">
        <v>32</v>
      </c>
      <c r="F107" s="66"/>
      <c r="G107" s="66"/>
      <c r="H107" s="66"/>
      <c r="I107" s="66"/>
      <c r="J107" s="66"/>
      <c r="K107" s="66"/>
      <c r="L107" s="66"/>
      <c r="M107" s="66"/>
      <c r="N107" s="66"/>
      <c r="O107" s="66"/>
      <c r="P107" s="66"/>
      <c r="Q107" s="66"/>
      <c r="R107" s="66"/>
      <c r="S107" s="66"/>
      <c r="T107" s="66"/>
      <c r="U107" s="66"/>
      <c r="V107" s="66">
        <v>8.4</v>
      </c>
      <c r="W107" s="66"/>
      <c r="X107" s="66"/>
      <c r="Y107" s="66"/>
      <c r="Z107" s="66"/>
      <c r="AA107" s="66"/>
      <c r="AB107" s="66"/>
      <c r="AC107" s="7"/>
      <c r="AD107" s="7" t="s">
        <v>1522</v>
      </c>
      <c r="AE107" s="7"/>
      <c r="AF107" s="10" t="s">
        <v>1523</v>
      </c>
      <c r="AG107" s="30" t="str">
        <f t="shared" si="1"/>
        <v>Non-blank</v>
      </c>
    </row>
    <row r="108" spans="1:33" s="28" customFormat="1" ht="30" hidden="1" x14ac:dyDescent="0.3">
      <c r="A108" s="93"/>
      <c r="B108" s="7" t="s">
        <v>284</v>
      </c>
      <c r="C108" s="7" t="s">
        <v>285</v>
      </c>
      <c r="D108" s="7" t="s">
        <v>703</v>
      </c>
      <c r="E108" s="7" t="s">
        <v>32</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30" hidden="1" x14ac:dyDescent="0.3">
      <c r="A109" s="93"/>
      <c r="B109" s="7" t="s">
        <v>287</v>
      </c>
      <c r="C109" s="7" t="s">
        <v>288</v>
      </c>
      <c r="D109" s="7" t="s">
        <v>703</v>
      </c>
      <c r="E109" s="7" t="s">
        <v>32</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30" hidden="1" x14ac:dyDescent="0.3">
      <c r="A110" s="93"/>
      <c r="B110" s="7" t="s">
        <v>290</v>
      </c>
      <c r="C110" s="7" t="s">
        <v>291</v>
      </c>
      <c r="D110" s="7" t="s">
        <v>703</v>
      </c>
      <c r="E110" s="7" t="s">
        <v>32</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30" hidden="1" x14ac:dyDescent="0.3">
      <c r="A111" s="93"/>
      <c r="B111" s="7" t="s">
        <v>293</v>
      </c>
      <c r="C111" s="7" t="s">
        <v>294</v>
      </c>
      <c r="D111" s="7" t="s">
        <v>703</v>
      </c>
      <c r="E111" s="7" t="s">
        <v>32</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30" x14ac:dyDescent="0.3">
      <c r="A112" s="93"/>
      <c r="B112" s="7" t="s">
        <v>296</v>
      </c>
      <c r="C112" s="7" t="s">
        <v>297</v>
      </c>
      <c r="D112" s="7" t="s">
        <v>703</v>
      </c>
      <c r="E112" s="7" t="s">
        <v>32</v>
      </c>
      <c r="F112" s="66"/>
      <c r="G112" s="66"/>
      <c r="H112" s="66"/>
      <c r="I112" s="66"/>
      <c r="J112" s="66"/>
      <c r="K112" s="66"/>
      <c r="L112" s="66"/>
      <c r="M112" s="66">
        <v>5</v>
      </c>
      <c r="N112" s="66"/>
      <c r="O112" s="66"/>
      <c r="P112" s="66"/>
      <c r="Q112" s="66"/>
      <c r="R112" s="66"/>
      <c r="S112" s="66"/>
      <c r="T112" s="66"/>
      <c r="U112" s="66"/>
      <c r="V112" s="66"/>
      <c r="W112" s="66">
        <v>2</v>
      </c>
      <c r="X112" s="66"/>
      <c r="Y112" s="66"/>
      <c r="Z112" s="66"/>
      <c r="AA112" s="66"/>
      <c r="AB112" s="66"/>
      <c r="AC112" s="7"/>
      <c r="AD112" s="7" t="s">
        <v>1502</v>
      </c>
      <c r="AE112" s="7" t="s">
        <v>1521</v>
      </c>
      <c r="AF112" s="10" t="s">
        <v>1504</v>
      </c>
      <c r="AG112" s="30" t="str">
        <f t="shared" si="1"/>
        <v>Non-blank</v>
      </c>
    </row>
    <row r="113" spans="1:33" s="28" customFormat="1" ht="30" x14ac:dyDescent="0.3">
      <c r="A113" s="93"/>
      <c r="B113" s="7" t="s">
        <v>299</v>
      </c>
      <c r="C113" s="7" t="s">
        <v>300</v>
      </c>
      <c r="D113" s="7" t="s">
        <v>703</v>
      </c>
      <c r="E113" s="7" t="s">
        <v>32</v>
      </c>
      <c r="F113" s="66"/>
      <c r="G113" s="66"/>
      <c r="H113" s="66"/>
      <c r="I113" s="66"/>
      <c r="J113" s="66"/>
      <c r="K113" s="66"/>
      <c r="L113" s="66"/>
      <c r="M113" s="66">
        <v>27</v>
      </c>
      <c r="N113" s="66"/>
      <c r="O113" s="66"/>
      <c r="P113" s="66"/>
      <c r="Q113" s="66"/>
      <c r="R113" s="66"/>
      <c r="S113" s="66"/>
      <c r="T113" s="66"/>
      <c r="U113" s="66"/>
      <c r="V113" s="66"/>
      <c r="W113" s="66"/>
      <c r="X113" s="66"/>
      <c r="Y113" s="66"/>
      <c r="Z113" s="66"/>
      <c r="AA113" s="66"/>
      <c r="AB113" s="66"/>
      <c r="AC113" s="7" t="s">
        <v>2024</v>
      </c>
      <c r="AD113" s="7" t="s">
        <v>1997</v>
      </c>
      <c r="AE113" s="7"/>
      <c r="AF113" s="10" t="s">
        <v>2018</v>
      </c>
      <c r="AG113" s="30" t="str">
        <f t="shared" si="1"/>
        <v>Non-blank</v>
      </c>
    </row>
    <row r="114" spans="1:33" s="28" customFormat="1" ht="45" x14ac:dyDescent="0.3">
      <c r="A114" s="93"/>
      <c r="B114" s="7" t="s">
        <v>299</v>
      </c>
      <c r="C114" s="7" t="s">
        <v>300</v>
      </c>
      <c r="D114" s="7" t="s">
        <v>703</v>
      </c>
      <c r="E114" s="7" t="s">
        <v>32</v>
      </c>
      <c r="F114" s="66"/>
      <c r="G114" s="66"/>
      <c r="H114" s="66"/>
      <c r="I114" s="66"/>
      <c r="J114" s="66"/>
      <c r="K114" s="66"/>
      <c r="L114" s="66"/>
      <c r="M114" s="66">
        <v>38.311341245186803</v>
      </c>
      <c r="N114" s="66"/>
      <c r="O114" s="66"/>
      <c r="P114" s="66"/>
      <c r="Q114" s="66"/>
      <c r="R114" s="66"/>
      <c r="S114" s="66"/>
      <c r="T114" s="66"/>
      <c r="U114" s="66"/>
      <c r="V114" s="66"/>
      <c r="W114" s="66"/>
      <c r="X114" s="66"/>
      <c r="Y114" s="66"/>
      <c r="Z114" s="66"/>
      <c r="AA114" s="66"/>
      <c r="AB114" s="66"/>
      <c r="AC114" s="7" t="s">
        <v>2026</v>
      </c>
      <c r="AD114" s="7" t="s">
        <v>2019</v>
      </c>
      <c r="AE114" s="7"/>
      <c r="AF114" s="10" t="s">
        <v>2018</v>
      </c>
      <c r="AG114" s="30" t="str">
        <f t="shared" si="1"/>
        <v>Non-blank</v>
      </c>
    </row>
    <row r="115" spans="1:33" s="28" customFormat="1" ht="30" x14ac:dyDescent="0.3">
      <c r="A115" s="93"/>
      <c r="B115" s="7" t="s">
        <v>302</v>
      </c>
      <c r="C115" s="7" t="s">
        <v>303</v>
      </c>
      <c r="D115" s="7" t="s">
        <v>703</v>
      </c>
      <c r="E115" s="7" t="s">
        <v>32</v>
      </c>
      <c r="F115" s="66"/>
      <c r="G115" s="66"/>
      <c r="H115" s="66"/>
      <c r="I115" s="66"/>
      <c r="J115" s="66"/>
      <c r="K115" s="66"/>
      <c r="L115" s="66"/>
      <c r="M115" s="66">
        <v>30</v>
      </c>
      <c r="N115" s="66"/>
      <c r="O115" s="66"/>
      <c r="P115" s="66"/>
      <c r="Q115" s="66"/>
      <c r="R115" s="66"/>
      <c r="S115" s="66"/>
      <c r="T115" s="66"/>
      <c r="U115" s="66"/>
      <c r="V115" s="66"/>
      <c r="W115" s="66"/>
      <c r="X115" s="66"/>
      <c r="Y115" s="66"/>
      <c r="Z115" s="66"/>
      <c r="AA115" s="66"/>
      <c r="AB115" s="66"/>
      <c r="AC115" s="7" t="s">
        <v>2024</v>
      </c>
      <c r="AD115" s="7" t="s">
        <v>1997</v>
      </c>
      <c r="AE115" s="7"/>
      <c r="AF115" s="10" t="s">
        <v>2018</v>
      </c>
      <c r="AG115" s="30" t="str">
        <f t="shared" si="1"/>
        <v>Non-blank</v>
      </c>
    </row>
    <row r="116" spans="1:33" s="28" customFormat="1" ht="120" x14ac:dyDescent="0.3">
      <c r="A116" s="93"/>
      <c r="B116" s="7" t="s">
        <v>329</v>
      </c>
      <c r="C116" s="7" t="s">
        <v>305</v>
      </c>
      <c r="D116" s="7" t="s">
        <v>703</v>
      </c>
      <c r="E116" s="7" t="s">
        <v>32</v>
      </c>
      <c r="F116" s="66"/>
      <c r="G116" s="66"/>
      <c r="H116" s="66"/>
      <c r="I116" s="66"/>
      <c r="J116" s="66"/>
      <c r="K116" s="66"/>
      <c r="L116" s="66"/>
      <c r="M116" s="66"/>
      <c r="N116" s="66"/>
      <c r="O116" s="66"/>
      <c r="P116" s="66"/>
      <c r="Q116" s="66"/>
      <c r="R116" s="66"/>
      <c r="S116" s="66"/>
      <c r="T116" s="66"/>
      <c r="U116" s="66"/>
      <c r="V116" s="66"/>
      <c r="W116" s="66"/>
      <c r="X116" s="66">
        <v>85.1</v>
      </c>
      <c r="Y116" s="66"/>
      <c r="Z116" s="66"/>
      <c r="AA116" s="66"/>
      <c r="AB116" s="66"/>
      <c r="AC116" s="7" t="s">
        <v>2058</v>
      </c>
      <c r="AD116" s="7" t="s">
        <v>1502</v>
      </c>
      <c r="AE116" s="7" t="s">
        <v>1520</v>
      </c>
      <c r="AF116" s="9" t="s">
        <v>1504</v>
      </c>
      <c r="AG116" s="30" t="str">
        <f t="shared" si="1"/>
        <v>Non-blank</v>
      </c>
    </row>
    <row r="117" spans="1:33" s="28" customFormat="1" hidden="1" x14ac:dyDescent="0.3">
      <c r="A117" s="93"/>
      <c r="B117" s="7" t="s">
        <v>332</v>
      </c>
      <c r="C117" s="7" t="s">
        <v>306</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9"/>
      <c r="AG117" s="30" t="str">
        <f t="shared" si="1"/>
        <v>X</v>
      </c>
    </row>
    <row r="118" spans="1:33" s="28" customFormat="1" ht="45" hidden="1" x14ac:dyDescent="0.3">
      <c r="A118" s="93"/>
      <c r="B118" s="7" t="s">
        <v>334</v>
      </c>
      <c r="C118" s="7" t="s">
        <v>307</v>
      </c>
      <c r="D118" s="7" t="s">
        <v>703</v>
      </c>
      <c r="E118" s="7" t="s">
        <v>336</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45" hidden="1" x14ac:dyDescent="0.3">
      <c r="A119" s="93"/>
      <c r="B119" s="7" t="s">
        <v>338</v>
      </c>
      <c r="C119" s="7" t="s">
        <v>308</v>
      </c>
      <c r="D119" s="7" t="s">
        <v>703</v>
      </c>
      <c r="E119" s="7" t="s">
        <v>336</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1"/>
        <v>X</v>
      </c>
    </row>
    <row r="120" spans="1:33" s="28" customFormat="1" ht="45" hidden="1" x14ac:dyDescent="0.3">
      <c r="A120" s="93"/>
      <c r="B120" s="7" t="s">
        <v>340</v>
      </c>
      <c r="C120" s="7" t="s">
        <v>309</v>
      </c>
      <c r="D120" s="7" t="s">
        <v>703</v>
      </c>
      <c r="E120" s="7" t="s">
        <v>336</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9"/>
      <c r="AG120" s="30" t="str">
        <f t="shared" si="1"/>
        <v>X</v>
      </c>
    </row>
    <row r="121" spans="1:33" s="28" customFormat="1" ht="45" hidden="1" x14ac:dyDescent="0.3">
      <c r="A121" s="93"/>
      <c r="B121" s="7" t="s">
        <v>342</v>
      </c>
      <c r="C121" s="7" t="s">
        <v>310</v>
      </c>
      <c r="D121" s="7" t="s">
        <v>703</v>
      </c>
      <c r="E121" s="7" t="s">
        <v>336</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45" hidden="1" x14ac:dyDescent="0.3">
      <c r="A122" s="93"/>
      <c r="B122" s="7" t="s">
        <v>344</v>
      </c>
      <c r="C122" s="7" t="s">
        <v>311</v>
      </c>
      <c r="D122" s="7" t="s">
        <v>703</v>
      </c>
      <c r="E122" s="7" t="s">
        <v>336</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9"/>
      <c r="AG122" s="30" t="str">
        <f t="shared" si="1"/>
        <v>X</v>
      </c>
    </row>
    <row r="123" spans="1:33" s="28" customFormat="1" ht="45" x14ac:dyDescent="0.3">
      <c r="A123" s="93"/>
      <c r="B123" s="7" t="s">
        <v>346</v>
      </c>
      <c r="C123" s="7" t="s">
        <v>312</v>
      </c>
      <c r="D123" s="7" t="s">
        <v>703</v>
      </c>
      <c r="E123" s="7" t="s">
        <v>336</v>
      </c>
      <c r="F123" s="66">
        <v>0.35799999999999998</v>
      </c>
      <c r="G123" s="66">
        <v>0.34799999999999998</v>
      </c>
      <c r="H123" s="66">
        <v>0.81799999999999995</v>
      </c>
      <c r="I123" s="66">
        <v>0.41599999999999998</v>
      </c>
      <c r="J123" s="66">
        <v>0.41699999999999998</v>
      </c>
      <c r="K123" s="66">
        <v>0.41970000000000002</v>
      </c>
      <c r="L123" s="66">
        <v>0.42299999999999999</v>
      </c>
      <c r="M123" s="66">
        <v>0.4279</v>
      </c>
      <c r="N123" s="66">
        <v>0.52869999999999995</v>
      </c>
      <c r="O123" s="66">
        <v>0.54500000000000004</v>
      </c>
      <c r="P123" s="66">
        <v>0.60499999999999998</v>
      </c>
      <c r="Q123" s="66">
        <v>0.64300000000000002</v>
      </c>
      <c r="R123" s="66">
        <v>0.64656999999999998</v>
      </c>
      <c r="S123" s="66">
        <v>0.72</v>
      </c>
      <c r="T123" s="66">
        <v>0.78049999999999997</v>
      </c>
      <c r="U123" s="66">
        <v>0.65286999999999995</v>
      </c>
      <c r="V123" s="66">
        <v>0.66930000000000001</v>
      </c>
      <c r="W123" s="66"/>
      <c r="X123" s="66"/>
      <c r="Y123" s="66"/>
      <c r="Z123" s="66"/>
      <c r="AA123" s="66"/>
      <c r="AB123" s="66"/>
      <c r="AC123" s="69"/>
      <c r="AD123" s="7" t="s">
        <v>1518</v>
      </c>
      <c r="AE123" s="7" t="s">
        <v>1524</v>
      </c>
      <c r="AF123" s="10" t="s">
        <v>1519</v>
      </c>
      <c r="AG123" s="30" t="str">
        <f t="shared" si="1"/>
        <v>Non-blank</v>
      </c>
    </row>
    <row r="124" spans="1:33" s="28" customFormat="1" ht="45" x14ac:dyDescent="0.3">
      <c r="A124" s="93"/>
      <c r="B124" s="7" t="s">
        <v>346</v>
      </c>
      <c r="C124" s="7" t="s">
        <v>312</v>
      </c>
      <c r="D124" s="7" t="s">
        <v>703</v>
      </c>
      <c r="E124" s="7" t="s">
        <v>336</v>
      </c>
      <c r="F124" s="66"/>
      <c r="G124" s="66"/>
      <c r="H124" s="66"/>
      <c r="I124" s="66"/>
      <c r="J124" s="66"/>
      <c r="K124" s="66"/>
      <c r="L124" s="66"/>
      <c r="M124" s="66">
        <v>2.6762661863013699</v>
      </c>
      <c r="N124" s="66"/>
      <c r="O124" s="66"/>
      <c r="P124" s="66"/>
      <c r="Q124" s="66"/>
      <c r="R124" s="66"/>
      <c r="S124" s="66"/>
      <c r="T124" s="66"/>
      <c r="U124" s="66"/>
      <c r="V124" s="66"/>
      <c r="W124" s="66"/>
      <c r="X124" s="66"/>
      <c r="Y124" s="66"/>
      <c r="Z124" s="66"/>
      <c r="AA124" s="66"/>
      <c r="AB124" s="66"/>
      <c r="AC124" s="69"/>
      <c r="AD124" s="7" t="s">
        <v>2019</v>
      </c>
      <c r="AE124" s="7"/>
      <c r="AF124" s="10" t="s">
        <v>2018</v>
      </c>
      <c r="AG124" s="30" t="str">
        <f t="shared" si="1"/>
        <v>Non-blank</v>
      </c>
    </row>
    <row r="125" spans="1:33" s="28" customFormat="1" ht="45" hidden="1" x14ac:dyDescent="0.3">
      <c r="A125" s="93"/>
      <c r="B125" s="7" t="s">
        <v>348</v>
      </c>
      <c r="C125" s="7" t="s">
        <v>313</v>
      </c>
      <c r="D125" s="7" t="s">
        <v>703</v>
      </c>
      <c r="E125" s="7" t="s">
        <v>336</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9"/>
      <c r="AD125" s="7"/>
      <c r="AE125" s="7"/>
      <c r="AF125" s="10"/>
      <c r="AG125" s="30" t="str">
        <f t="shared" si="1"/>
        <v>X</v>
      </c>
    </row>
    <row r="126" spans="1:33" s="28" customFormat="1" ht="45" hidden="1" x14ac:dyDescent="0.3">
      <c r="A126" s="93"/>
      <c r="B126" s="7" t="s">
        <v>350</v>
      </c>
      <c r="C126" s="7" t="s">
        <v>314</v>
      </c>
      <c r="D126" s="7" t="s">
        <v>703</v>
      </c>
      <c r="E126" s="7" t="s">
        <v>336</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45" hidden="1" x14ac:dyDescent="0.3">
      <c r="A127" s="93"/>
      <c r="B127" s="7" t="s">
        <v>354</v>
      </c>
      <c r="C127" s="7" t="s">
        <v>315</v>
      </c>
      <c r="D127" s="7" t="s">
        <v>703</v>
      </c>
      <c r="E127" s="7" t="s">
        <v>336</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45" hidden="1" x14ac:dyDescent="0.3">
      <c r="A128" s="93"/>
      <c r="B128" s="7" t="s">
        <v>2034</v>
      </c>
      <c r="C128" s="7" t="s">
        <v>316</v>
      </c>
      <c r="D128" s="7" t="s">
        <v>703</v>
      </c>
      <c r="E128" s="7" t="s">
        <v>336</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16.8" hidden="1" x14ac:dyDescent="0.3">
      <c r="A129" s="93"/>
      <c r="B129" s="7" t="s">
        <v>358</v>
      </c>
      <c r="C129" s="7" t="s">
        <v>317</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16.8" hidden="1" x14ac:dyDescent="0.3">
      <c r="A130" s="93"/>
      <c r="B130" s="7" t="s">
        <v>361</v>
      </c>
      <c r="C130" s="7" t="s">
        <v>318</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16.8" hidden="1" x14ac:dyDescent="0.3">
      <c r="A131" s="93"/>
      <c r="B131" s="7" t="s">
        <v>363</v>
      </c>
      <c r="C131" s="7" t="s">
        <v>319</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16.8" hidden="1" x14ac:dyDescent="0.3">
      <c r="A132" s="93"/>
      <c r="B132" s="7" t="s">
        <v>365</v>
      </c>
      <c r="C132" s="7" t="s">
        <v>320</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30" hidden="1" x14ac:dyDescent="0.3">
      <c r="A133" s="93"/>
      <c r="B133" s="7" t="s">
        <v>367</v>
      </c>
      <c r="C133" s="7" t="s">
        <v>321</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idden="1" x14ac:dyDescent="0.3">
      <c r="A134" s="93"/>
      <c r="B134" s="7" t="s">
        <v>369</v>
      </c>
      <c r="C134" s="7" t="s">
        <v>322</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9"/>
      <c r="AG134" s="30" t="str">
        <f t="shared" si="2"/>
        <v>X</v>
      </c>
    </row>
    <row r="135" spans="1:33" s="28" customFormat="1" ht="16.8" hidden="1" x14ac:dyDescent="0.3">
      <c r="A135" s="93"/>
      <c r="B135" s="7" t="s">
        <v>371</v>
      </c>
      <c r="C135" s="7" t="s">
        <v>323</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10"/>
      <c r="AG135" s="30" t="str">
        <f t="shared" si="2"/>
        <v>X</v>
      </c>
    </row>
    <row r="136" spans="1:33" s="28" customFormat="1" ht="16.8" hidden="1" x14ac:dyDescent="0.3">
      <c r="A136" s="93"/>
      <c r="B136" s="7" t="s">
        <v>373</v>
      </c>
      <c r="C136" s="7" t="s">
        <v>324</v>
      </c>
      <c r="D136" s="7" t="s">
        <v>703</v>
      </c>
      <c r="E136" s="7" t="s">
        <v>114</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10"/>
      <c r="AG136" s="30" t="str">
        <f t="shared" si="2"/>
        <v>X</v>
      </c>
    </row>
    <row r="137" spans="1:33" s="28" customFormat="1" ht="30" hidden="1" x14ac:dyDescent="0.3">
      <c r="A137" s="93"/>
      <c r="B137" s="7" t="s">
        <v>375</v>
      </c>
      <c r="C137" s="7" t="s">
        <v>325</v>
      </c>
      <c r="D137" s="7" t="s">
        <v>703</v>
      </c>
      <c r="E137" s="7" t="s">
        <v>114</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16.8" hidden="1" x14ac:dyDescent="0.3">
      <c r="A138" s="93"/>
      <c r="B138" s="7" t="s">
        <v>377</v>
      </c>
      <c r="C138" s="7" t="s">
        <v>326</v>
      </c>
      <c r="D138" s="7" t="s">
        <v>703</v>
      </c>
      <c r="E138" s="7" t="s">
        <v>114</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16.8" hidden="1" x14ac:dyDescent="0.3">
      <c r="A139" s="93"/>
      <c r="B139" s="7" t="s">
        <v>378</v>
      </c>
      <c r="C139" s="7" t="s">
        <v>327</v>
      </c>
      <c r="D139" s="7" t="s">
        <v>703</v>
      </c>
      <c r="E139" s="7" t="s">
        <v>114</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10"/>
      <c r="AG139" s="30" t="str">
        <f t="shared" si="2"/>
        <v>X</v>
      </c>
    </row>
    <row r="140" spans="1:33" s="28" customFormat="1" ht="16.8" hidden="1" x14ac:dyDescent="0.3">
      <c r="A140" s="93"/>
      <c r="B140" s="7" t="s">
        <v>379</v>
      </c>
      <c r="C140" s="7" t="s">
        <v>328</v>
      </c>
      <c r="D140" s="7" t="s">
        <v>703</v>
      </c>
      <c r="E140" s="7" t="s">
        <v>114</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10"/>
      <c r="AG140" s="30" t="str">
        <f t="shared" si="2"/>
        <v>X</v>
      </c>
    </row>
    <row r="141" spans="1:33" s="28" customFormat="1" hidden="1" x14ac:dyDescent="0.3">
      <c r="A141" s="93"/>
      <c r="B141" s="7" t="s">
        <v>380</v>
      </c>
      <c r="C141" s="7" t="s">
        <v>330</v>
      </c>
      <c r="D141" s="7" t="s">
        <v>703</v>
      </c>
      <c r="E141" s="7" t="s">
        <v>114</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30" x14ac:dyDescent="0.3">
      <c r="A142" s="93"/>
      <c r="B142" s="7" t="s">
        <v>381</v>
      </c>
      <c r="C142" s="7" t="s">
        <v>333</v>
      </c>
      <c r="D142" s="7" t="s">
        <v>703</v>
      </c>
      <c r="E142" s="7" t="s">
        <v>109</v>
      </c>
      <c r="F142" s="66"/>
      <c r="G142" s="66"/>
      <c r="H142" s="66"/>
      <c r="I142" s="66"/>
      <c r="J142" s="66"/>
      <c r="K142" s="66"/>
      <c r="L142" s="66"/>
      <c r="M142" s="66"/>
      <c r="N142" s="66"/>
      <c r="O142" s="66"/>
      <c r="P142" s="66"/>
      <c r="Q142" s="66"/>
      <c r="R142" s="66">
        <v>258127</v>
      </c>
      <c r="S142" s="66">
        <v>289324</v>
      </c>
      <c r="T142" s="66">
        <v>315611</v>
      </c>
      <c r="U142" s="66">
        <v>337181</v>
      </c>
      <c r="V142" s="66">
        <v>356544</v>
      </c>
      <c r="W142" s="66">
        <v>377071</v>
      </c>
      <c r="X142" s="66">
        <v>397990</v>
      </c>
      <c r="Y142" s="66"/>
      <c r="Z142" s="66"/>
      <c r="AA142" s="66"/>
      <c r="AB142" s="66"/>
      <c r="AC142" s="7" t="s">
        <v>1525</v>
      </c>
      <c r="AD142" s="7" t="s">
        <v>1502</v>
      </c>
      <c r="AE142" s="7" t="s">
        <v>1503</v>
      </c>
      <c r="AF142" s="10" t="s">
        <v>1504</v>
      </c>
      <c r="AG142" s="30" t="str">
        <f t="shared" si="2"/>
        <v>Non-blank</v>
      </c>
    </row>
    <row r="143" spans="1:33" s="28" customFormat="1" ht="16.8" x14ac:dyDescent="0.3">
      <c r="A143" s="93"/>
      <c r="B143" s="7" t="s">
        <v>381</v>
      </c>
      <c r="C143" s="7" t="s">
        <v>333</v>
      </c>
      <c r="D143" s="7" t="s">
        <v>703</v>
      </c>
      <c r="E143" s="7" t="s">
        <v>109</v>
      </c>
      <c r="F143" s="66"/>
      <c r="G143" s="66"/>
      <c r="H143" s="66"/>
      <c r="I143" s="66"/>
      <c r="J143" s="66"/>
      <c r="K143" s="66"/>
      <c r="L143" s="66"/>
      <c r="M143" s="66"/>
      <c r="N143" s="66"/>
      <c r="O143" s="66"/>
      <c r="P143" s="66"/>
      <c r="Q143" s="66"/>
      <c r="R143" s="66">
        <v>258127</v>
      </c>
      <c r="S143" s="66">
        <v>289324</v>
      </c>
      <c r="T143" s="66">
        <v>315611</v>
      </c>
      <c r="U143" s="66">
        <v>337181</v>
      </c>
      <c r="V143" s="66">
        <v>356544</v>
      </c>
      <c r="W143" s="66">
        <v>377071</v>
      </c>
      <c r="X143" s="66">
        <v>397990</v>
      </c>
      <c r="Y143" s="66">
        <v>417383</v>
      </c>
      <c r="Z143" s="66">
        <v>447413</v>
      </c>
      <c r="AA143" s="66">
        <v>478469</v>
      </c>
      <c r="AB143" s="66"/>
      <c r="AC143" s="7"/>
      <c r="AD143" s="7" t="s">
        <v>1505</v>
      </c>
      <c r="AE143" s="7"/>
      <c r="AF143" s="10" t="s">
        <v>1506</v>
      </c>
      <c r="AG143" s="30" t="str">
        <f t="shared" si="2"/>
        <v>Non-blank</v>
      </c>
    </row>
    <row r="144" spans="1:33" s="28" customFormat="1" ht="45" x14ac:dyDescent="0.3">
      <c r="A144" s="93"/>
      <c r="B144" s="7" t="s">
        <v>381</v>
      </c>
      <c r="C144" s="7" t="s">
        <v>333</v>
      </c>
      <c r="D144" s="7" t="s">
        <v>703</v>
      </c>
      <c r="E144" s="7" t="s">
        <v>109</v>
      </c>
      <c r="F144" s="66"/>
      <c r="G144" s="66"/>
      <c r="H144" s="66"/>
      <c r="I144" s="66"/>
      <c r="J144" s="66"/>
      <c r="K144" s="66"/>
      <c r="L144" s="66"/>
      <c r="M144" s="66"/>
      <c r="N144" s="66"/>
      <c r="O144" s="66"/>
      <c r="P144" s="66"/>
      <c r="Q144" s="66"/>
      <c r="R144" s="66">
        <v>258000</v>
      </c>
      <c r="S144" s="66"/>
      <c r="T144" s="66"/>
      <c r="U144" s="66"/>
      <c r="V144" s="66"/>
      <c r="W144" s="66"/>
      <c r="X144" s="66"/>
      <c r="Y144" s="66"/>
      <c r="Z144" s="66"/>
      <c r="AA144" s="66">
        <v>615000</v>
      </c>
      <c r="AB144" s="66"/>
      <c r="AC144" s="7" t="s">
        <v>1526</v>
      </c>
      <c r="AD144" s="7" t="s">
        <v>1522</v>
      </c>
      <c r="AE144" s="7" t="s">
        <v>1527</v>
      </c>
      <c r="AF144" s="10" t="s">
        <v>1523</v>
      </c>
      <c r="AG144" s="30" t="str">
        <f t="shared" si="2"/>
        <v>Non-blank</v>
      </c>
    </row>
    <row r="145" spans="1:33" s="28" customFormat="1" ht="30" x14ac:dyDescent="0.3">
      <c r="A145" s="93"/>
      <c r="B145" s="7" t="s">
        <v>383</v>
      </c>
      <c r="C145" s="7" t="s">
        <v>335</v>
      </c>
      <c r="D145" s="7" t="s">
        <v>703</v>
      </c>
      <c r="E145" s="7" t="s">
        <v>109</v>
      </c>
      <c r="F145" s="66"/>
      <c r="G145" s="66"/>
      <c r="H145" s="66"/>
      <c r="I145" s="66"/>
      <c r="J145" s="66"/>
      <c r="K145" s="66"/>
      <c r="L145" s="66"/>
      <c r="M145" s="66"/>
      <c r="N145" s="66"/>
      <c r="O145" s="66">
        <v>511</v>
      </c>
      <c r="P145" s="66">
        <v>566</v>
      </c>
      <c r="Q145" s="66">
        <v>658</v>
      </c>
      <c r="R145" s="66">
        <v>734</v>
      </c>
      <c r="S145" s="66">
        <v>649</v>
      </c>
      <c r="T145" s="66"/>
      <c r="U145" s="66"/>
      <c r="V145" s="66"/>
      <c r="W145" s="66"/>
      <c r="X145" s="66"/>
      <c r="Y145" s="66"/>
      <c r="Z145" s="66"/>
      <c r="AA145" s="66"/>
      <c r="AB145" s="66"/>
      <c r="AC145" s="7"/>
      <c r="AD145" s="7" t="s">
        <v>1528</v>
      </c>
      <c r="AE145" s="7" t="s">
        <v>1529</v>
      </c>
      <c r="AF145" s="10" t="s">
        <v>1530</v>
      </c>
      <c r="AG145" s="30" t="str">
        <f t="shared" si="2"/>
        <v>Non-blank</v>
      </c>
    </row>
    <row r="146" spans="1:33" s="28" customFormat="1" ht="30" hidden="1" x14ac:dyDescent="0.3">
      <c r="A146" s="93"/>
      <c r="B146" s="7" t="s">
        <v>384</v>
      </c>
      <c r="C146" s="7" t="s">
        <v>339</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10"/>
      <c r="AG146" s="30" t="str">
        <f t="shared" si="2"/>
        <v>X</v>
      </c>
    </row>
    <row r="147" spans="1:33" s="28" customFormat="1" ht="30" x14ac:dyDescent="0.3">
      <c r="A147" s="93"/>
      <c r="B147" s="7" t="s">
        <v>385</v>
      </c>
      <c r="C147" s="7" t="s">
        <v>341</v>
      </c>
      <c r="D147" s="7" t="s">
        <v>703</v>
      </c>
      <c r="E147" s="7" t="s">
        <v>109</v>
      </c>
      <c r="F147" s="66"/>
      <c r="G147" s="66"/>
      <c r="H147" s="66"/>
      <c r="I147" s="66"/>
      <c r="J147" s="66"/>
      <c r="K147" s="66"/>
      <c r="L147" s="66"/>
      <c r="M147" s="66"/>
      <c r="N147" s="66"/>
      <c r="O147" s="66"/>
      <c r="P147" s="66"/>
      <c r="Q147" s="66"/>
      <c r="R147" s="66">
        <v>3922</v>
      </c>
      <c r="S147" s="66">
        <v>4765</v>
      </c>
      <c r="T147" s="66">
        <v>5415</v>
      </c>
      <c r="U147" s="66">
        <v>5971</v>
      </c>
      <c r="V147" s="66">
        <v>6349</v>
      </c>
      <c r="W147" s="66">
        <v>6935</v>
      </c>
      <c r="X147" s="66">
        <v>7594</v>
      </c>
      <c r="Y147" s="66"/>
      <c r="Z147" s="66"/>
      <c r="AA147" s="66"/>
      <c r="AB147" s="66"/>
      <c r="AC147" s="7" t="s">
        <v>1531</v>
      </c>
      <c r="AD147" s="7" t="s">
        <v>1502</v>
      </c>
      <c r="AE147" s="7" t="s">
        <v>1503</v>
      </c>
      <c r="AF147" s="10" t="s">
        <v>1504</v>
      </c>
      <c r="AG147" s="30" t="str">
        <f t="shared" si="2"/>
        <v>Non-blank</v>
      </c>
    </row>
    <row r="148" spans="1:33" s="28" customFormat="1" ht="30" x14ac:dyDescent="0.3">
      <c r="A148" s="93"/>
      <c r="B148" s="7" t="s">
        <v>385</v>
      </c>
      <c r="C148" s="7" t="s">
        <v>341</v>
      </c>
      <c r="D148" s="7" t="s">
        <v>703</v>
      </c>
      <c r="E148" s="7" t="s">
        <v>109</v>
      </c>
      <c r="F148" s="66"/>
      <c r="G148" s="66"/>
      <c r="H148" s="66"/>
      <c r="I148" s="66"/>
      <c r="J148" s="66"/>
      <c r="K148" s="66"/>
      <c r="L148" s="66"/>
      <c r="M148" s="66"/>
      <c r="N148" s="66"/>
      <c r="O148" s="66"/>
      <c r="P148" s="66"/>
      <c r="Q148" s="66"/>
      <c r="R148" s="66">
        <v>3922</v>
      </c>
      <c r="S148" s="66">
        <v>4765</v>
      </c>
      <c r="T148" s="66">
        <v>5415</v>
      </c>
      <c r="U148" s="66">
        <v>5971</v>
      </c>
      <c r="V148" s="66">
        <v>6349</v>
      </c>
      <c r="W148" s="66">
        <v>6935</v>
      </c>
      <c r="X148" s="66">
        <v>7594</v>
      </c>
      <c r="Y148" s="66">
        <v>5729</v>
      </c>
      <c r="Z148" s="66">
        <v>9834</v>
      </c>
      <c r="AA148" s="66">
        <v>10949</v>
      </c>
      <c r="AB148" s="66"/>
      <c r="AC148" s="7"/>
      <c r="AD148" s="7" t="s">
        <v>1505</v>
      </c>
      <c r="AE148" s="7"/>
      <c r="AF148" s="10" t="s">
        <v>1506</v>
      </c>
      <c r="AG148" s="30" t="str">
        <f t="shared" si="2"/>
        <v>Non-blank</v>
      </c>
    </row>
    <row r="149" spans="1:33" s="28" customFormat="1" ht="16.8" hidden="1" x14ac:dyDescent="0.3">
      <c r="A149" s="93"/>
      <c r="B149" s="7" t="s">
        <v>386</v>
      </c>
      <c r="C149" s="7" t="s">
        <v>343</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10"/>
      <c r="AG149" s="30" t="str">
        <f t="shared" si="2"/>
        <v>X</v>
      </c>
    </row>
    <row r="150" spans="1:33" s="28" customFormat="1" ht="30" x14ac:dyDescent="0.3">
      <c r="A150" s="93"/>
      <c r="B150" s="7" t="s">
        <v>387</v>
      </c>
      <c r="C150" s="7" t="s">
        <v>345</v>
      </c>
      <c r="D150" s="7" t="s">
        <v>703</v>
      </c>
      <c r="E150" s="7" t="s">
        <v>109</v>
      </c>
      <c r="F150" s="66"/>
      <c r="G150" s="66"/>
      <c r="H150" s="66"/>
      <c r="I150" s="66"/>
      <c r="J150" s="66"/>
      <c r="K150" s="66"/>
      <c r="L150" s="66"/>
      <c r="M150" s="66"/>
      <c r="N150" s="66"/>
      <c r="O150" s="66"/>
      <c r="P150" s="66"/>
      <c r="Q150" s="66"/>
      <c r="R150" s="66">
        <v>4297</v>
      </c>
      <c r="S150" s="66">
        <v>4570</v>
      </c>
      <c r="T150" s="66">
        <v>4784</v>
      </c>
      <c r="U150" s="66">
        <v>4928</v>
      </c>
      <c r="V150" s="66">
        <v>5055</v>
      </c>
      <c r="W150" s="66">
        <v>4942</v>
      </c>
      <c r="X150" s="66">
        <v>4482</v>
      </c>
      <c r="Y150" s="66"/>
      <c r="Z150" s="66"/>
      <c r="AA150" s="66"/>
      <c r="AB150" s="66"/>
      <c r="AC150" s="7"/>
      <c r="AD150" s="7" t="s">
        <v>1502</v>
      </c>
      <c r="AE150" s="7" t="s">
        <v>1503</v>
      </c>
      <c r="AF150" s="9" t="s">
        <v>1504</v>
      </c>
      <c r="AG150" s="30" t="str">
        <f t="shared" si="2"/>
        <v>Non-blank</v>
      </c>
    </row>
    <row r="151" spans="1:33" s="28" customFormat="1" x14ac:dyDescent="0.3">
      <c r="A151" s="93"/>
      <c r="B151" s="7" t="s">
        <v>387</v>
      </c>
      <c r="C151" s="7" t="s">
        <v>345</v>
      </c>
      <c r="D151" s="7" t="s">
        <v>703</v>
      </c>
      <c r="E151" s="7" t="s">
        <v>109</v>
      </c>
      <c r="F151" s="66"/>
      <c r="G151" s="66"/>
      <c r="H151" s="66"/>
      <c r="I151" s="66"/>
      <c r="J151" s="66"/>
      <c r="K151" s="66"/>
      <c r="L151" s="66"/>
      <c r="M151" s="66"/>
      <c r="N151" s="66"/>
      <c r="O151" s="66"/>
      <c r="P151" s="66"/>
      <c r="Q151" s="66"/>
      <c r="R151" s="66">
        <v>4297</v>
      </c>
      <c r="S151" s="66">
        <v>4570</v>
      </c>
      <c r="T151" s="66">
        <v>4784</v>
      </c>
      <c r="U151" s="66">
        <v>4928</v>
      </c>
      <c r="V151" s="66">
        <v>5055</v>
      </c>
      <c r="W151" s="66">
        <v>4942</v>
      </c>
      <c r="X151" s="66">
        <v>4482</v>
      </c>
      <c r="Y151" s="66">
        <v>11021</v>
      </c>
      <c r="Z151" s="66">
        <v>16834</v>
      </c>
      <c r="AA151" s="66">
        <v>16573</v>
      </c>
      <c r="AB151" s="66"/>
      <c r="AC151" s="7"/>
      <c r="AD151" s="7" t="s">
        <v>1505</v>
      </c>
      <c r="AE151" s="7"/>
      <c r="AF151" s="9" t="s">
        <v>1506</v>
      </c>
      <c r="AG151" s="30" t="str">
        <f t="shared" si="2"/>
        <v>Non-blank</v>
      </c>
    </row>
    <row r="152" spans="1:33" s="28" customFormat="1" ht="30" x14ac:dyDescent="0.3">
      <c r="A152" s="93"/>
      <c r="B152" s="7" t="s">
        <v>387</v>
      </c>
      <c r="C152" s="7" t="s">
        <v>345</v>
      </c>
      <c r="D152" s="7" t="s">
        <v>703</v>
      </c>
      <c r="E152" s="7" t="s">
        <v>109</v>
      </c>
      <c r="F152" s="66"/>
      <c r="G152" s="66"/>
      <c r="H152" s="66"/>
      <c r="I152" s="66"/>
      <c r="J152" s="66"/>
      <c r="K152" s="66"/>
      <c r="L152" s="66"/>
      <c r="M152" s="66"/>
      <c r="N152" s="66"/>
      <c r="O152" s="66">
        <v>2707</v>
      </c>
      <c r="P152" s="66">
        <v>2175</v>
      </c>
      <c r="Q152" s="66">
        <v>1960</v>
      </c>
      <c r="R152" s="66">
        <v>2046</v>
      </c>
      <c r="S152" s="66">
        <v>1999</v>
      </c>
      <c r="T152" s="66"/>
      <c r="U152" s="66"/>
      <c r="V152" s="66"/>
      <c r="W152" s="66"/>
      <c r="X152" s="66"/>
      <c r="Y152" s="66"/>
      <c r="Z152" s="66"/>
      <c r="AA152" s="66"/>
      <c r="AB152" s="66"/>
      <c r="AC152" s="7" t="s">
        <v>1532</v>
      </c>
      <c r="AD152" s="7" t="s">
        <v>1528</v>
      </c>
      <c r="AE152" s="7" t="s">
        <v>1529</v>
      </c>
      <c r="AF152" s="9" t="s">
        <v>1530</v>
      </c>
      <c r="AG152" s="30" t="str">
        <f t="shared" si="2"/>
        <v>Non-blank</v>
      </c>
    </row>
    <row r="153" spans="1:33" s="28" customFormat="1" ht="30" x14ac:dyDescent="0.3">
      <c r="A153" s="93"/>
      <c r="B153" s="7" t="s">
        <v>388</v>
      </c>
      <c r="C153" s="7" t="s">
        <v>347</v>
      </c>
      <c r="D153" s="7" t="s">
        <v>703</v>
      </c>
      <c r="E153" s="7" t="s">
        <v>109</v>
      </c>
      <c r="F153" s="66"/>
      <c r="G153" s="66"/>
      <c r="H153" s="66"/>
      <c r="I153" s="66"/>
      <c r="J153" s="66"/>
      <c r="K153" s="66"/>
      <c r="L153" s="66"/>
      <c r="M153" s="66"/>
      <c r="N153" s="66"/>
      <c r="O153" s="66"/>
      <c r="P153" s="66"/>
      <c r="Q153" s="66"/>
      <c r="R153" s="66">
        <v>66792</v>
      </c>
      <c r="S153" s="66">
        <v>76319</v>
      </c>
      <c r="T153" s="66">
        <v>84388</v>
      </c>
      <c r="U153" s="66">
        <v>85208</v>
      </c>
      <c r="V153" s="66">
        <v>85481</v>
      </c>
      <c r="W153" s="66">
        <v>87098</v>
      </c>
      <c r="X153" s="66">
        <v>88710</v>
      </c>
      <c r="Y153" s="66"/>
      <c r="Z153" s="66"/>
      <c r="AA153" s="66"/>
      <c r="AB153" s="66"/>
      <c r="AC153" s="7" t="s">
        <v>651</v>
      </c>
      <c r="AD153" s="7" t="s">
        <v>1502</v>
      </c>
      <c r="AE153" s="7" t="s">
        <v>1503</v>
      </c>
      <c r="AF153" s="9" t="s">
        <v>1504</v>
      </c>
      <c r="AG153" s="30" t="str">
        <f t="shared" si="2"/>
        <v>Non-blank</v>
      </c>
    </row>
    <row r="154" spans="1:33" s="28" customFormat="1" ht="30" x14ac:dyDescent="0.3">
      <c r="A154" s="93"/>
      <c r="B154" s="7" t="s">
        <v>388</v>
      </c>
      <c r="C154" s="7" t="s">
        <v>347</v>
      </c>
      <c r="D154" s="7" t="s">
        <v>703</v>
      </c>
      <c r="E154" s="7" t="s">
        <v>109</v>
      </c>
      <c r="F154" s="66"/>
      <c r="G154" s="66"/>
      <c r="H154" s="66"/>
      <c r="I154" s="66"/>
      <c r="J154" s="66"/>
      <c r="K154" s="66"/>
      <c r="L154" s="66"/>
      <c r="M154" s="66"/>
      <c r="N154" s="66"/>
      <c r="O154" s="66"/>
      <c r="P154" s="66"/>
      <c r="Q154" s="66"/>
      <c r="R154" s="66">
        <v>66792</v>
      </c>
      <c r="S154" s="66">
        <v>76319</v>
      </c>
      <c r="T154" s="66">
        <v>84388</v>
      </c>
      <c r="U154" s="66">
        <v>85208</v>
      </c>
      <c r="V154" s="66">
        <v>85481</v>
      </c>
      <c r="W154" s="66">
        <v>87098</v>
      </c>
      <c r="X154" s="66">
        <v>88710</v>
      </c>
      <c r="Y154" s="66">
        <v>91670</v>
      </c>
      <c r="Z154" s="66">
        <v>98176</v>
      </c>
      <c r="AA154" s="66">
        <v>87372</v>
      </c>
      <c r="AB154" s="66"/>
      <c r="AC154" s="7"/>
      <c r="AD154" s="7" t="s">
        <v>1505</v>
      </c>
      <c r="AE154" s="7"/>
      <c r="AF154" s="9" t="s">
        <v>1506</v>
      </c>
      <c r="AG154" s="30" t="str">
        <f t="shared" si="2"/>
        <v>Non-blank</v>
      </c>
    </row>
    <row r="155" spans="1:33" s="28" customFormat="1" ht="30" x14ac:dyDescent="0.3">
      <c r="A155" s="93"/>
      <c r="B155" s="7" t="s">
        <v>389</v>
      </c>
      <c r="C155" s="7" t="s">
        <v>349</v>
      </c>
      <c r="D155" s="7" t="s">
        <v>703</v>
      </c>
      <c r="E155" s="7" t="s">
        <v>109</v>
      </c>
      <c r="F155" s="66"/>
      <c r="G155" s="66"/>
      <c r="H155" s="66"/>
      <c r="I155" s="66"/>
      <c r="J155" s="66"/>
      <c r="K155" s="66"/>
      <c r="L155" s="66"/>
      <c r="M155" s="66"/>
      <c r="N155" s="66"/>
      <c r="O155" s="66"/>
      <c r="P155" s="66"/>
      <c r="Q155" s="66"/>
      <c r="R155" s="66">
        <v>34676</v>
      </c>
      <c r="S155" s="66">
        <v>35538</v>
      </c>
      <c r="T155" s="66">
        <v>33595</v>
      </c>
      <c r="U155" s="66">
        <v>33395</v>
      </c>
      <c r="V155" s="66">
        <v>34099</v>
      </c>
      <c r="W155" s="66">
        <v>35961</v>
      </c>
      <c r="X155" s="66">
        <v>38896</v>
      </c>
      <c r="Y155" s="66"/>
      <c r="Z155" s="66"/>
      <c r="AA155" s="66"/>
      <c r="AB155" s="66"/>
      <c r="AC155" s="7"/>
      <c r="AD155" s="7" t="s">
        <v>1502</v>
      </c>
      <c r="AE155" s="7" t="s">
        <v>1503</v>
      </c>
      <c r="AF155" s="10" t="s">
        <v>1504</v>
      </c>
      <c r="AG155" s="30" t="str">
        <f t="shared" si="2"/>
        <v>Non-blank</v>
      </c>
    </row>
    <row r="156" spans="1:33" s="28" customFormat="1" ht="16.8" x14ac:dyDescent="0.3">
      <c r="A156" s="93"/>
      <c r="B156" s="7" t="s">
        <v>389</v>
      </c>
      <c r="C156" s="7" t="s">
        <v>349</v>
      </c>
      <c r="D156" s="7" t="s">
        <v>703</v>
      </c>
      <c r="E156" s="7" t="s">
        <v>109</v>
      </c>
      <c r="F156" s="66"/>
      <c r="G156" s="66"/>
      <c r="H156" s="66"/>
      <c r="I156" s="66"/>
      <c r="J156" s="66"/>
      <c r="K156" s="66"/>
      <c r="L156" s="66"/>
      <c r="M156" s="66"/>
      <c r="N156" s="66"/>
      <c r="O156" s="66"/>
      <c r="P156" s="66"/>
      <c r="Q156" s="66"/>
      <c r="R156" s="66">
        <v>34676</v>
      </c>
      <c r="S156" s="66">
        <v>35538</v>
      </c>
      <c r="T156" s="66">
        <v>33595</v>
      </c>
      <c r="U156" s="66">
        <v>33395</v>
      </c>
      <c r="V156" s="66">
        <v>34099</v>
      </c>
      <c r="W156" s="66">
        <v>35961</v>
      </c>
      <c r="X156" s="66">
        <v>38896</v>
      </c>
      <c r="Y156" s="66">
        <v>43063</v>
      </c>
      <c r="Z156" s="66">
        <v>43365</v>
      </c>
      <c r="AA156" s="66">
        <v>69281</v>
      </c>
      <c r="AB156" s="66"/>
      <c r="AC156" s="7"/>
      <c r="AD156" s="7" t="s">
        <v>1505</v>
      </c>
      <c r="AE156" s="7"/>
      <c r="AF156" s="10" t="s">
        <v>1506</v>
      </c>
      <c r="AG156" s="30" t="str">
        <f t="shared" si="2"/>
        <v>Non-blank</v>
      </c>
    </row>
    <row r="157" spans="1:33" s="28" customFormat="1" ht="30" hidden="1" x14ac:dyDescent="0.3">
      <c r="A157" s="93"/>
      <c r="B157" s="7" t="s">
        <v>391</v>
      </c>
      <c r="C157" s="7" t="s">
        <v>351</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hidden="1" x14ac:dyDescent="0.3">
      <c r="A158" s="93"/>
      <c r="B158" s="7" t="s">
        <v>392</v>
      </c>
      <c r="C158" s="7" t="s">
        <v>355</v>
      </c>
      <c r="D158" s="7" t="s">
        <v>703</v>
      </c>
      <c r="E158" s="7" t="s">
        <v>109</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30" hidden="1" x14ac:dyDescent="0.3">
      <c r="A159" s="93"/>
      <c r="B159" s="7" t="s">
        <v>393</v>
      </c>
      <c r="C159" s="7" t="s">
        <v>357</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c r="B160" s="7" t="s">
        <v>394</v>
      </c>
      <c r="C160" s="7" t="s">
        <v>359</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395</v>
      </c>
      <c r="C161" s="7" t="s">
        <v>362</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30" hidden="1" x14ac:dyDescent="0.3">
      <c r="A162" s="93"/>
      <c r="B162" s="7" t="s">
        <v>396</v>
      </c>
      <c r="C162" s="7" t="s">
        <v>364</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397</v>
      </c>
      <c r="C163" s="7" t="s">
        <v>366</v>
      </c>
      <c r="D163" s="7" t="s">
        <v>703</v>
      </c>
      <c r="E163" s="7" t="s">
        <v>109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30" hidden="1" x14ac:dyDescent="0.3">
      <c r="A164" s="93"/>
      <c r="B164" s="7" t="s">
        <v>398</v>
      </c>
      <c r="C164" s="7" t="s">
        <v>368</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399</v>
      </c>
      <c r="C165" s="7" t="s">
        <v>370</v>
      </c>
      <c r="D165" s="7" t="s">
        <v>703</v>
      </c>
      <c r="E165" s="7" t="s">
        <v>109</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x14ac:dyDescent="0.3">
      <c r="A166" s="93"/>
      <c r="B166" s="7" t="s">
        <v>400</v>
      </c>
      <c r="C166" s="7" t="s">
        <v>372</v>
      </c>
      <c r="D166" s="7" t="s">
        <v>703</v>
      </c>
      <c r="E166" s="7" t="s">
        <v>109</v>
      </c>
      <c r="F166" s="66"/>
      <c r="G166" s="66"/>
      <c r="H166" s="66"/>
      <c r="I166" s="66"/>
      <c r="J166" s="66"/>
      <c r="K166" s="66"/>
      <c r="L166" s="66"/>
      <c r="M166" s="66"/>
      <c r="N166" s="66"/>
      <c r="O166" s="66"/>
      <c r="P166" s="66"/>
      <c r="Q166" s="66"/>
      <c r="R166" s="66">
        <v>367814</v>
      </c>
      <c r="S166" s="66">
        <v>410516</v>
      </c>
      <c r="T166" s="66">
        <v>443793</v>
      </c>
      <c r="U166" s="66">
        <v>466683</v>
      </c>
      <c r="V166" s="66">
        <v>487528</v>
      </c>
      <c r="W166" s="66">
        <v>512007</v>
      </c>
      <c r="X166" s="66">
        <v>537672</v>
      </c>
      <c r="Y166" s="66"/>
      <c r="Z166" s="66"/>
      <c r="AA166" s="66"/>
      <c r="AB166" s="66"/>
      <c r="AC166" s="7"/>
      <c r="AD166" s="7" t="s">
        <v>1502</v>
      </c>
      <c r="AE166" s="7" t="s">
        <v>1503</v>
      </c>
      <c r="AF166" s="10" t="s">
        <v>1504</v>
      </c>
      <c r="AG166" s="30" t="str">
        <f t="shared" si="2"/>
        <v>Non-blank</v>
      </c>
    </row>
    <row r="167" spans="1:33" s="28" customFormat="1" ht="16.8" x14ac:dyDescent="0.3">
      <c r="A167" s="93"/>
      <c r="B167" s="7" t="s">
        <v>400</v>
      </c>
      <c r="C167" s="7" t="s">
        <v>372</v>
      </c>
      <c r="D167" s="7" t="s">
        <v>703</v>
      </c>
      <c r="E167" s="7" t="s">
        <v>109</v>
      </c>
      <c r="F167" s="66"/>
      <c r="G167" s="66"/>
      <c r="H167" s="66"/>
      <c r="I167" s="66"/>
      <c r="J167" s="66"/>
      <c r="K167" s="66"/>
      <c r="L167" s="66"/>
      <c r="M167" s="66"/>
      <c r="N167" s="66"/>
      <c r="O167" s="66"/>
      <c r="P167" s="66"/>
      <c r="Q167" s="66"/>
      <c r="R167" s="66">
        <v>367814</v>
      </c>
      <c r="S167" s="66">
        <v>410516</v>
      </c>
      <c r="T167" s="66">
        <v>443793</v>
      </c>
      <c r="U167" s="66">
        <v>466683</v>
      </c>
      <c r="V167" s="66">
        <v>487528</v>
      </c>
      <c r="W167" s="66">
        <v>512007</v>
      </c>
      <c r="X167" s="66">
        <v>537672</v>
      </c>
      <c r="Y167" s="66">
        <v>568866</v>
      </c>
      <c r="Z167" s="66">
        <v>615622</v>
      </c>
      <c r="AA167" s="66">
        <v>662644</v>
      </c>
      <c r="AB167" s="66"/>
      <c r="AC167" s="7"/>
      <c r="AD167" s="7" t="s">
        <v>1505</v>
      </c>
      <c r="AE167" s="7"/>
      <c r="AF167" s="10" t="s">
        <v>1506</v>
      </c>
      <c r="AG167" s="30" t="str">
        <f t="shared" si="2"/>
        <v>Non-blank</v>
      </c>
    </row>
    <row r="168" spans="1:33" s="28" customFormat="1" ht="90" x14ac:dyDescent="0.3">
      <c r="A168" s="93"/>
      <c r="B168" s="7" t="s">
        <v>400</v>
      </c>
      <c r="C168" s="7" t="s">
        <v>372</v>
      </c>
      <c r="D168" s="7" t="s">
        <v>703</v>
      </c>
      <c r="E168" s="7" t="s">
        <v>109</v>
      </c>
      <c r="F168" s="66"/>
      <c r="G168" s="66"/>
      <c r="H168" s="66"/>
      <c r="I168" s="66"/>
      <c r="J168" s="66"/>
      <c r="K168" s="66">
        <v>73740</v>
      </c>
      <c r="L168" s="66">
        <v>79135</v>
      </c>
      <c r="M168" s="66">
        <v>92706</v>
      </c>
      <c r="N168" s="66">
        <v>106848</v>
      </c>
      <c r="O168" s="66">
        <v>131447</v>
      </c>
      <c r="P168" s="66">
        <v>167809</v>
      </c>
      <c r="Q168" s="66"/>
      <c r="R168" s="66"/>
      <c r="S168" s="66"/>
      <c r="T168" s="66"/>
      <c r="U168" s="66"/>
      <c r="V168" s="66"/>
      <c r="W168" s="66"/>
      <c r="X168" s="66"/>
      <c r="Y168" s="66"/>
      <c r="Z168" s="66"/>
      <c r="AA168" s="66"/>
      <c r="AB168" s="66"/>
      <c r="AC168" s="7"/>
      <c r="AD168" s="7" t="s">
        <v>1507</v>
      </c>
      <c r="AE168" s="7" t="s">
        <v>1508</v>
      </c>
      <c r="AF168" s="10" t="s">
        <v>1509</v>
      </c>
      <c r="AG168" s="30" t="str">
        <f t="shared" si="2"/>
        <v>Non-blank</v>
      </c>
    </row>
    <row r="169" spans="1:33" s="28" customFormat="1" ht="30" hidden="1" x14ac:dyDescent="0.3">
      <c r="A169" s="93"/>
      <c r="B169" s="7" t="s">
        <v>401</v>
      </c>
      <c r="C169" s="7" t="s">
        <v>374</v>
      </c>
      <c r="D169" s="7" t="s">
        <v>703</v>
      </c>
      <c r="E169" s="7" t="s">
        <v>32</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16.8" hidden="1" x14ac:dyDescent="0.3">
      <c r="A170" s="93"/>
      <c r="B170" s="7" t="s">
        <v>402</v>
      </c>
      <c r="C170" s="7" t="s">
        <v>376</v>
      </c>
      <c r="D170" s="7" t="s">
        <v>703</v>
      </c>
      <c r="E170" s="7" t="s">
        <v>32</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10"/>
      <c r="AG170" s="30" t="str">
        <f t="shared" si="2"/>
        <v>X</v>
      </c>
    </row>
    <row r="171" spans="1:33" s="28" customFormat="1" ht="30" x14ac:dyDescent="0.3">
      <c r="A171" s="93" t="s">
        <v>404</v>
      </c>
      <c r="B171" s="7" t="s">
        <v>405</v>
      </c>
      <c r="C171" s="7" t="s">
        <v>406</v>
      </c>
      <c r="D171" s="7" t="s">
        <v>701</v>
      </c>
      <c r="E171" s="7" t="s">
        <v>32</v>
      </c>
      <c r="F171" s="66"/>
      <c r="G171" s="66"/>
      <c r="H171" s="66"/>
      <c r="I171" s="66"/>
      <c r="J171" s="66"/>
      <c r="K171" s="66"/>
      <c r="L171" s="66"/>
      <c r="M171" s="66"/>
      <c r="N171" s="66"/>
      <c r="O171" s="66"/>
      <c r="P171" s="66"/>
      <c r="Q171" s="66"/>
      <c r="R171" s="66"/>
      <c r="S171" s="66"/>
      <c r="T171" s="66"/>
      <c r="U171" s="66"/>
      <c r="V171" s="66"/>
      <c r="W171" s="66"/>
      <c r="X171" s="66"/>
      <c r="Y171" s="66"/>
      <c r="Z171" s="66">
        <v>47.3</v>
      </c>
      <c r="AA171" s="66"/>
      <c r="AB171" s="66"/>
      <c r="AC171" s="7"/>
      <c r="AD171" s="7"/>
      <c r="AE171" s="7" t="s">
        <v>583</v>
      </c>
      <c r="AF171" s="9" t="s">
        <v>584</v>
      </c>
      <c r="AG171" s="30" t="str">
        <f t="shared" si="2"/>
        <v>Non-blank</v>
      </c>
    </row>
    <row r="172" spans="1:33" s="28" customFormat="1" ht="120" x14ac:dyDescent="0.3">
      <c r="A172" s="93"/>
      <c r="B172" s="7" t="s">
        <v>405</v>
      </c>
      <c r="C172" s="7" t="s">
        <v>406</v>
      </c>
      <c r="D172" s="7" t="s">
        <v>701</v>
      </c>
      <c r="E172" s="7" t="s">
        <v>32</v>
      </c>
      <c r="F172" s="66"/>
      <c r="G172" s="66"/>
      <c r="H172" s="66"/>
      <c r="I172" s="66"/>
      <c r="J172" s="66"/>
      <c r="K172" s="66"/>
      <c r="L172" s="66"/>
      <c r="M172" s="66"/>
      <c r="N172" s="66"/>
      <c r="O172" s="66"/>
      <c r="P172" s="66"/>
      <c r="Q172" s="66"/>
      <c r="R172" s="66"/>
      <c r="S172" s="66"/>
      <c r="T172" s="66"/>
      <c r="U172" s="66"/>
      <c r="V172" s="66"/>
      <c r="W172" s="66"/>
      <c r="X172" s="66">
        <v>85.1</v>
      </c>
      <c r="Y172" s="66"/>
      <c r="Z172" s="66"/>
      <c r="AA172" s="66"/>
      <c r="AB172" s="66"/>
      <c r="AC172" s="7" t="s">
        <v>2058</v>
      </c>
      <c r="AD172" s="7" t="s">
        <v>1502</v>
      </c>
      <c r="AE172" s="7" t="s">
        <v>1520</v>
      </c>
      <c r="AF172" s="9" t="s">
        <v>1504</v>
      </c>
      <c r="AG172" s="30" t="str">
        <f t="shared" si="2"/>
        <v>Non-blank</v>
      </c>
    </row>
    <row r="173" spans="1:33" s="28" customFormat="1" ht="45" x14ac:dyDescent="0.3">
      <c r="A173" s="93"/>
      <c r="B173" s="7" t="s">
        <v>408</v>
      </c>
      <c r="C173" s="7" t="s">
        <v>409</v>
      </c>
      <c r="D173" s="7" t="s">
        <v>702</v>
      </c>
      <c r="E173" s="7" t="s">
        <v>32</v>
      </c>
      <c r="F173" s="66"/>
      <c r="G173" s="66"/>
      <c r="H173" s="66"/>
      <c r="I173" s="66"/>
      <c r="J173" s="66"/>
      <c r="K173" s="66"/>
      <c r="L173" s="66"/>
      <c r="M173" s="66"/>
      <c r="N173" s="66"/>
      <c r="O173" s="66"/>
      <c r="P173" s="66"/>
      <c r="Q173" s="66"/>
      <c r="R173" s="66"/>
      <c r="S173" s="66"/>
      <c r="T173" s="66"/>
      <c r="U173" s="66"/>
      <c r="V173" s="66"/>
      <c r="W173" s="66"/>
      <c r="X173" s="66"/>
      <c r="Y173" s="66"/>
      <c r="Z173" s="66">
        <v>55</v>
      </c>
      <c r="AA173" s="66"/>
      <c r="AB173" s="66"/>
      <c r="AC173" s="7"/>
      <c r="AD173" s="7"/>
      <c r="AE173" s="7" t="s">
        <v>566</v>
      </c>
      <c r="AF173" s="9" t="s">
        <v>567</v>
      </c>
      <c r="AG173" s="30" t="str">
        <f t="shared" si="2"/>
        <v>Non-blank</v>
      </c>
    </row>
    <row r="174" spans="1:33" s="28" customFormat="1" x14ac:dyDescent="0.3">
      <c r="A174" s="93"/>
      <c r="B174" s="7" t="s">
        <v>411</v>
      </c>
      <c r="C174" s="7" t="s">
        <v>412</v>
      </c>
      <c r="D174" s="7" t="s">
        <v>702</v>
      </c>
      <c r="E174" s="7" t="s">
        <v>36</v>
      </c>
      <c r="F174" s="66"/>
      <c r="G174" s="66"/>
      <c r="H174" s="66"/>
      <c r="I174" s="66"/>
      <c r="J174" s="66"/>
      <c r="K174" s="66"/>
      <c r="L174" s="66"/>
      <c r="M174" s="66"/>
      <c r="N174" s="66"/>
      <c r="O174" s="66"/>
      <c r="P174" s="66"/>
      <c r="Q174" s="66"/>
      <c r="R174" s="66"/>
      <c r="S174" s="66">
        <v>5.3</v>
      </c>
      <c r="T174" s="66"/>
      <c r="U174" s="66"/>
      <c r="V174" s="66"/>
      <c r="W174" s="66"/>
      <c r="X174" s="66"/>
      <c r="Y174" s="66"/>
      <c r="Z174" s="66"/>
      <c r="AA174" s="66"/>
      <c r="AB174" s="66"/>
      <c r="AC174" s="7"/>
      <c r="AD174" s="7"/>
      <c r="AE174" s="7" t="s">
        <v>783</v>
      </c>
      <c r="AF174" s="9" t="s">
        <v>784</v>
      </c>
      <c r="AG174" s="30" t="str">
        <f t="shared" si="2"/>
        <v>Non-blank</v>
      </c>
    </row>
    <row r="175" spans="1:33" s="28" customFormat="1" x14ac:dyDescent="0.3">
      <c r="A175" s="93"/>
      <c r="B175" s="7" t="s">
        <v>414</v>
      </c>
      <c r="C175" s="7" t="s">
        <v>415</v>
      </c>
      <c r="D175" s="7" t="s">
        <v>702</v>
      </c>
      <c r="E175" s="7" t="s">
        <v>32</v>
      </c>
      <c r="F175" s="66"/>
      <c r="G175" s="66"/>
      <c r="H175" s="66"/>
      <c r="I175" s="66"/>
      <c r="J175" s="66"/>
      <c r="K175" s="66"/>
      <c r="L175" s="66"/>
      <c r="M175" s="66"/>
      <c r="N175" s="66"/>
      <c r="O175" s="66"/>
      <c r="P175" s="66"/>
      <c r="Q175" s="66"/>
      <c r="R175" s="66"/>
      <c r="S175" s="66"/>
      <c r="T175" s="66"/>
      <c r="U175" s="66"/>
      <c r="V175" s="66"/>
      <c r="W175" s="66"/>
      <c r="X175" s="66"/>
      <c r="Y175" s="66"/>
      <c r="Z175" s="66">
        <v>27</v>
      </c>
      <c r="AA175" s="66"/>
      <c r="AB175" s="66"/>
      <c r="AC175" s="7"/>
      <c r="AD175" s="7"/>
      <c r="AE175" s="7" t="s">
        <v>566</v>
      </c>
      <c r="AF175" s="9" t="s">
        <v>567</v>
      </c>
      <c r="AG175" s="30" t="str">
        <f t="shared" si="2"/>
        <v>Non-blank</v>
      </c>
    </row>
    <row r="176" spans="1:33" s="28" customFormat="1" ht="30" hidden="1" x14ac:dyDescent="0.3">
      <c r="A176" s="93"/>
      <c r="B176" s="7" t="s">
        <v>417</v>
      </c>
      <c r="C176" s="7" t="s">
        <v>418</v>
      </c>
      <c r="D176" s="7" t="s">
        <v>702</v>
      </c>
      <c r="E176" s="7" t="s">
        <v>32</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75" x14ac:dyDescent="0.3">
      <c r="A177" s="93" t="s">
        <v>420</v>
      </c>
      <c r="B177" s="7" t="s">
        <v>421</v>
      </c>
      <c r="C177" s="7" t="s">
        <v>422</v>
      </c>
      <c r="D177" s="7" t="s">
        <v>702</v>
      </c>
      <c r="E177" s="7" t="s">
        <v>423</v>
      </c>
      <c r="F177" s="66"/>
      <c r="G177" s="66"/>
      <c r="H177" s="66"/>
      <c r="I177" s="66"/>
      <c r="J177" s="66"/>
      <c r="K177" s="66"/>
      <c r="L177" s="66"/>
      <c r="M177" s="66"/>
      <c r="N177" s="66"/>
      <c r="O177" s="66"/>
      <c r="P177" s="66"/>
      <c r="Q177" s="66"/>
      <c r="R177" s="66"/>
      <c r="S177" s="66">
        <v>21</v>
      </c>
      <c r="T177" s="66"/>
      <c r="U177" s="66"/>
      <c r="V177" s="66"/>
      <c r="W177" s="66"/>
      <c r="X177" s="66"/>
      <c r="Y177" s="66"/>
      <c r="Z177" s="66"/>
      <c r="AA177" s="66"/>
      <c r="AB177" s="66"/>
      <c r="AC177" s="7"/>
      <c r="AD177" s="7"/>
      <c r="AE177" s="7" t="s">
        <v>585</v>
      </c>
      <c r="AF177" s="9" t="s">
        <v>565</v>
      </c>
      <c r="AG177" s="30" t="str">
        <f t="shared" si="2"/>
        <v>Non-blank</v>
      </c>
    </row>
    <row r="178" spans="1:33" s="28" customFormat="1" ht="30" x14ac:dyDescent="0.3">
      <c r="A178" s="93"/>
      <c r="B178" s="7" t="s">
        <v>425</v>
      </c>
      <c r="C178" s="7" t="s">
        <v>426</v>
      </c>
      <c r="D178" s="7" t="s">
        <v>702</v>
      </c>
      <c r="E178" s="7" t="s">
        <v>178</v>
      </c>
      <c r="F178" s="66"/>
      <c r="G178" s="66"/>
      <c r="H178" s="66"/>
      <c r="I178" s="66"/>
      <c r="J178" s="66"/>
      <c r="K178" s="66"/>
      <c r="L178" s="66"/>
      <c r="M178" s="66"/>
      <c r="N178" s="66"/>
      <c r="O178" s="66"/>
      <c r="P178" s="66"/>
      <c r="Q178" s="66"/>
      <c r="R178" s="66"/>
      <c r="S178" s="66">
        <v>27.63747434595</v>
      </c>
      <c r="T178" s="66"/>
      <c r="U178" s="66"/>
      <c r="V178" s="66"/>
      <c r="W178" s="66"/>
      <c r="X178" s="66"/>
      <c r="Y178" s="66"/>
      <c r="Z178" s="66"/>
      <c r="AA178" s="66"/>
      <c r="AB178" s="66"/>
      <c r="AC178" s="7"/>
      <c r="AD178" s="7"/>
      <c r="AE178" s="7" t="s">
        <v>586</v>
      </c>
      <c r="AF178" s="9"/>
      <c r="AG178" s="30" t="str">
        <f t="shared" si="2"/>
        <v>Non-blank</v>
      </c>
    </row>
    <row r="179" spans="1:33" s="28" customFormat="1" ht="30" x14ac:dyDescent="0.3">
      <c r="A179" s="93"/>
      <c r="B179" s="7" t="s">
        <v>428</v>
      </c>
      <c r="C179" s="7" t="s">
        <v>429</v>
      </c>
      <c r="D179" s="7" t="s">
        <v>703</v>
      </c>
      <c r="E179" s="7" t="s">
        <v>109</v>
      </c>
      <c r="F179" s="66"/>
      <c r="G179" s="66"/>
      <c r="H179" s="66"/>
      <c r="I179" s="66"/>
      <c r="J179" s="66"/>
      <c r="K179" s="66"/>
      <c r="L179" s="66"/>
      <c r="M179" s="66"/>
      <c r="N179" s="66"/>
      <c r="O179" s="66"/>
      <c r="P179" s="66">
        <v>6879</v>
      </c>
      <c r="Q179" s="66">
        <v>16845</v>
      </c>
      <c r="R179" s="66">
        <v>13557</v>
      </c>
      <c r="S179" s="66">
        <v>15110</v>
      </c>
      <c r="T179" s="66">
        <v>27852</v>
      </c>
      <c r="U179" s="66">
        <v>41387</v>
      </c>
      <c r="V179" s="66">
        <v>41375</v>
      </c>
      <c r="W179" s="66">
        <v>36591</v>
      </c>
      <c r="X179" s="66">
        <v>25666</v>
      </c>
      <c r="Y179" s="66"/>
      <c r="Z179" s="66"/>
      <c r="AA179" s="66"/>
      <c r="AB179" s="66"/>
      <c r="AC179" s="7"/>
      <c r="AD179" s="7" t="s">
        <v>1502</v>
      </c>
      <c r="AE179" s="7" t="s">
        <v>1533</v>
      </c>
      <c r="AF179" s="10" t="s">
        <v>1504</v>
      </c>
      <c r="AG179" s="30" t="str">
        <f t="shared" si="2"/>
        <v>Non-blank</v>
      </c>
    </row>
    <row r="180" spans="1:33" s="28" customFormat="1" ht="45" x14ac:dyDescent="0.3">
      <c r="A180" s="93"/>
      <c r="B180" s="7" t="s">
        <v>428</v>
      </c>
      <c r="C180" s="7" t="s">
        <v>429</v>
      </c>
      <c r="D180" s="7" t="s">
        <v>703</v>
      </c>
      <c r="E180" s="7" t="s">
        <v>109</v>
      </c>
      <c r="F180" s="66"/>
      <c r="G180" s="66"/>
      <c r="H180" s="66"/>
      <c r="I180" s="66"/>
      <c r="J180" s="66"/>
      <c r="K180" s="66"/>
      <c r="L180" s="66"/>
      <c r="M180" s="66">
        <v>5464</v>
      </c>
      <c r="N180" s="66"/>
      <c r="O180" s="66"/>
      <c r="P180" s="66"/>
      <c r="Q180" s="66"/>
      <c r="R180" s="66"/>
      <c r="S180" s="66"/>
      <c r="T180" s="66"/>
      <c r="U180" s="66"/>
      <c r="V180" s="66"/>
      <c r="W180" s="66"/>
      <c r="X180" s="66"/>
      <c r="Y180" s="66">
        <v>21874</v>
      </c>
      <c r="Z180" s="66"/>
      <c r="AA180" s="66"/>
      <c r="AB180" s="66"/>
      <c r="AC180" s="7"/>
      <c r="AD180" s="7" t="s">
        <v>1522</v>
      </c>
      <c r="AE180" s="7" t="s">
        <v>1534</v>
      </c>
      <c r="AF180" s="10" t="s">
        <v>1523</v>
      </c>
      <c r="AG180" s="30" t="str">
        <f t="shared" si="2"/>
        <v>Non-blank</v>
      </c>
    </row>
    <row r="181" spans="1:33" s="28" customFormat="1" ht="45" x14ac:dyDescent="0.3">
      <c r="A181" s="93"/>
      <c r="B181" s="7" t="s">
        <v>428</v>
      </c>
      <c r="C181" s="7" t="s">
        <v>429</v>
      </c>
      <c r="D181" s="7" t="s">
        <v>703</v>
      </c>
      <c r="E181" s="7" t="s">
        <v>109</v>
      </c>
      <c r="F181" s="66"/>
      <c r="G181" s="66"/>
      <c r="H181" s="66"/>
      <c r="I181" s="66">
        <v>642</v>
      </c>
      <c r="J181" s="66">
        <v>609</v>
      </c>
      <c r="K181" s="66">
        <v>572</v>
      </c>
      <c r="L181" s="66">
        <v>619</v>
      </c>
      <c r="M181" s="66">
        <v>490</v>
      </c>
      <c r="N181" s="66">
        <v>334</v>
      </c>
      <c r="O181" s="66"/>
      <c r="P181" s="66"/>
      <c r="Q181" s="66"/>
      <c r="R181" s="66"/>
      <c r="S181" s="66"/>
      <c r="T181" s="66"/>
      <c r="U181" s="66"/>
      <c r="V181" s="66"/>
      <c r="W181" s="66"/>
      <c r="X181" s="66"/>
      <c r="Y181" s="66"/>
      <c r="Z181" s="66"/>
      <c r="AA181" s="66"/>
      <c r="AB181" s="66"/>
      <c r="AC181" s="7"/>
      <c r="AD181" s="7" t="s">
        <v>1510</v>
      </c>
      <c r="AE181" s="7" t="s">
        <v>1535</v>
      </c>
      <c r="AF181" s="10" t="s">
        <v>1511</v>
      </c>
      <c r="AG181" s="30" t="str">
        <f t="shared" si="2"/>
        <v>Non-blank</v>
      </c>
    </row>
    <row r="182" spans="1:33" s="28" customFormat="1" ht="16.8" hidden="1" x14ac:dyDescent="0.3">
      <c r="A182" s="93"/>
      <c r="B182" s="7" t="s">
        <v>431</v>
      </c>
      <c r="C182" s="7" t="s">
        <v>432</v>
      </c>
      <c r="D182" s="7" t="s">
        <v>703</v>
      </c>
      <c r="E182" s="7" t="s">
        <v>109</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10"/>
      <c r="AG182" s="30" t="str">
        <f t="shared" si="2"/>
        <v>X</v>
      </c>
    </row>
    <row r="183" spans="1:33" s="28" customFormat="1" ht="30" hidden="1" x14ac:dyDescent="0.3">
      <c r="A183" s="93"/>
      <c r="B183" s="7" t="s">
        <v>434</v>
      </c>
      <c r="C183" s="7" t="s">
        <v>435</v>
      </c>
      <c r="D183" s="7" t="s">
        <v>703</v>
      </c>
      <c r="E183" s="7" t="s">
        <v>109</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10"/>
      <c r="AG183" s="30" t="str">
        <f t="shared" si="2"/>
        <v>X</v>
      </c>
    </row>
    <row r="184" spans="1:33" s="28" customFormat="1" ht="45" x14ac:dyDescent="0.3">
      <c r="A184" s="93"/>
      <c r="B184" s="7" t="s">
        <v>439</v>
      </c>
      <c r="C184" s="7" t="s">
        <v>437</v>
      </c>
      <c r="D184" s="7" t="s">
        <v>703</v>
      </c>
      <c r="E184" s="7" t="s">
        <v>109</v>
      </c>
      <c r="F184" s="66"/>
      <c r="G184" s="66"/>
      <c r="H184" s="66"/>
      <c r="I184" s="66"/>
      <c r="J184" s="66"/>
      <c r="K184" s="66"/>
      <c r="L184" s="66"/>
      <c r="M184" s="66"/>
      <c r="N184" s="66"/>
      <c r="O184" s="66"/>
      <c r="P184" s="66"/>
      <c r="Q184" s="66"/>
      <c r="R184" s="66"/>
      <c r="S184" s="66"/>
      <c r="T184" s="66"/>
      <c r="U184" s="66"/>
      <c r="V184" s="66"/>
      <c r="W184" s="66"/>
      <c r="X184" s="66"/>
      <c r="Y184" s="66">
        <v>88</v>
      </c>
      <c r="Z184" s="66"/>
      <c r="AA184" s="66"/>
      <c r="AB184" s="66"/>
      <c r="AC184" s="7"/>
      <c r="AD184" s="7" t="s">
        <v>1512</v>
      </c>
      <c r="AE184" s="7"/>
      <c r="AF184" s="9" t="s">
        <v>1513</v>
      </c>
      <c r="AG184" s="30" t="str">
        <f t="shared" si="2"/>
        <v>Non-blank</v>
      </c>
    </row>
    <row r="185" spans="1:33" s="28" customFormat="1" ht="30" hidden="1" x14ac:dyDescent="0.3">
      <c r="A185" s="93"/>
      <c r="B185" s="7" t="s">
        <v>441</v>
      </c>
      <c r="C185" s="7" t="s">
        <v>440</v>
      </c>
      <c r="D185" s="7" t="s">
        <v>703</v>
      </c>
      <c r="E185" s="7" t="s">
        <v>109</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x14ac:dyDescent="0.3">
      <c r="A186" s="93" t="s">
        <v>442</v>
      </c>
      <c r="B186" s="7" t="s">
        <v>443</v>
      </c>
      <c r="C186" s="7" t="s">
        <v>444</v>
      </c>
      <c r="D186" s="7" t="s">
        <v>702</v>
      </c>
      <c r="E186" s="7" t="s">
        <v>445</v>
      </c>
      <c r="F186" s="66"/>
      <c r="G186" s="66"/>
      <c r="H186" s="66"/>
      <c r="I186" s="66"/>
      <c r="J186" s="66"/>
      <c r="K186" s="66"/>
      <c r="L186" s="66"/>
      <c r="M186" s="66"/>
      <c r="N186" s="66"/>
      <c r="O186" s="66"/>
      <c r="P186" s="66"/>
      <c r="Q186" s="66"/>
      <c r="R186" s="66"/>
      <c r="S186" s="66"/>
      <c r="T186" s="66"/>
      <c r="U186" s="66"/>
      <c r="V186" s="66"/>
      <c r="W186" s="66"/>
      <c r="X186" s="66"/>
      <c r="Y186" s="66">
        <v>81.400000000000006</v>
      </c>
      <c r="Z186" s="66"/>
      <c r="AA186" s="66"/>
      <c r="AB186" s="66"/>
      <c r="AC186" s="7"/>
      <c r="AD186" s="7"/>
      <c r="AE186" s="7" t="s">
        <v>785</v>
      </c>
      <c r="AF186" s="9" t="s">
        <v>786</v>
      </c>
      <c r="AG186" s="30" t="str">
        <f t="shared" si="2"/>
        <v>Non-blank</v>
      </c>
    </row>
    <row r="187" spans="1:33" s="28" customFormat="1" ht="30" x14ac:dyDescent="0.3">
      <c r="A187" s="93"/>
      <c r="B187" s="7" t="s">
        <v>443</v>
      </c>
      <c r="C187" s="7" t="s">
        <v>444</v>
      </c>
      <c r="D187" s="7" t="s">
        <v>702</v>
      </c>
      <c r="E187" s="7" t="s">
        <v>445</v>
      </c>
      <c r="F187" s="66"/>
      <c r="G187" s="66"/>
      <c r="H187" s="66"/>
      <c r="I187" s="66"/>
      <c r="J187" s="66"/>
      <c r="K187" s="66"/>
      <c r="L187" s="66"/>
      <c r="M187" s="66"/>
      <c r="N187" s="66"/>
      <c r="O187" s="66"/>
      <c r="P187" s="66"/>
      <c r="Q187" s="66"/>
      <c r="R187" s="66"/>
      <c r="S187" s="66"/>
      <c r="T187" s="66"/>
      <c r="U187" s="66"/>
      <c r="V187" s="66"/>
      <c r="W187" s="66">
        <v>66.5</v>
      </c>
      <c r="X187" s="66">
        <v>58.5</v>
      </c>
      <c r="Y187" s="66">
        <v>62</v>
      </c>
      <c r="Z187" s="66">
        <v>46.6</v>
      </c>
      <c r="AA187" s="66">
        <v>33.799999999999997</v>
      </c>
      <c r="AB187" s="66"/>
      <c r="AC187" s="7"/>
      <c r="AD187" s="7"/>
      <c r="AE187" s="7" t="s">
        <v>616</v>
      </c>
      <c r="AF187" s="9" t="s">
        <v>617</v>
      </c>
      <c r="AG187" s="30" t="str">
        <f t="shared" si="2"/>
        <v>Non-blank</v>
      </c>
    </row>
    <row r="188" spans="1:33" s="28" customFormat="1" ht="30" x14ac:dyDescent="0.3">
      <c r="A188" s="93"/>
      <c r="B188" s="7" t="s">
        <v>443</v>
      </c>
      <c r="C188" s="7" t="s">
        <v>444</v>
      </c>
      <c r="D188" s="7" t="s">
        <v>702</v>
      </c>
      <c r="E188" s="7" t="s">
        <v>445</v>
      </c>
      <c r="F188" s="66">
        <v>19.02</v>
      </c>
      <c r="G188" s="66">
        <v>17.79</v>
      </c>
      <c r="H188" s="66">
        <v>20.85</v>
      </c>
      <c r="I188" s="66">
        <v>22.24</v>
      </c>
      <c r="J188" s="66">
        <v>16.43</v>
      </c>
      <c r="K188" s="66">
        <v>15.81</v>
      </c>
      <c r="L188" s="66">
        <v>16.46</v>
      </c>
      <c r="M188" s="66">
        <v>17.61</v>
      </c>
      <c r="N188" s="66">
        <v>17.350000000000001</v>
      </c>
      <c r="O188" s="66">
        <v>19</v>
      </c>
      <c r="P188" s="66">
        <v>18.46</v>
      </c>
      <c r="Q188" s="66">
        <v>20.43</v>
      </c>
      <c r="R188" s="66">
        <v>21.06</v>
      </c>
      <c r="S188" s="66">
        <v>19.62</v>
      </c>
      <c r="T188" s="66">
        <v>18.11</v>
      </c>
      <c r="U188" s="66">
        <v>19.920000000000002</v>
      </c>
      <c r="V188" s="66">
        <v>20.87</v>
      </c>
      <c r="W188" s="66">
        <v>19.21</v>
      </c>
      <c r="X188" s="66">
        <v>18.3</v>
      </c>
      <c r="Y188" s="66">
        <v>18.86</v>
      </c>
      <c r="Z188" s="66"/>
      <c r="AA188" s="66"/>
      <c r="AB188" s="66"/>
      <c r="AC188" s="7"/>
      <c r="AD188" s="7"/>
      <c r="AE188" s="7" t="s">
        <v>588</v>
      </c>
      <c r="AF188" s="9" t="s">
        <v>589</v>
      </c>
      <c r="AG188" s="30" t="str">
        <f t="shared" si="2"/>
        <v>Non-blank</v>
      </c>
    </row>
    <row r="189" spans="1:33" s="28" customFormat="1" ht="30" x14ac:dyDescent="0.3">
      <c r="A189" s="93"/>
      <c r="B189" s="7" t="s">
        <v>447</v>
      </c>
      <c r="C189" s="7" t="s">
        <v>448</v>
      </c>
      <c r="D189" s="7" t="s">
        <v>702</v>
      </c>
      <c r="E189" s="7" t="s">
        <v>449</v>
      </c>
      <c r="F189" s="66">
        <v>9.2800200186501502</v>
      </c>
      <c r="G189" s="66"/>
      <c r="H189" s="66"/>
      <c r="I189" s="66"/>
      <c r="J189" s="66"/>
      <c r="K189" s="66"/>
      <c r="L189" s="66"/>
      <c r="M189" s="66"/>
      <c r="N189" s="66"/>
      <c r="O189" s="66"/>
      <c r="P189" s="66"/>
      <c r="Q189" s="66"/>
      <c r="R189" s="66"/>
      <c r="S189" s="66"/>
      <c r="T189" s="66"/>
      <c r="U189" s="66">
        <v>20.557144362918699</v>
      </c>
      <c r="V189" s="66"/>
      <c r="W189" s="66"/>
      <c r="X189" s="66"/>
      <c r="Y189" s="66"/>
      <c r="Z189" s="66"/>
      <c r="AA189" s="66"/>
      <c r="AB189" s="66"/>
      <c r="AC189" s="7"/>
      <c r="AD189" s="7"/>
      <c r="AE189" s="7" t="s">
        <v>560</v>
      </c>
      <c r="AF189" s="9" t="s">
        <v>561</v>
      </c>
      <c r="AG189" s="30" t="str">
        <f t="shared" si="2"/>
        <v>Non-blank</v>
      </c>
    </row>
    <row r="190" spans="1:33" s="28" customFormat="1" ht="45" x14ac:dyDescent="0.3">
      <c r="A190" s="93"/>
      <c r="B190" s="7" t="s">
        <v>451</v>
      </c>
      <c r="C190" s="7" t="s">
        <v>452</v>
      </c>
      <c r="D190" s="7" t="s">
        <v>702</v>
      </c>
      <c r="E190" s="7" t="s">
        <v>453</v>
      </c>
      <c r="F190" s="66">
        <v>13.091786693994354</v>
      </c>
      <c r="G190" s="66"/>
      <c r="H190" s="66"/>
      <c r="I190" s="66"/>
      <c r="J190" s="66"/>
      <c r="K190" s="66"/>
      <c r="L190" s="66"/>
      <c r="M190" s="66"/>
      <c r="N190" s="66"/>
      <c r="O190" s="66"/>
      <c r="P190" s="66"/>
      <c r="Q190" s="66"/>
      <c r="R190" s="66"/>
      <c r="S190" s="66"/>
      <c r="T190" s="66"/>
      <c r="U190" s="66">
        <v>15.620097054366115</v>
      </c>
      <c r="V190" s="66"/>
      <c r="W190" s="66"/>
      <c r="X190" s="66"/>
      <c r="Y190" s="66"/>
      <c r="Z190" s="66"/>
      <c r="AA190" s="66"/>
      <c r="AB190" s="66"/>
      <c r="AC190" s="7"/>
      <c r="AD190" s="7"/>
      <c r="AE190" s="7" t="s">
        <v>568</v>
      </c>
      <c r="AF190" s="9"/>
      <c r="AG190" s="30" t="str">
        <f t="shared" si="2"/>
        <v>Non-blank</v>
      </c>
    </row>
    <row r="191" spans="1:33" s="28" customFormat="1" ht="30" hidden="1" x14ac:dyDescent="0.3">
      <c r="A191" s="93"/>
      <c r="B191" s="7" t="s">
        <v>455</v>
      </c>
      <c r="C191" s="7" t="s">
        <v>456</v>
      </c>
      <c r="D191" s="7" t="s">
        <v>702</v>
      </c>
      <c r="E191" s="7" t="s">
        <v>32</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x14ac:dyDescent="0.3">
      <c r="A192" s="93"/>
      <c r="B192" s="7" t="s">
        <v>458</v>
      </c>
      <c r="C192" s="7" t="s">
        <v>459</v>
      </c>
      <c r="D192" s="7" t="s">
        <v>702</v>
      </c>
      <c r="E192" s="7" t="s">
        <v>32</v>
      </c>
      <c r="F192" s="66"/>
      <c r="G192" s="66"/>
      <c r="H192" s="66"/>
      <c r="I192" s="66"/>
      <c r="J192" s="66"/>
      <c r="K192" s="66"/>
      <c r="L192" s="66"/>
      <c r="M192" s="66"/>
      <c r="N192" s="66"/>
      <c r="O192" s="66"/>
      <c r="P192" s="66"/>
      <c r="Q192" s="66"/>
      <c r="R192" s="66"/>
      <c r="S192" s="66"/>
      <c r="T192" s="66"/>
      <c r="U192" s="66"/>
      <c r="V192" s="66"/>
      <c r="W192" s="66"/>
      <c r="X192" s="66"/>
      <c r="Y192" s="66"/>
      <c r="Z192" s="66"/>
      <c r="AA192" s="66">
        <v>3.5</v>
      </c>
      <c r="AB192" s="66"/>
      <c r="AC192" s="7"/>
      <c r="AD192" s="7"/>
      <c r="AE192" s="7" t="s">
        <v>785</v>
      </c>
      <c r="AF192" s="9" t="s">
        <v>786</v>
      </c>
      <c r="AG192" s="30" t="str">
        <f t="shared" si="2"/>
        <v>Non-blank</v>
      </c>
    </row>
    <row r="193" spans="1:33" s="28" customFormat="1" ht="30" x14ac:dyDescent="0.3">
      <c r="A193" s="93"/>
      <c r="B193" s="7" t="s">
        <v>461</v>
      </c>
      <c r="C193" s="7" t="s">
        <v>462</v>
      </c>
      <c r="D193" s="7" t="s">
        <v>702</v>
      </c>
      <c r="E193" s="7" t="s">
        <v>32</v>
      </c>
      <c r="F193" s="66"/>
      <c r="G193" s="66"/>
      <c r="H193" s="66"/>
      <c r="I193" s="66"/>
      <c r="J193" s="66"/>
      <c r="K193" s="66"/>
      <c r="L193" s="66"/>
      <c r="M193" s="66"/>
      <c r="N193" s="66"/>
      <c r="O193" s="66"/>
      <c r="P193" s="66"/>
      <c r="Q193" s="66"/>
      <c r="R193" s="66"/>
      <c r="S193" s="66"/>
      <c r="T193" s="66"/>
      <c r="U193" s="66"/>
      <c r="V193" s="66"/>
      <c r="W193" s="66"/>
      <c r="X193" s="66"/>
      <c r="Y193" s="66"/>
      <c r="Z193" s="66"/>
      <c r="AA193" s="66">
        <v>0.7</v>
      </c>
      <c r="AB193" s="66"/>
      <c r="AC193" s="7"/>
      <c r="AD193" s="7"/>
      <c r="AE193" s="7" t="s">
        <v>785</v>
      </c>
      <c r="AF193" s="9" t="s">
        <v>786</v>
      </c>
      <c r="AG193" s="30" t="str">
        <f t="shared" si="2"/>
        <v>Non-blank</v>
      </c>
    </row>
    <row r="194" spans="1:33" s="28" customFormat="1" ht="30" hidden="1" x14ac:dyDescent="0.3">
      <c r="A194" s="93"/>
      <c r="B194" s="7" t="s">
        <v>464</v>
      </c>
      <c r="C194" s="7" t="s">
        <v>465</v>
      </c>
      <c r="D194" s="7" t="s">
        <v>702</v>
      </c>
      <c r="E194" s="7" t="s">
        <v>445</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hidden="1" x14ac:dyDescent="0.3">
      <c r="A195" s="93"/>
      <c r="B195" s="7" t="s">
        <v>467</v>
      </c>
      <c r="C195" s="7" t="s">
        <v>468</v>
      </c>
      <c r="D195" s="7" t="s">
        <v>702</v>
      </c>
      <c r="E195" s="7" t="s">
        <v>445</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hidden="1" x14ac:dyDescent="0.3">
      <c r="A196" s="93"/>
      <c r="B196" s="7" t="s">
        <v>470</v>
      </c>
      <c r="C196" s="7" t="s">
        <v>471</v>
      </c>
      <c r="D196" s="7" t="s">
        <v>702</v>
      </c>
      <c r="E196" s="7" t="s">
        <v>445</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hidden="1" x14ac:dyDescent="0.3">
      <c r="A197" s="93"/>
      <c r="B197" s="7" t="s">
        <v>473</v>
      </c>
      <c r="C197" s="7" t="s">
        <v>474</v>
      </c>
      <c r="D197" s="7" t="s">
        <v>702</v>
      </c>
      <c r="E197" s="7" t="s">
        <v>445</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21" si="3">IF(COUNTA(F197:AB197)=0,"X","Non-blank")</f>
        <v>X</v>
      </c>
    </row>
    <row r="198" spans="1:33" s="28" customFormat="1" ht="30" hidden="1" x14ac:dyDescent="0.3">
      <c r="A198" s="93"/>
      <c r="B198" s="7" t="s">
        <v>476</v>
      </c>
      <c r="C198" s="7" t="s">
        <v>477</v>
      </c>
      <c r="D198" s="7" t="s">
        <v>702</v>
      </c>
      <c r="E198" s="7" t="s">
        <v>445</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3"/>
        <v>X</v>
      </c>
    </row>
    <row r="199" spans="1:33" s="28" customFormat="1" ht="30" x14ac:dyDescent="0.3">
      <c r="A199" s="93"/>
      <c r="B199" s="7" t="s">
        <v>479</v>
      </c>
      <c r="C199" s="7" t="s">
        <v>480</v>
      </c>
      <c r="D199" s="7" t="s">
        <v>702</v>
      </c>
      <c r="E199" s="7" t="s">
        <v>445</v>
      </c>
      <c r="F199" s="66">
        <v>9.18</v>
      </c>
      <c r="G199" s="66">
        <v>9.39</v>
      </c>
      <c r="H199" s="66">
        <v>9.6</v>
      </c>
      <c r="I199" s="66">
        <v>9.82</v>
      </c>
      <c r="J199" s="66">
        <v>10.029999999999999</v>
      </c>
      <c r="K199" s="66">
        <v>10.24</v>
      </c>
      <c r="L199" s="66">
        <v>10.49</v>
      </c>
      <c r="M199" s="66">
        <v>10.73</v>
      </c>
      <c r="N199" s="66">
        <v>10.98</v>
      </c>
      <c r="O199" s="66">
        <v>11.22</v>
      </c>
      <c r="P199" s="66">
        <v>11.47</v>
      </c>
      <c r="Q199" s="66">
        <v>12.23</v>
      </c>
      <c r="R199" s="66">
        <v>11.28</v>
      </c>
      <c r="S199" s="66">
        <v>11.54</v>
      </c>
      <c r="T199" s="66">
        <v>12.34</v>
      </c>
      <c r="U199" s="66">
        <v>13.19</v>
      </c>
      <c r="V199" s="66">
        <v>13.04</v>
      </c>
      <c r="W199" s="66">
        <v>13.49</v>
      </c>
      <c r="X199" s="66">
        <v>13.57</v>
      </c>
      <c r="Y199" s="66">
        <v>13.47</v>
      </c>
      <c r="Z199" s="66"/>
      <c r="AA199" s="66"/>
      <c r="AB199" s="66"/>
      <c r="AC199" s="7"/>
      <c r="AD199" s="7"/>
      <c r="AE199" s="7" t="s">
        <v>588</v>
      </c>
      <c r="AF199" s="9" t="s">
        <v>589</v>
      </c>
      <c r="AG199" s="30" t="str">
        <f t="shared" si="3"/>
        <v>Non-blank</v>
      </c>
    </row>
    <row r="200" spans="1:33" s="28" customFormat="1" ht="30" hidden="1" x14ac:dyDescent="0.3">
      <c r="A200" s="93"/>
      <c r="B200" s="7" t="s">
        <v>482</v>
      </c>
      <c r="C200" s="7" t="s">
        <v>483</v>
      </c>
      <c r="D200" s="7" t="s">
        <v>703</v>
      </c>
      <c r="E200" s="7" t="s">
        <v>445</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3"/>
        <v>X</v>
      </c>
    </row>
    <row r="201" spans="1:33" s="28" customFormat="1" ht="30" hidden="1" x14ac:dyDescent="0.3">
      <c r="A201" s="93"/>
      <c r="B201" s="7" t="s">
        <v>485</v>
      </c>
      <c r="C201" s="7" t="s">
        <v>486</v>
      </c>
      <c r="D201" s="7" t="s">
        <v>703</v>
      </c>
      <c r="E201" s="7" t="s">
        <v>445</v>
      </c>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7"/>
      <c r="AD201" s="7"/>
      <c r="AE201" s="7"/>
      <c r="AF201" s="9"/>
      <c r="AG201" s="30" t="str">
        <f t="shared" si="3"/>
        <v>X</v>
      </c>
    </row>
    <row r="202" spans="1:33" s="28" customFormat="1" ht="30" hidden="1" x14ac:dyDescent="0.3">
      <c r="A202" s="93"/>
      <c r="B202" s="7" t="s">
        <v>488</v>
      </c>
      <c r="C202" s="7" t="s">
        <v>489</v>
      </c>
      <c r="D202" s="7" t="s">
        <v>703</v>
      </c>
      <c r="E202" s="7" t="s">
        <v>445</v>
      </c>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c r="AF202" s="9"/>
      <c r="AG202" s="30" t="str">
        <f t="shared" si="3"/>
        <v>X</v>
      </c>
    </row>
    <row r="203" spans="1:33" s="28" customFormat="1" x14ac:dyDescent="0.3">
      <c r="A203" s="93" t="s">
        <v>491</v>
      </c>
      <c r="B203" s="7" t="s">
        <v>492</v>
      </c>
      <c r="C203" s="7" t="s">
        <v>493</v>
      </c>
      <c r="D203" s="7" t="s">
        <v>702</v>
      </c>
      <c r="E203" s="7" t="s">
        <v>494</v>
      </c>
      <c r="F203" s="66">
        <v>17.000043203902901</v>
      </c>
      <c r="G203" s="66"/>
      <c r="H203" s="66"/>
      <c r="I203" s="66"/>
      <c r="J203" s="66"/>
      <c r="K203" s="66"/>
      <c r="L203" s="66"/>
      <c r="M203" s="66"/>
      <c r="N203" s="66"/>
      <c r="O203" s="66"/>
      <c r="P203" s="66"/>
      <c r="Q203" s="66"/>
      <c r="R203" s="66"/>
      <c r="S203" s="66"/>
      <c r="T203" s="66"/>
      <c r="U203" s="66">
        <v>30.257984764623899</v>
      </c>
      <c r="V203" s="66"/>
      <c r="W203" s="66"/>
      <c r="X203" s="66"/>
      <c r="Y203" s="66"/>
      <c r="Z203" s="66"/>
      <c r="AA203" s="66"/>
      <c r="AB203" s="66"/>
      <c r="AC203" s="7"/>
      <c r="AD203" s="7"/>
      <c r="AE203" s="7" t="s">
        <v>560</v>
      </c>
      <c r="AF203" s="9" t="s">
        <v>561</v>
      </c>
      <c r="AG203" s="30" t="str">
        <f t="shared" si="3"/>
        <v>Non-blank</v>
      </c>
    </row>
    <row r="204" spans="1:33" s="28" customFormat="1" ht="30" x14ac:dyDescent="0.3">
      <c r="A204" s="93"/>
      <c r="B204" s="7" t="s">
        <v>496</v>
      </c>
      <c r="C204" s="7" t="s">
        <v>497</v>
      </c>
      <c r="D204" s="7" t="s">
        <v>702</v>
      </c>
      <c r="E204" s="7" t="s">
        <v>498</v>
      </c>
      <c r="F204" s="66">
        <v>23.982808115381452</v>
      </c>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t="s">
        <v>568</v>
      </c>
      <c r="AF204" s="9"/>
      <c r="AG204" s="30" t="str">
        <f t="shared" si="3"/>
        <v>Non-blank</v>
      </c>
    </row>
    <row r="205" spans="1:33" s="28" customFormat="1" ht="30" hidden="1" x14ac:dyDescent="0.3">
      <c r="A205" s="93"/>
      <c r="B205" s="7" t="s">
        <v>500</v>
      </c>
      <c r="C205" s="7" t="s">
        <v>501</v>
      </c>
      <c r="D205" s="7" t="s">
        <v>702</v>
      </c>
      <c r="E205" s="7" t="s">
        <v>502</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t="30" x14ac:dyDescent="0.3">
      <c r="A206" s="93"/>
      <c r="B206" s="7" t="s">
        <v>504</v>
      </c>
      <c r="C206" s="7" t="s">
        <v>505</v>
      </c>
      <c r="D206" s="7" t="s">
        <v>702</v>
      </c>
      <c r="E206" s="7" t="s">
        <v>16</v>
      </c>
      <c r="F206" s="66"/>
      <c r="G206" s="66"/>
      <c r="H206" s="66"/>
      <c r="I206" s="66"/>
      <c r="J206" s="66"/>
      <c r="K206" s="66"/>
      <c r="L206" s="66"/>
      <c r="M206" s="66"/>
      <c r="N206" s="66"/>
      <c r="O206" s="66"/>
      <c r="P206" s="66"/>
      <c r="Q206" s="66"/>
      <c r="R206" s="66"/>
      <c r="S206" s="66"/>
      <c r="T206" s="66"/>
      <c r="U206" s="66">
        <v>63</v>
      </c>
      <c r="V206" s="66"/>
      <c r="W206" s="66"/>
      <c r="X206" s="66"/>
      <c r="Y206" s="66"/>
      <c r="Z206" s="66"/>
      <c r="AA206" s="66"/>
      <c r="AB206" s="66"/>
      <c r="AC206" s="7"/>
      <c r="AD206" s="7"/>
      <c r="AE206" s="7" t="s">
        <v>560</v>
      </c>
      <c r="AF206" s="9" t="s">
        <v>561</v>
      </c>
      <c r="AG206" s="30" t="str">
        <f t="shared" si="3"/>
        <v>Non-blank</v>
      </c>
    </row>
    <row r="207" spans="1:33" s="28" customFormat="1" ht="30" x14ac:dyDescent="0.3">
      <c r="A207" s="93"/>
      <c r="B207" s="7" t="s">
        <v>507</v>
      </c>
      <c r="C207" s="7" t="s">
        <v>508</v>
      </c>
      <c r="D207" s="7" t="s">
        <v>702</v>
      </c>
      <c r="E207" s="7" t="s">
        <v>178</v>
      </c>
      <c r="F207" s="66">
        <v>285600.155998</v>
      </c>
      <c r="G207" s="66"/>
      <c r="H207" s="66"/>
      <c r="I207" s="66"/>
      <c r="J207" s="66"/>
      <c r="K207" s="66"/>
      <c r="L207" s="66"/>
      <c r="M207" s="66"/>
      <c r="N207" s="66"/>
      <c r="O207" s="66"/>
      <c r="P207" s="66"/>
      <c r="Q207" s="66"/>
      <c r="R207" s="66"/>
      <c r="S207" s="66"/>
      <c r="T207" s="66"/>
      <c r="U207" s="66">
        <v>527028.12873800006</v>
      </c>
      <c r="V207" s="66"/>
      <c r="W207" s="66"/>
      <c r="X207" s="66"/>
      <c r="Y207" s="66"/>
      <c r="Z207" s="66"/>
      <c r="AA207" s="66"/>
      <c r="AB207" s="66"/>
      <c r="AC207" s="7"/>
      <c r="AD207" s="7"/>
      <c r="AE207" s="7" t="s">
        <v>560</v>
      </c>
      <c r="AF207" s="9" t="s">
        <v>561</v>
      </c>
      <c r="AG207" s="30" t="str">
        <f t="shared" si="3"/>
        <v>Non-blank</v>
      </c>
    </row>
    <row r="208" spans="1:33" s="28" customFormat="1" ht="30" x14ac:dyDescent="0.3">
      <c r="A208" s="93"/>
      <c r="B208" s="7" t="s">
        <v>510</v>
      </c>
      <c r="C208" s="7" t="s">
        <v>511</v>
      </c>
      <c r="D208" s="7" t="s">
        <v>702</v>
      </c>
      <c r="E208" s="7" t="s">
        <v>32</v>
      </c>
      <c r="F208" s="66">
        <v>40.291037245426097</v>
      </c>
      <c r="G208" s="66"/>
      <c r="H208" s="66"/>
      <c r="I208" s="66"/>
      <c r="J208" s="66"/>
      <c r="K208" s="66"/>
      <c r="L208" s="66"/>
      <c r="M208" s="66"/>
      <c r="N208" s="66"/>
      <c r="O208" s="66"/>
      <c r="P208" s="66"/>
      <c r="Q208" s="66"/>
      <c r="R208" s="66"/>
      <c r="S208" s="66"/>
      <c r="T208" s="66"/>
      <c r="U208" s="66">
        <v>40.045593765046199</v>
      </c>
      <c r="V208" s="66"/>
      <c r="W208" s="66"/>
      <c r="X208" s="66"/>
      <c r="Y208" s="66"/>
      <c r="Z208" s="66"/>
      <c r="AA208" s="66"/>
      <c r="AB208" s="66"/>
      <c r="AC208" s="7"/>
      <c r="AD208" s="7"/>
      <c r="AE208" s="7" t="s">
        <v>568</v>
      </c>
      <c r="AF208" s="9"/>
      <c r="AG208" s="30" t="str">
        <f t="shared" si="3"/>
        <v>Non-blank</v>
      </c>
    </row>
    <row r="209" spans="1:33" s="28" customFormat="1" ht="30" x14ac:dyDescent="0.3">
      <c r="A209" s="93"/>
      <c r="B209" s="7" t="s">
        <v>513</v>
      </c>
      <c r="C209" s="7" t="s">
        <v>514</v>
      </c>
      <c r="D209" s="7" t="s">
        <v>702</v>
      </c>
      <c r="E209" s="7" t="s">
        <v>16</v>
      </c>
      <c r="F209" s="66"/>
      <c r="G209" s="66"/>
      <c r="H209" s="66"/>
      <c r="I209" s="66"/>
      <c r="J209" s="66"/>
      <c r="K209" s="66"/>
      <c r="L209" s="66"/>
      <c r="M209" s="66"/>
      <c r="N209" s="66"/>
      <c r="O209" s="66"/>
      <c r="P209" s="66"/>
      <c r="Q209" s="66"/>
      <c r="R209" s="66"/>
      <c r="S209" s="66"/>
      <c r="T209" s="66"/>
      <c r="U209" s="66">
        <v>0</v>
      </c>
      <c r="V209" s="66"/>
      <c r="W209" s="66"/>
      <c r="X209" s="66"/>
      <c r="Y209" s="66"/>
      <c r="Z209" s="66"/>
      <c r="AA209" s="66"/>
      <c r="AB209" s="66"/>
      <c r="AC209" s="7"/>
      <c r="AD209" s="7"/>
      <c r="AE209" s="7" t="s">
        <v>560</v>
      </c>
      <c r="AF209" s="9" t="s">
        <v>561</v>
      </c>
      <c r="AG209" s="30" t="str">
        <f t="shared" si="3"/>
        <v>Non-blank</v>
      </c>
    </row>
    <row r="210" spans="1:33" s="28" customFormat="1" ht="30" x14ac:dyDescent="0.3">
      <c r="A210" s="93"/>
      <c r="B210" s="7" t="s">
        <v>516</v>
      </c>
      <c r="C210" s="7" t="s">
        <v>517</v>
      </c>
      <c r="D210" s="7" t="s">
        <v>702</v>
      </c>
      <c r="E210" s="7" t="s">
        <v>178</v>
      </c>
      <c r="F210" s="66">
        <v>0</v>
      </c>
      <c r="G210" s="66"/>
      <c r="H210" s="66"/>
      <c r="I210" s="66"/>
      <c r="J210" s="66"/>
      <c r="K210" s="66"/>
      <c r="L210" s="66"/>
      <c r="M210" s="66"/>
      <c r="N210" s="66"/>
      <c r="O210" s="66"/>
      <c r="P210" s="66"/>
      <c r="Q210" s="66"/>
      <c r="R210" s="66"/>
      <c r="S210" s="66"/>
      <c r="T210" s="66"/>
      <c r="U210" s="66">
        <v>0</v>
      </c>
      <c r="V210" s="66"/>
      <c r="W210" s="66"/>
      <c r="X210" s="66"/>
      <c r="Y210" s="66"/>
      <c r="Z210" s="66"/>
      <c r="AA210" s="66"/>
      <c r="AB210" s="66"/>
      <c r="AC210" s="7"/>
      <c r="AD210" s="7"/>
      <c r="AE210" s="7" t="s">
        <v>560</v>
      </c>
      <c r="AF210" s="9" t="s">
        <v>561</v>
      </c>
      <c r="AG210" s="30" t="str">
        <f t="shared" si="3"/>
        <v>Non-blank</v>
      </c>
    </row>
    <row r="211" spans="1:33" s="28" customFormat="1" ht="30" x14ac:dyDescent="0.3">
      <c r="A211" s="93"/>
      <c r="B211" s="7" t="s">
        <v>519</v>
      </c>
      <c r="C211" s="7" t="s">
        <v>520</v>
      </c>
      <c r="D211" s="7" t="s">
        <v>702</v>
      </c>
      <c r="E211" s="7" t="s">
        <v>32</v>
      </c>
      <c r="F211" s="66">
        <v>0</v>
      </c>
      <c r="G211" s="66"/>
      <c r="H211" s="66"/>
      <c r="I211" s="66"/>
      <c r="J211" s="66"/>
      <c r="K211" s="66"/>
      <c r="L211" s="66"/>
      <c r="M211" s="66"/>
      <c r="N211" s="66"/>
      <c r="O211" s="66"/>
      <c r="P211" s="66"/>
      <c r="Q211" s="66"/>
      <c r="R211" s="66"/>
      <c r="S211" s="66"/>
      <c r="T211" s="66"/>
      <c r="U211" s="66">
        <v>0</v>
      </c>
      <c r="V211" s="66"/>
      <c r="W211" s="66"/>
      <c r="X211" s="66"/>
      <c r="Y211" s="66"/>
      <c r="Z211" s="66"/>
      <c r="AA211" s="66"/>
      <c r="AB211" s="66"/>
      <c r="AC211" s="7"/>
      <c r="AD211" s="7"/>
      <c r="AE211" s="7" t="s">
        <v>568</v>
      </c>
      <c r="AF211" s="9"/>
      <c r="AG211" s="30" t="str">
        <f t="shared" si="3"/>
        <v>Non-blank</v>
      </c>
    </row>
    <row r="212" spans="1:33" s="28" customFormat="1" ht="30" x14ac:dyDescent="0.3">
      <c r="A212" s="93"/>
      <c r="B212" s="7" t="s">
        <v>522</v>
      </c>
      <c r="C212" s="7" t="s">
        <v>523</v>
      </c>
      <c r="D212" s="7" t="s">
        <v>703</v>
      </c>
      <c r="E212" s="7" t="s">
        <v>524</v>
      </c>
      <c r="F212" s="66"/>
      <c r="G212" s="66"/>
      <c r="H212" s="66"/>
      <c r="I212" s="66"/>
      <c r="J212" s="66"/>
      <c r="K212" s="66"/>
      <c r="L212" s="66"/>
      <c r="M212" s="66"/>
      <c r="N212" s="66"/>
      <c r="O212" s="66"/>
      <c r="P212" s="66"/>
      <c r="Q212" s="66"/>
      <c r="R212" s="66"/>
      <c r="S212" s="66"/>
      <c r="T212" s="66"/>
      <c r="U212" s="66"/>
      <c r="V212" s="66"/>
      <c r="W212" s="66"/>
      <c r="X212" s="66">
        <v>252518.3</v>
      </c>
      <c r="Y212" s="66"/>
      <c r="Z212" s="66"/>
      <c r="AA212" s="66"/>
      <c r="AB212" s="66"/>
      <c r="AC212" s="7"/>
      <c r="AD212" s="7" t="s">
        <v>1502</v>
      </c>
      <c r="AE212" s="7"/>
      <c r="AF212" s="9" t="s">
        <v>1504</v>
      </c>
      <c r="AG212" s="30" t="str">
        <f t="shared" si="3"/>
        <v>Non-blank</v>
      </c>
    </row>
    <row r="213" spans="1:33" s="28" customFormat="1" ht="30" x14ac:dyDescent="0.3">
      <c r="A213" s="93"/>
      <c r="B213" s="7" t="s">
        <v>526</v>
      </c>
      <c r="C213" s="7" t="s">
        <v>527</v>
      </c>
      <c r="D213" s="7" t="s">
        <v>703</v>
      </c>
      <c r="E213" s="7" t="s">
        <v>524</v>
      </c>
      <c r="F213" s="66"/>
      <c r="G213" s="66"/>
      <c r="H213" s="66"/>
      <c r="I213" s="66"/>
      <c r="J213" s="66"/>
      <c r="K213" s="66"/>
      <c r="L213" s="66"/>
      <c r="M213" s="66"/>
      <c r="N213" s="66"/>
      <c r="O213" s="66"/>
      <c r="P213" s="66"/>
      <c r="Q213" s="66"/>
      <c r="R213" s="66"/>
      <c r="S213" s="66"/>
      <c r="T213" s="66"/>
      <c r="U213" s="66"/>
      <c r="V213" s="66"/>
      <c r="W213" s="66"/>
      <c r="X213" s="66">
        <v>394281.2</v>
      </c>
      <c r="Y213" s="66"/>
      <c r="Z213" s="66"/>
      <c r="AA213" s="66"/>
      <c r="AB213" s="66"/>
      <c r="AC213" s="7"/>
      <c r="AD213" s="7" t="s">
        <v>1502</v>
      </c>
      <c r="AE213" s="7"/>
      <c r="AF213" s="9" t="s">
        <v>1504</v>
      </c>
      <c r="AG213" s="30" t="str">
        <f t="shared" si="3"/>
        <v>Non-blank</v>
      </c>
    </row>
    <row r="214" spans="1:33" s="28" customFormat="1" ht="30" hidden="1" x14ac:dyDescent="0.3">
      <c r="A214" s="93"/>
      <c r="B214" s="7" t="s">
        <v>529</v>
      </c>
      <c r="C214" s="7" t="s">
        <v>530</v>
      </c>
      <c r="D214" s="7" t="s">
        <v>703</v>
      </c>
      <c r="E214" s="7" t="s">
        <v>531</v>
      </c>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7"/>
      <c r="AD214" s="7"/>
      <c r="AE214" s="7"/>
      <c r="AF214" s="9"/>
      <c r="AG214" s="30" t="str">
        <f t="shared" si="3"/>
        <v>X</v>
      </c>
    </row>
    <row r="215" spans="1:33" s="28" customFormat="1" ht="30" hidden="1" x14ac:dyDescent="0.3">
      <c r="A215" s="93" t="s">
        <v>533</v>
      </c>
      <c r="B215" s="7" t="s">
        <v>534</v>
      </c>
      <c r="C215" s="7" t="s">
        <v>535</v>
      </c>
      <c r="D215" s="7" t="s">
        <v>702</v>
      </c>
      <c r="E215" s="7" t="s">
        <v>32</v>
      </c>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7"/>
      <c r="AD215" s="7"/>
      <c r="AE215" s="7"/>
      <c r="AF215" s="9"/>
      <c r="AG215" s="30" t="str">
        <f t="shared" si="3"/>
        <v>X</v>
      </c>
    </row>
    <row r="216" spans="1:33" s="28" customFormat="1" ht="30" hidden="1" x14ac:dyDescent="0.3">
      <c r="A216" s="93"/>
      <c r="B216" s="7" t="s">
        <v>537</v>
      </c>
      <c r="C216" s="7" t="s">
        <v>538</v>
      </c>
      <c r="D216" s="7" t="s">
        <v>702</v>
      </c>
      <c r="E216" s="7" t="s">
        <v>32</v>
      </c>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7"/>
      <c r="AD216" s="7"/>
      <c r="AE216" s="7"/>
      <c r="AF216" s="9"/>
      <c r="AG216" s="30" t="str">
        <f t="shared" si="3"/>
        <v>X</v>
      </c>
    </row>
    <row r="217" spans="1:33" s="28" customFormat="1" ht="30" hidden="1" x14ac:dyDescent="0.3">
      <c r="A217" s="93"/>
      <c r="B217" s="7" t="s">
        <v>539</v>
      </c>
      <c r="C217" s="7" t="s">
        <v>540</v>
      </c>
      <c r="D217" s="7" t="s">
        <v>702</v>
      </c>
      <c r="E217" s="7" t="s">
        <v>32</v>
      </c>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7"/>
      <c r="AD217" s="7"/>
      <c r="AE217" s="7"/>
      <c r="AF217" s="9"/>
      <c r="AG217" s="30" t="str">
        <f t="shared" si="3"/>
        <v>X</v>
      </c>
    </row>
    <row r="218" spans="1:33" s="28" customFormat="1" ht="30" hidden="1" x14ac:dyDescent="0.3">
      <c r="A218" s="93"/>
      <c r="B218" s="7" t="s">
        <v>541</v>
      </c>
      <c r="C218" s="7" t="s">
        <v>542</v>
      </c>
      <c r="D218" s="7" t="s">
        <v>702</v>
      </c>
      <c r="E218" s="7" t="s">
        <v>36</v>
      </c>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7"/>
      <c r="AD218" s="7"/>
      <c r="AE218" s="7"/>
      <c r="AF218" s="9"/>
      <c r="AG218" s="30" t="str">
        <f t="shared" si="3"/>
        <v>X</v>
      </c>
    </row>
    <row r="219" spans="1:33" s="28" customFormat="1" ht="105" x14ac:dyDescent="0.3">
      <c r="A219" s="93"/>
      <c r="B219" s="7" t="s">
        <v>543</v>
      </c>
      <c r="C219" s="7" t="s">
        <v>544</v>
      </c>
      <c r="D219" s="7" t="s">
        <v>702</v>
      </c>
      <c r="E219" s="7" t="s">
        <v>545</v>
      </c>
      <c r="F219" s="66"/>
      <c r="G219" s="66"/>
      <c r="H219" s="66"/>
      <c r="I219" s="66"/>
      <c r="J219" s="66"/>
      <c r="K219" s="66"/>
      <c r="L219" s="66"/>
      <c r="M219" s="66"/>
      <c r="N219" s="66"/>
      <c r="O219" s="66"/>
      <c r="P219" s="66"/>
      <c r="Q219" s="66"/>
      <c r="R219" s="66"/>
      <c r="S219" s="66"/>
      <c r="T219" s="66"/>
      <c r="U219" s="66">
        <v>24.434072805</v>
      </c>
      <c r="V219" s="66"/>
      <c r="W219" s="66"/>
      <c r="X219" s="66"/>
      <c r="Y219" s="66"/>
      <c r="Z219" s="66"/>
      <c r="AA219" s="66"/>
      <c r="AB219" s="66"/>
      <c r="AC219" s="7"/>
      <c r="AD219" s="7"/>
      <c r="AE219" s="7" t="s">
        <v>560</v>
      </c>
      <c r="AF219" s="9" t="s">
        <v>561</v>
      </c>
      <c r="AG219" s="30" t="str">
        <f t="shared" si="3"/>
        <v>Non-blank</v>
      </c>
    </row>
    <row r="220" spans="1:33" s="28" customFormat="1" ht="30" hidden="1" x14ac:dyDescent="0.3">
      <c r="A220" s="93"/>
      <c r="B220" s="7" t="s">
        <v>547</v>
      </c>
      <c r="C220" s="7" t="s">
        <v>548</v>
      </c>
      <c r="D220" s="7" t="s">
        <v>702</v>
      </c>
      <c r="E220" s="7" t="s">
        <v>549</v>
      </c>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7"/>
      <c r="AD220" s="7"/>
      <c r="AE220" s="7"/>
      <c r="AF220" s="9"/>
      <c r="AG220" s="30" t="str">
        <f t="shared" si="3"/>
        <v>X</v>
      </c>
    </row>
    <row r="221" spans="1:33" s="28" customFormat="1" ht="30" hidden="1" x14ac:dyDescent="0.3">
      <c r="A221" s="93"/>
      <c r="B221" s="7" t="s">
        <v>551</v>
      </c>
      <c r="C221" s="7" t="s">
        <v>552</v>
      </c>
      <c r="D221" s="7" t="s">
        <v>702</v>
      </c>
      <c r="E221" s="7" t="s">
        <v>36</v>
      </c>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7"/>
      <c r="AD221" s="7"/>
      <c r="AE221" s="7"/>
      <c r="AF221" s="9"/>
      <c r="AG221" s="30" t="str">
        <f t="shared" si="3"/>
        <v>X</v>
      </c>
    </row>
    <row r="222" spans="1:33" s="28" customFormat="1" x14ac:dyDescent="0.3">
      <c r="AF222" s="30"/>
      <c r="AG222" s="30"/>
    </row>
    <row r="223" spans="1:33" x14ac:dyDescent="0.3">
      <c r="B223" s="27">
        <f>COUNTA(B5:B221)</f>
        <v>217</v>
      </c>
      <c r="C223" s="28">
        <f>COUNTA(C5:C221)</f>
        <v>217</v>
      </c>
      <c r="D223" s="27">
        <f>COUNTA(D5:D221)</f>
        <v>217</v>
      </c>
      <c r="E223" s="27">
        <f>COUNTA(E5:E221)</f>
        <v>217</v>
      </c>
      <c r="AB223" s="64">
        <f>COUNTA(F5:AB221)</f>
        <v>353</v>
      </c>
      <c r="AG223" s="80">
        <f>COUNTIF(AG5:AG221,"Non-blank")</f>
        <v>112</v>
      </c>
    </row>
    <row r="225" spans="4:5" x14ac:dyDescent="0.3">
      <c r="D225" s="65" t="s">
        <v>701</v>
      </c>
      <c r="E225" s="1" t="s">
        <v>554</v>
      </c>
    </row>
    <row r="226" spans="4:5" x14ac:dyDescent="0.3">
      <c r="D226" s="65" t="s">
        <v>702</v>
      </c>
      <c r="E226" s="1" t="s">
        <v>555</v>
      </c>
    </row>
    <row r="227" spans="4:5" x14ac:dyDescent="0.3">
      <c r="D227" s="65" t="s">
        <v>703</v>
      </c>
      <c r="E227" s="1" t="s">
        <v>556</v>
      </c>
    </row>
  </sheetData>
  <autoFilter ref="A4:AG221" xr:uid="{E28FAD52-D3A4-432E-8BAA-7FE1CA046FB6}">
    <filterColumn colId="32">
      <filters>
        <filter val="Non-blank"/>
      </filters>
    </filterColumn>
  </autoFilter>
  <mergeCells count="10">
    <mergeCell ref="A85:A170"/>
    <mergeCell ref="A2:B2"/>
    <mergeCell ref="A5:A26"/>
    <mergeCell ref="A27:A45"/>
    <mergeCell ref="A46:A84"/>
    <mergeCell ref="A171:A176"/>
    <mergeCell ref="A177:A185"/>
    <mergeCell ref="A186:A202"/>
    <mergeCell ref="A203:A214"/>
    <mergeCell ref="A215:A221"/>
  </mergeCells>
  <hyperlinks>
    <hyperlink ref="A2:B2" location="TOC!A1" display="&lt;&lt;&lt; Table of Contents" xr:uid="{737F80C4-6085-4C70-BB8A-BEC0ED393517}"/>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45C2-EF6B-4D24-AD61-F86EC260DE20}">
  <sheetPr codeName="Sheet33" filterMode="1">
    <tabColor rgb="FFFFC000"/>
  </sheetPr>
  <dimension ref="A1:AG227"/>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923</v>
      </c>
      <c r="B1" s="58" t="s">
        <v>924</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3175492.3442299999</v>
      </c>
      <c r="G5" s="66"/>
      <c r="H5" s="66"/>
      <c r="I5" s="66"/>
      <c r="J5" s="66"/>
      <c r="K5" s="66"/>
      <c r="L5" s="66"/>
      <c r="M5" s="66"/>
      <c r="N5" s="66"/>
      <c r="O5" s="66"/>
      <c r="P5" s="66"/>
      <c r="Q5" s="66"/>
      <c r="R5" s="66"/>
      <c r="S5" s="66"/>
      <c r="T5" s="66"/>
      <c r="U5" s="66">
        <v>5686185.4349999996</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3572860</v>
      </c>
      <c r="G6" s="66"/>
      <c r="H6" s="66"/>
      <c r="I6" s="66"/>
      <c r="J6" s="66"/>
      <c r="K6" s="66">
        <v>3956312</v>
      </c>
      <c r="L6" s="66"/>
      <c r="M6" s="66"/>
      <c r="N6" s="66"/>
      <c r="O6" s="66"/>
      <c r="P6" s="66">
        <v>4381041</v>
      </c>
      <c r="Q6" s="66"/>
      <c r="R6" s="66"/>
      <c r="S6" s="66"/>
      <c r="T6" s="66"/>
      <c r="U6" s="66">
        <v>4851365</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v>6030000</v>
      </c>
      <c r="G7" s="66">
        <v>6140000</v>
      </c>
      <c r="H7" s="66">
        <v>6240000</v>
      </c>
      <c r="I7" s="66">
        <v>6350000</v>
      </c>
      <c r="J7" s="66">
        <v>6450000</v>
      </c>
      <c r="K7" s="66">
        <v>6550000</v>
      </c>
      <c r="L7" s="66">
        <v>6650000</v>
      </c>
      <c r="M7" s="66">
        <v>6720000</v>
      </c>
      <c r="N7" s="66">
        <v>6800000</v>
      </c>
      <c r="O7" s="66">
        <v>6900000</v>
      </c>
      <c r="P7" s="66">
        <v>6980000</v>
      </c>
      <c r="Q7" s="66">
        <v>7070000</v>
      </c>
      <c r="R7" s="66">
        <v>7160000</v>
      </c>
      <c r="S7" s="66">
        <v>7260000</v>
      </c>
      <c r="T7" s="66">
        <v>7360000</v>
      </c>
      <c r="U7" s="66"/>
      <c r="V7" s="66"/>
      <c r="W7" s="66"/>
      <c r="X7" s="66"/>
      <c r="Y7" s="66"/>
      <c r="Z7" s="66"/>
      <c r="AA7" s="66"/>
      <c r="AB7" s="66"/>
      <c r="AC7" s="7" t="s">
        <v>1536</v>
      </c>
      <c r="AD7" s="7" t="s">
        <v>1537</v>
      </c>
      <c r="AE7" s="7" t="s">
        <v>1538</v>
      </c>
      <c r="AF7" s="10" t="s">
        <v>1539</v>
      </c>
      <c r="AG7" s="30" t="str">
        <f t="shared" si="0"/>
        <v>Non-blank</v>
      </c>
    </row>
    <row r="8" spans="1:33" s="28" customFormat="1" ht="45" x14ac:dyDescent="0.3">
      <c r="A8" s="93"/>
      <c r="B8" s="7" t="s">
        <v>10</v>
      </c>
      <c r="C8" s="7" t="s">
        <v>11</v>
      </c>
      <c r="D8" s="7" t="s">
        <v>701</v>
      </c>
      <c r="E8" s="7" t="s">
        <v>109</v>
      </c>
      <c r="F8" s="66"/>
      <c r="G8" s="66"/>
      <c r="H8" s="66"/>
      <c r="I8" s="66"/>
      <c r="J8" s="66"/>
      <c r="K8" s="66"/>
      <c r="L8" s="66"/>
      <c r="M8" s="66"/>
      <c r="N8" s="66"/>
      <c r="O8" s="66"/>
      <c r="P8" s="66"/>
      <c r="Q8" s="66"/>
      <c r="R8" s="66"/>
      <c r="S8" s="66"/>
      <c r="T8" s="66">
        <v>5538448</v>
      </c>
      <c r="U8" s="66"/>
      <c r="V8" s="66"/>
      <c r="W8" s="66"/>
      <c r="X8" s="66"/>
      <c r="Y8" s="66"/>
      <c r="Z8" s="66"/>
      <c r="AA8" s="66"/>
      <c r="AB8" s="66"/>
      <c r="AC8" s="7" t="s">
        <v>1540</v>
      </c>
      <c r="AD8" s="7" t="s">
        <v>1541</v>
      </c>
      <c r="AE8" s="7" t="s">
        <v>676</v>
      </c>
      <c r="AF8" s="10" t="s">
        <v>1542</v>
      </c>
      <c r="AG8" s="30" t="str">
        <f t="shared" si="0"/>
        <v>Non-blank</v>
      </c>
    </row>
    <row r="9" spans="1:33" s="28" customFormat="1" ht="45" x14ac:dyDescent="0.3">
      <c r="A9" s="93"/>
      <c r="B9" s="7" t="s">
        <v>10</v>
      </c>
      <c r="C9" s="7" t="s">
        <v>11</v>
      </c>
      <c r="D9" s="7" t="s">
        <v>701</v>
      </c>
      <c r="E9" s="7" t="s">
        <v>109</v>
      </c>
      <c r="F9" s="66"/>
      <c r="G9" s="66"/>
      <c r="H9" s="66"/>
      <c r="I9" s="66"/>
      <c r="J9" s="66"/>
      <c r="K9" s="66"/>
      <c r="L9" s="66"/>
      <c r="M9" s="66"/>
      <c r="N9" s="66"/>
      <c r="O9" s="66"/>
      <c r="P9" s="66"/>
      <c r="Q9" s="66"/>
      <c r="R9" s="66"/>
      <c r="S9" s="66"/>
      <c r="T9" s="66">
        <v>5190000</v>
      </c>
      <c r="U9" s="66"/>
      <c r="V9" s="66"/>
      <c r="W9" s="66"/>
      <c r="X9" s="66"/>
      <c r="Y9" s="66"/>
      <c r="Z9" s="66"/>
      <c r="AA9" s="66"/>
      <c r="AB9" s="66"/>
      <c r="AC9" s="7"/>
      <c r="AD9" s="7" t="s">
        <v>1543</v>
      </c>
      <c r="AE9" s="7" t="s">
        <v>671</v>
      </c>
      <c r="AF9" s="10" t="s">
        <v>1544</v>
      </c>
      <c r="AG9" s="30" t="str">
        <f t="shared" si="0"/>
        <v>Non-blank</v>
      </c>
    </row>
    <row r="10" spans="1:33" s="28" customFormat="1" ht="16.8" x14ac:dyDescent="0.3">
      <c r="A10" s="93"/>
      <c r="B10" s="7" t="s">
        <v>14</v>
      </c>
      <c r="C10" s="7" t="s">
        <v>15</v>
      </c>
      <c r="D10" s="7" t="s">
        <v>701</v>
      </c>
      <c r="E10" s="7" t="s">
        <v>16</v>
      </c>
      <c r="F10" s="66">
        <v>443</v>
      </c>
      <c r="G10" s="66"/>
      <c r="H10" s="66"/>
      <c r="I10" s="66"/>
      <c r="J10" s="66"/>
      <c r="K10" s="66"/>
      <c r="L10" s="66"/>
      <c r="M10" s="66"/>
      <c r="N10" s="66"/>
      <c r="O10" s="66"/>
      <c r="P10" s="66"/>
      <c r="Q10" s="66"/>
      <c r="R10" s="66"/>
      <c r="S10" s="66"/>
      <c r="T10" s="66"/>
      <c r="U10" s="66">
        <v>524</v>
      </c>
      <c r="V10" s="66"/>
      <c r="W10" s="66"/>
      <c r="X10" s="66"/>
      <c r="Y10" s="66"/>
      <c r="Z10" s="66"/>
      <c r="AA10" s="66"/>
      <c r="AB10" s="66"/>
      <c r="AC10" s="7"/>
      <c r="AD10" s="7"/>
      <c r="AE10" s="7" t="s">
        <v>560</v>
      </c>
      <c r="AF10" s="10" t="s">
        <v>561</v>
      </c>
      <c r="AG10" s="30" t="str">
        <f t="shared" si="0"/>
        <v>Non-blank</v>
      </c>
    </row>
    <row r="11" spans="1:33" s="28" customFormat="1" ht="45" x14ac:dyDescent="0.3">
      <c r="A11" s="93"/>
      <c r="B11" s="7" t="s">
        <v>14</v>
      </c>
      <c r="C11" s="7" t="s">
        <v>15</v>
      </c>
      <c r="D11" s="7" t="s">
        <v>701</v>
      </c>
      <c r="E11" s="7" t="s">
        <v>16</v>
      </c>
      <c r="F11" s="66"/>
      <c r="G11" s="66"/>
      <c r="H11" s="66"/>
      <c r="I11" s="66"/>
      <c r="J11" s="66"/>
      <c r="K11" s="66"/>
      <c r="L11" s="66"/>
      <c r="M11" s="66"/>
      <c r="N11" s="66"/>
      <c r="O11" s="66"/>
      <c r="P11" s="66"/>
      <c r="Q11" s="66"/>
      <c r="R11" s="66"/>
      <c r="S11" s="66">
        <v>1500</v>
      </c>
      <c r="T11" s="66"/>
      <c r="U11" s="66"/>
      <c r="V11" s="66"/>
      <c r="W11" s="66"/>
      <c r="X11" s="66"/>
      <c r="Y11" s="66"/>
      <c r="Z11" s="66"/>
      <c r="AA11" s="66"/>
      <c r="AB11" s="66"/>
      <c r="AC11" s="7" t="s">
        <v>1540</v>
      </c>
      <c r="AD11" s="7" t="s">
        <v>1545</v>
      </c>
      <c r="AE11" s="7" t="s">
        <v>676</v>
      </c>
      <c r="AF11" s="10" t="s">
        <v>1546</v>
      </c>
      <c r="AG11" s="30" t="str">
        <f t="shared" si="0"/>
        <v>Non-blank</v>
      </c>
    </row>
    <row r="12" spans="1:33" s="28" customFormat="1" ht="45" x14ac:dyDescent="0.3">
      <c r="A12" s="93"/>
      <c r="B12" s="7" t="s">
        <v>14</v>
      </c>
      <c r="C12" s="7" t="s">
        <v>15</v>
      </c>
      <c r="D12" s="7" t="s">
        <v>701</v>
      </c>
      <c r="E12" s="7" t="s">
        <v>16</v>
      </c>
      <c r="F12" s="66"/>
      <c r="G12" s="66"/>
      <c r="H12" s="66"/>
      <c r="I12" s="66"/>
      <c r="J12" s="66"/>
      <c r="K12" s="66"/>
      <c r="L12" s="66"/>
      <c r="M12" s="66"/>
      <c r="N12" s="66"/>
      <c r="O12" s="66"/>
      <c r="P12" s="66"/>
      <c r="Q12" s="66"/>
      <c r="R12" s="66"/>
      <c r="S12" s="66"/>
      <c r="T12" s="66"/>
      <c r="U12" s="66"/>
      <c r="V12" s="66"/>
      <c r="W12" s="66"/>
      <c r="X12" s="66"/>
      <c r="Y12" s="66"/>
      <c r="Z12" s="66">
        <v>971</v>
      </c>
      <c r="AA12" s="66"/>
      <c r="AB12" s="66"/>
      <c r="AC12" s="7"/>
      <c r="AD12" s="7" t="s">
        <v>1543</v>
      </c>
      <c r="AE12" s="7" t="s">
        <v>671</v>
      </c>
      <c r="AF12" s="10" t="s">
        <v>1544</v>
      </c>
      <c r="AG12" s="30" t="str">
        <f t="shared" si="0"/>
        <v>Non-blank</v>
      </c>
    </row>
    <row r="13" spans="1:33" s="28" customFormat="1" ht="30" x14ac:dyDescent="0.3">
      <c r="A13" s="93"/>
      <c r="B13" s="7" t="s">
        <v>18</v>
      </c>
      <c r="C13" s="7" t="s">
        <v>19</v>
      </c>
      <c r="D13" s="7" t="s">
        <v>702</v>
      </c>
      <c r="E13" s="7" t="s">
        <v>20</v>
      </c>
      <c r="F13" s="66">
        <v>7168.1542759142212</v>
      </c>
      <c r="G13" s="66"/>
      <c r="H13" s="66"/>
      <c r="I13" s="66"/>
      <c r="J13" s="66"/>
      <c r="K13" s="66"/>
      <c r="L13" s="66"/>
      <c r="M13" s="66"/>
      <c r="N13" s="66"/>
      <c r="O13" s="66"/>
      <c r="P13" s="66"/>
      <c r="Q13" s="66"/>
      <c r="R13" s="66"/>
      <c r="S13" s="66"/>
      <c r="T13" s="66"/>
      <c r="U13" s="66">
        <v>10851.498921755725</v>
      </c>
      <c r="V13" s="66"/>
      <c r="W13" s="66"/>
      <c r="X13" s="66"/>
      <c r="Y13" s="66"/>
      <c r="Z13" s="66"/>
      <c r="AA13" s="66"/>
      <c r="AB13" s="66"/>
      <c r="AC13" s="7"/>
      <c r="AD13" s="7"/>
      <c r="AE13" s="7" t="s">
        <v>568</v>
      </c>
      <c r="AF13" s="10"/>
      <c r="AG13" s="30" t="str">
        <f t="shared" si="0"/>
        <v>Non-blank</v>
      </c>
    </row>
    <row r="14" spans="1:33" s="28" customFormat="1" ht="30" x14ac:dyDescent="0.3">
      <c r="A14" s="93"/>
      <c r="B14" s="7" t="s">
        <v>22</v>
      </c>
      <c r="C14" s="7" t="s">
        <v>23</v>
      </c>
      <c r="D14" s="7" t="s">
        <v>702</v>
      </c>
      <c r="E14" s="7" t="s">
        <v>24</v>
      </c>
      <c r="F14" s="66">
        <v>2.6498836479999999</v>
      </c>
      <c r="G14" s="66"/>
      <c r="H14" s="66"/>
      <c r="I14" s="66"/>
      <c r="J14" s="66"/>
      <c r="K14" s="66"/>
      <c r="L14" s="66"/>
      <c r="M14" s="66"/>
      <c r="N14" s="66"/>
      <c r="O14" s="66"/>
      <c r="P14" s="66"/>
      <c r="Q14" s="66"/>
      <c r="R14" s="66"/>
      <c r="S14" s="66"/>
      <c r="T14" s="66"/>
      <c r="U14" s="66">
        <v>20.513220608000001</v>
      </c>
      <c r="V14" s="66"/>
      <c r="W14" s="66"/>
      <c r="X14" s="66"/>
      <c r="Y14" s="66"/>
      <c r="Z14" s="66"/>
      <c r="AA14" s="66"/>
      <c r="AB14" s="66"/>
      <c r="AC14" s="7"/>
      <c r="AD14" s="7"/>
      <c r="AE14" s="7" t="s">
        <v>560</v>
      </c>
      <c r="AF14" s="10" t="s">
        <v>561</v>
      </c>
      <c r="AG14" s="30" t="str">
        <f t="shared" si="0"/>
        <v>Non-blank</v>
      </c>
    </row>
    <row r="15" spans="1:33" s="28" customFormat="1" ht="30" x14ac:dyDescent="0.3">
      <c r="A15" s="93"/>
      <c r="B15" s="7" t="s">
        <v>26</v>
      </c>
      <c r="C15" s="7" t="s">
        <v>27</v>
      </c>
      <c r="D15" s="7" t="s">
        <v>702</v>
      </c>
      <c r="E15" s="7" t="s">
        <v>28</v>
      </c>
      <c r="F15" s="66">
        <v>834.47962103103396</v>
      </c>
      <c r="G15" s="66"/>
      <c r="H15" s="66"/>
      <c r="I15" s="66"/>
      <c r="J15" s="66"/>
      <c r="K15" s="66"/>
      <c r="L15" s="66"/>
      <c r="M15" s="66"/>
      <c r="N15" s="66"/>
      <c r="O15" s="66"/>
      <c r="P15" s="66"/>
      <c r="Q15" s="66"/>
      <c r="R15" s="66"/>
      <c r="S15" s="66"/>
      <c r="T15" s="66"/>
      <c r="U15" s="66">
        <v>3607.5539291658715</v>
      </c>
      <c r="V15" s="66"/>
      <c r="W15" s="66"/>
      <c r="X15" s="66"/>
      <c r="Y15" s="66"/>
      <c r="Z15" s="66"/>
      <c r="AA15" s="66"/>
      <c r="AB15" s="66"/>
      <c r="AC15" s="7"/>
      <c r="AD15" s="7"/>
      <c r="AE15" s="7" t="s">
        <v>568</v>
      </c>
      <c r="AF15" s="10"/>
      <c r="AG15" s="30" t="str">
        <f t="shared" si="0"/>
        <v>Non-blank</v>
      </c>
    </row>
    <row r="16" spans="1:33" s="28" customFormat="1" ht="16.8" hidden="1" x14ac:dyDescent="0.3">
      <c r="A16" s="93"/>
      <c r="B16" s="7" t="s">
        <v>30</v>
      </c>
      <c r="C16" s="7" t="s">
        <v>31</v>
      </c>
      <c r="D16" s="7" t="s">
        <v>702</v>
      </c>
      <c r="E16" s="7" t="s">
        <v>32</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16.8" hidden="1" x14ac:dyDescent="0.3">
      <c r="A17" s="93"/>
      <c r="B17" s="7" t="s">
        <v>34</v>
      </c>
      <c r="C17" s="7" t="s">
        <v>35</v>
      </c>
      <c r="D17" s="7" t="s">
        <v>702</v>
      </c>
      <c r="E17" s="7" t="s">
        <v>36</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45" x14ac:dyDescent="0.3">
      <c r="A18" s="93"/>
      <c r="B18" s="7" t="s">
        <v>38</v>
      </c>
      <c r="C18" s="7" t="s">
        <v>39</v>
      </c>
      <c r="D18" s="7" t="s">
        <v>703</v>
      </c>
      <c r="E18" s="7" t="s">
        <v>32</v>
      </c>
      <c r="F18" s="66"/>
      <c r="G18" s="66"/>
      <c r="H18" s="66"/>
      <c r="I18" s="66"/>
      <c r="J18" s="66"/>
      <c r="K18" s="66"/>
      <c r="L18" s="66"/>
      <c r="M18" s="66"/>
      <c r="N18" s="66"/>
      <c r="O18" s="66"/>
      <c r="P18" s="66"/>
      <c r="Q18" s="66"/>
      <c r="R18" s="66"/>
      <c r="S18" s="66"/>
      <c r="T18" s="66"/>
      <c r="U18" s="66"/>
      <c r="V18" s="66"/>
      <c r="W18" s="66"/>
      <c r="X18" s="66"/>
      <c r="Y18" s="66">
        <v>8.3000000000000007</v>
      </c>
      <c r="Z18" s="66"/>
      <c r="AA18" s="66"/>
      <c r="AB18" s="66"/>
      <c r="AC18" s="7"/>
      <c r="AD18" s="7" t="s">
        <v>1547</v>
      </c>
      <c r="AE18" s="7" t="s">
        <v>671</v>
      </c>
      <c r="AF18" s="10" t="s">
        <v>1544</v>
      </c>
      <c r="AG18" s="30" t="str">
        <f t="shared" si="0"/>
        <v>Non-blank</v>
      </c>
    </row>
    <row r="19" spans="1:33" s="28" customFormat="1" ht="45" x14ac:dyDescent="0.3">
      <c r="A19" s="93"/>
      <c r="B19" s="7" t="s">
        <v>41</v>
      </c>
      <c r="C19" s="7" t="s">
        <v>42</v>
      </c>
      <c r="D19" s="7" t="s">
        <v>703</v>
      </c>
      <c r="E19" s="7" t="s">
        <v>43</v>
      </c>
      <c r="F19" s="66"/>
      <c r="G19" s="66"/>
      <c r="H19" s="66"/>
      <c r="I19" s="66"/>
      <c r="J19" s="66"/>
      <c r="K19" s="66"/>
      <c r="L19" s="66"/>
      <c r="M19" s="66"/>
      <c r="N19" s="66"/>
      <c r="O19" s="66"/>
      <c r="P19" s="66"/>
      <c r="Q19" s="66"/>
      <c r="R19" s="66"/>
      <c r="S19" s="66"/>
      <c r="T19" s="66"/>
      <c r="U19" s="66"/>
      <c r="V19" s="66"/>
      <c r="W19" s="66"/>
      <c r="X19" s="66"/>
      <c r="Y19" s="66">
        <v>9</v>
      </c>
      <c r="Z19" s="66"/>
      <c r="AA19" s="66"/>
      <c r="AB19" s="66"/>
      <c r="AC19" s="7"/>
      <c r="AD19" s="7" t="s">
        <v>1547</v>
      </c>
      <c r="AE19" s="7" t="s">
        <v>671</v>
      </c>
      <c r="AF19" s="10" t="s">
        <v>1544</v>
      </c>
      <c r="AG19" s="30" t="str">
        <f t="shared" si="0"/>
        <v>Non-blank</v>
      </c>
    </row>
    <row r="20" spans="1:33" s="28" customFormat="1" ht="30" hidden="1" x14ac:dyDescent="0.3">
      <c r="A20" s="93"/>
      <c r="B20" s="7" t="s">
        <v>45</v>
      </c>
      <c r="C20" s="7" t="s">
        <v>46</v>
      </c>
      <c r="D20" s="7" t="s">
        <v>703</v>
      </c>
      <c r="E20" s="7" t="s">
        <v>12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30" hidden="1" x14ac:dyDescent="0.3">
      <c r="A21" s="93"/>
      <c r="B21" s="7" t="s">
        <v>49</v>
      </c>
      <c r="C21" s="7" t="s">
        <v>48</v>
      </c>
      <c r="D21" s="7" t="s">
        <v>703</v>
      </c>
      <c r="E21" s="7" t="s">
        <v>50</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9"/>
      <c r="AG21" s="30" t="str">
        <f t="shared" si="0"/>
        <v>X</v>
      </c>
    </row>
    <row r="22" spans="1:33" s="28" customFormat="1" ht="16.8" x14ac:dyDescent="0.3">
      <c r="A22" s="93" t="s">
        <v>52</v>
      </c>
      <c r="B22" s="7" t="s">
        <v>53</v>
      </c>
      <c r="C22" s="7" t="s">
        <v>54</v>
      </c>
      <c r="D22" s="7" t="s">
        <v>701</v>
      </c>
      <c r="E22" s="7" t="s">
        <v>16</v>
      </c>
      <c r="F22" s="66">
        <v>179.33030700699999</v>
      </c>
      <c r="G22" s="66"/>
      <c r="H22" s="66"/>
      <c r="I22" s="66"/>
      <c r="J22" s="66"/>
      <c r="K22" s="66"/>
      <c r="L22" s="66"/>
      <c r="M22" s="66"/>
      <c r="N22" s="66"/>
      <c r="O22" s="66"/>
      <c r="P22" s="66"/>
      <c r="Q22" s="66"/>
      <c r="R22" s="66"/>
      <c r="S22" s="66"/>
      <c r="T22" s="66"/>
      <c r="U22" s="66">
        <v>188.65591430699999</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56</v>
      </c>
      <c r="C23" s="7" t="s">
        <v>57</v>
      </c>
      <c r="D23" s="7" t="s">
        <v>702</v>
      </c>
      <c r="E23" s="7" t="s">
        <v>32</v>
      </c>
      <c r="F23" s="66">
        <v>40.480881942889397</v>
      </c>
      <c r="G23" s="66"/>
      <c r="H23" s="66"/>
      <c r="I23" s="66"/>
      <c r="J23" s="66"/>
      <c r="K23" s="66"/>
      <c r="L23" s="66"/>
      <c r="M23" s="66"/>
      <c r="N23" s="66"/>
      <c r="O23" s="66"/>
      <c r="P23" s="66"/>
      <c r="Q23" s="66"/>
      <c r="R23" s="66"/>
      <c r="S23" s="66"/>
      <c r="T23" s="66"/>
      <c r="U23" s="66">
        <v>36.0030370814885</v>
      </c>
      <c r="V23" s="66"/>
      <c r="W23" s="66"/>
      <c r="X23" s="66"/>
      <c r="Y23" s="66"/>
      <c r="Z23" s="66"/>
      <c r="AA23" s="66"/>
      <c r="AB23" s="66"/>
      <c r="AC23" s="7"/>
      <c r="AD23" s="7"/>
      <c r="AE23" s="7" t="s">
        <v>568</v>
      </c>
      <c r="AF23" s="9"/>
      <c r="AG23" s="30" t="str">
        <f t="shared" si="0"/>
        <v>Non-blank</v>
      </c>
    </row>
    <row r="24" spans="1:33" s="28" customFormat="1" ht="30" x14ac:dyDescent="0.3">
      <c r="A24" s="93"/>
      <c r="B24" s="7" t="s">
        <v>59</v>
      </c>
      <c r="C24" s="7" t="s">
        <v>60</v>
      </c>
      <c r="D24" s="7" t="s">
        <v>702</v>
      </c>
      <c r="E24" s="7" t="s">
        <v>61</v>
      </c>
      <c r="F24" s="66">
        <v>56.473229208900001</v>
      </c>
      <c r="G24" s="66"/>
      <c r="H24" s="66"/>
      <c r="I24" s="66"/>
      <c r="J24" s="66"/>
      <c r="K24" s="66"/>
      <c r="L24" s="66"/>
      <c r="M24" s="66"/>
      <c r="N24" s="66"/>
      <c r="O24" s="66"/>
      <c r="P24" s="66"/>
      <c r="Q24" s="66"/>
      <c r="R24" s="66"/>
      <c r="S24" s="66"/>
      <c r="T24" s="66"/>
      <c r="U24" s="66">
        <v>33.177939140900001</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63</v>
      </c>
      <c r="C25" s="7" t="s">
        <v>64</v>
      </c>
      <c r="D25" s="7" t="s">
        <v>702</v>
      </c>
      <c r="E25" s="7" t="s">
        <v>32</v>
      </c>
      <c r="F25" s="66"/>
      <c r="G25" s="66"/>
      <c r="H25" s="66"/>
      <c r="I25" s="66"/>
      <c r="J25" s="66"/>
      <c r="K25" s="66"/>
      <c r="L25" s="66"/>
      <c r="M25" s="66"/>
      <c r="N25" s="66"/>
      <c r="O25" s="66"/>
      <c r="P25" s="66"/>
      <c r="Q25" s="66"/>
      <c r="R25" s="66"/>
      <c r="S25" s="66"/>
      <c r="T25" s="66"/>
      <c r="U25" s="66">
        <v>45.473144457799997</v>
      </c>
      <c r="V25" s="66"/>
      <c r="W25" s="66"/>
      <c r="X25" s="66"/>
      <c r="Y25" s="66"/>
      <c r="Z25" s="66"/>
      <c r="AA25" s="66"/>
      <c r="AB25" s="66"/>
      <c r="AC25" s="7"/>
      <c r="AD25" s="7"/>
      <c r="AE25" s="7" t="s">
        <v>560</v>
      </c>
      <c r="AF25" s="10" t="s">
        <v>561</v>
      </c>
      <c r="AG25" s="30" t="str">
        <f t="shared" si="0"/>
        <v>Non-blank</v>
      </c>
    </row>
    <row r="26" spans="1:33" s="28" customFormat="1" ht="30" x14ac:dyDescent="0.3">
      <c r="A26" s="93"/>
      <c r="B26" s="7" t="s">
        <v>66</v>
      </c>
      <c r="C26" s="7" t="s">
        <v>67</v>
      </c>
      <c r="D26" s="7" t="s">
        <v>702</v>
      </c>
      <c r="E26" s="7" t="s">
        <v>68</v>
      </c>
      <c r="F26" s="66"/>
      <c r="G26" s="66"/>
      <c r="H26" s="66"/>
      <c r="I26" s="66"/>
      <c r="J26" s="66"/>
      <c r="K26" s="66"/>
      <c r="L26" s="66"/>
      <c r="M26" s="66"/>
      <c r="N26" s="66"/>
      <c r="O26" s="66"/>
      <c r="P26" s="66"/>
      <c r="Q26" s="66"/>
      <c r="R26" s="66"/>
      <c r="S26" s="66"/>
      <c r="T26" s="66"/>
      <c r="U26" s="66"/>
      <c r="V26" s="66"/>
      <c r="W26" s="66"/>
      <c r="X26" s="66"/>
      <c r="Y26" s="66"/>
      <c r="Z26" s="66">
        <v>63</v>
      </c>
      <c r="AA26" s="66"/>
      <c r="AB26" s="66"/>
      <c r="AC26" s="7"/>
      <c r="AD26" s="7"/>
      <c r="AE26" s="7" t="s">
        <v>566</v>
      </c>
      <c r="AF26" s="9" t="s">
        <v>567</v>
      </c>
      <c r="AG26" s="30" t="str">
        <f t="shared" si="0"/>
        <v>Non-blank</v>
      </c>
    </row>
    <row r="27" spans="1:33" s="28" customFormat="1" hidden="1" x14ac:dyDescent="0.3">
      <c r="A27" s="93"/>
      <c r="B27" s="7" t="s">
        <v>70</v>
      </c>
      <c r="C27" s="7" t="s">
        <v>71</v>
      </c>
      <c r="D27" s="7" t="s">
        <v>702</v>
      </c>
      <c r="E27" s="7" t="s">
        <v>72</v>
      </c>
      <c r="F27" s="66"/>
      <c r="G27" s="66"/>
      <c r="H27" s="66"/>
      <c r="I27" s="66"/>
      <c r="J27" s="66"/>
      <c r="K27" s="66"/>
      <c r="L27" s="66"/>
      <c r="M27" s="66"/>
      <c r="N27" s="66"/>
      <c r="O27" s="66"/>
      <c r="P27" s="66"/>
      <c r="Q27" s="66"/>
      <c r="R27" s="66"/>
      <c r="S27" s="66"/>
      <c r="T27" s="66"/>
      <c r="U27" s="66"/>
      <c r="V27" s="66"/>
      <c r="W27" s="66"/>
      <c r="X27" s="66"/>
      <c r="Y27" s="66"/>
      <c r="Z27" s="66"/>
      <c r="AA27" s="66"/>
      <c r="AB27" s="66"/>
      <c r="AC27" s="7"/>
      <c r="AD27" s="7"/>
      <c r="AE27" s="7"/>
      <c r="AF27" s="9"/>
      <c r="AG27" s="30" t="str">
        <f t="shared" si="0"/>
        <v>X</v>
      </c>
    </row>
    <row r="28" spans="1:33" s="28" customFormat="1" ht="30" hidden="1" x14ac:dyDescent="0.3">
      <c r="A28" s="93"/>
      <c r="B28" s="7" t="s">
        <v>74</v>
      </c>
      <c r="C28" s="7" t="s">
        <v>75</v>
      </c>
      <c r="D28" s="7" t="s">
        <v>702</v>
      </c>
      <c r="E28" s="7" t="s">
        <v>32</v>
      </c>
      <c r="F28" s="66"/>
      <c r="G28" s="66"/>
      <c r="H28" s="66"/>
      <c r="I28" s="66"/>
      <c r="J28" s="66"/>
      <c r="K28" s="66"/>
      <c r="L28" s="66"/>
      <c r="M28" s="66"/>
      <c r="N28" s="66"/>
      <c r="O28" s="66"/>
      <c r="P28" s="66"/>
      <c r="Q28" s="66"/>
      <c r="R28" s="66"/>
      <c r="S28" s="66"/>
      <c r="T28" s="66"/>
      <c r="U28" s="66"/>
      <c r="V28" s="66"/>
      <c r="W28" s="66"/>
      <c r="X28" s="66"/>
      <c r="Y28" s="66"/>
      <c r="Z28" s="66"/>
      <c r="AA28" s="66"/>
      <c r="AB28" s="66"/>
      <c r="AC28" s="7"/>
      <c r="AD28" s="7"/>
      <c r="AE28" s="7"/>
      <c r="AF28" s="9"/>
      <c r="AG28" s="30" t="str">
        <f t="shared" si="0"/>
        <v>X</v>
      </c>
    </row>
    <row r="29" spans="1:33" s="28" customFormat="1" ht="30" hidden="1" x14ac:dyDescent="0.3">
      <c r="A29" s="93"/>
      <c r="B29" s="7" t="s">
        <v>77</v>
      </c>
      <c r="C29" s="7" t="s">
        <v>78</v>
      </c>
      <c r="D29" s="7" t="s">
        <v>702</v>
      </c>
      <c r="E29" s="7" t="s">
        <v>32</v>
      </c>
      <c r="F29" s="66"/>
      <c r="G29" s="66"/>
      <c r="H29" s="66"/>
      <c r="I29" s="66"/>
      <c r="J29" s="66"/>
      <c r="K29" s="66"/>
      <c r="L29" s="66"/>
      <c r="M29" s="66"/>
      <c r="N29" s="66"/>
      <c r="O29" s="66"/>
      <c r="P29" s="66"/>
      <c r="Q29" s="66"/>
      <c r="R29" s="66"/>
      <c r="S29" s="66"/>
      <c r="T29" s="66"/>
      <c r="U29" s="66"/>
      <c r="V29" s="66"/>
      <c r="W29" s="66"/>
      <c r="X29" s="66"/>
      <c r="Y29" s="66"/>
      <c r="Z29" s="66"/>
      <c r="AA29" s="66"/>
      <c r="AB29" s="66"/>
      <c r="AC29" s="7"/>
      <c r="AD29" s="7"/>
      <c r="AE29" s="7"/>
      <c r="AF29" s="9"/>
      <c r="AG29" s="30" t="str">
        <f t="shared" si="0"/>
        <v>X</v>
      </c>
    </row>
    <row r="30" spans="1:33" s="28" customFormat="1" ht="30" x14ac:dyDescent="0.3">
      <c r="A30" s="93"/>
      <c r="B30" s="7" t="s">
        <v>80</v>
      </c>
      <c r="C30" s="7" t="s">
        <v>81</v>
      </c>
      <c r="D30" s="7" t="s">
        <v>701</v>
      </c>
      <c r="E30" s="7" t="s">
        <v>32</v>
      </c>
      <c r="F30" s="66"/>
      <c r="G30" s="66"/>
      <c r="H30" s="66"/>
      <c r="I30" s="66"/>
      <c r="J30" s="66"/>
      <c r="K30" s="66"/>
      <c r="L30" s="66"/>
      <c r="M30" s="66"/>
      <c r="N30" s="66"/>
      <c r="O30" s="66"/>
      <c r="P30" s="66"/>
      <c r="Q30" s="66"/>
      <c r="R30" s="66"/>
      <c r="S30" s="66"/>
      <c r="T30" s="66"/>
      <c r="U30" s="66">
        <v>64</v>
      </c>
      <c r="V30" s="66"/>
      <c r="W30" s="66"/>
      <c r="X30" s="66"/>
      <c r="Y30" s="66"/>
      <c r="Z30" s="66"/>
      <c r="AA30" s="66"/>
      <c r="AB30" s="66"/>
      <c r="AC30" s="7"/>
      <c r="AD30" s="7"/>
      <c r="AE30" s="7" t="s">
        <v>560</v>
      </c>
      <c r="AF30" s="10" t="s">
        <v>561</v>
      </c>
      <c r="AG30" s="30" t="str">
        <f t="shared" si="0"/>
        <v>Non-blank</v>
      </c>
    </row>
    <row r="31" spans="1:33" s="28" customFormat="1" ht="30" x14ac:dyDescent="0.3">
      <c r="A31" s="93"/>
      <c r="B31" s="7" t="s">
        <v>83</v>
      </c>
      <c r="C31" s="7" t="s">
        <v>84</v>
      </c>
      <c r="D31" s="7" t="s">
        <v>702</v>
      </c>
      <c r="E31" s="7" t="s">
        <v>16</v>
      </c>
      <c r="F31" s="66"/>
      <c r="G31" s="66"/>
      <c r="H31" s="66"/>
      <c r="I31" s="66"/>
      <c r="J31" s="66"/>
      <c r="K31" s="66"/>
      <c r="L31" s="66"/>
      <c r="M31" s="66"/>
      <c r="N31" s="66"/>
      <c r="O31" s="66"/>
      <c r="P31" s="66"/>
      <c r="Q31" s="66"/>
      <c r="R31" s="66"/>
      <c r="S31" s="66"/>
      <c r="T31" s="66"/>
      <c r="U31" s="66">
        <v>335.36</v>
      </c>
      <c r="V31" s="66"/>
      <c r="W31" s="66"/>
      <c r="X31" s="66"/>
      <c r="Y31" s="66"/>
      <c r="Z31" s="66"/>
      <c r="AA31" s="66"/>
      <c r="AB31" s="66"/>
      <c r="AC31" s="7"/>
      <c r="AD31" s="7"/>
      <c r="AE31" s="7" t="s">
        <v>568</v>
      </c>
      <c r="AF31" s="10"/>
      <c r="AG31" s="30" t="str">
        <f t="shared" si="0"/>
        <v>Non-blank</v>
      </c>
    </row>
    <row r="32" spans="1:33" s="28" customFormat="1" ht="30" hidden="1" x14ac:dyDescent="0.3">
      <c r="A32" s="93"/>
      <c r="B32" s="7" t="s">
        <v>86</v>
      </c>
      <c r="C32" s="7" t="s">
        <v>87</v>
      </c>
      <c r="D32" s="7" t="s">
        <v>702</v>
      </c>
      <c r="E32" s="7" t="s">
        <v>88</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10"/>
      <c r="AG32" s="30" t="str">
        <f t="shared" si="0"/>
        <v>X</v>
      </c>
    </row>
    <row r="33" spans="1:33" s="28" customFormat="1" ht="16.8" hidden="1" x14ac:dyDescent="0.3">
      <c r="A33" s="93"/>
      <c r="B33" s="7" t="s">
        <v>90</v>
      </c>
      <c r="C33" s="7" t="s">
        <v>91</v>
      </c>
      <c r="D33" s="7" t="s">
        <v>702</v>
      </c>
      <c r="E33" s="7" t="s">
        <v>92</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10"/>
      <c r="AG33" s="30" t="str">
        <f t="shared" si="0"/>
        <v>X</v>
      </c>
    </row>
    <row r="34" spans="1:33" s="28" customFormat="1" ht="16.8" hidden="1" x14ac:dyDescent="0.3">
      <c r="A34" s="93"/>
      <c r="B34" s="7" t="s">
        <v>94</v>
      </c>
      <c r="C34" s="7" t="s">
        <v>95</v>
      </c>
      <c r="D34" s="7" t="s">
        <v>702</v>
      </c>
      <c r="E34" s="7" t="s">
        <v>92</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16.8" hidden="1" x14ac:dyDescent="0.3">
      <c r="A35" s="93"/>
      <c r="B35" s="7" t="s">
        <v>98</v>
      </c>
      <c r="C35" s="7" t="s">
        <v>97</v>
      </c>
      <c r="D35" s="7" t="s">
        <v>703</v>
      </c>
      <c r="E35" s="7" t="s">
        <v>32</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c r="B36" s="7" t="s">
        <v>100</v>
      </c>
      <c r="C36" s="7" t="s">
        <v>99</v>
      </c>
      <c r="D36" s="7" t="s">
        <v>703</v>
      </c>
      <c r="E36" s="7" t="s">
        <v>32</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699</v>
      </c>
      <c r="C37" s="7" t="s">
        <v>101</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105</v>
      </c>
      <c r="C38" s="7" t="s">
        <v>102</v>
      </c>
      <c r="D38" s="7" t="s">
        <v>703</v>
      </c>
      <c r="E38" s="7" t="s">
        <v>103</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c r="B39" s="7" t="s">
        <v>108</v>
      </c>
      <c r="C39" s="7" t="s">
        <v>106</v>
      </c>
      <c r="D39" s="7" t="s">
        <v>703</v>
      </c>
      <c r="E39" s="7" t="s">
        <v>109</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30" x14ac:dyDescent="0.3">
      <c r="A40" s="93" t="s">
        <v>111</v>
      </c>
      <c r="B40" s="7" t="s">
        <v>112</v>
      </c>
      <c r="C40" s="7" t="s">
        <v>113</v>
      </c>
      <c r="D40" s="7" t="s">
        <v>701</v>
      </c>
      <c r="E40" s="7" t="s">
        <v>114</v>
      </c>
      <c r="F40" s="66"/>
      <c r="G40" s="66"/>
      <c r="H40" s="66"/>
      <c r="I40" s="66"/>
      <c r="J40" s="66"/>
      <c r="K40" s="66"/>
      <c r="L40" s="66">
        <v>900</v>
      </c>
      <c r="M40" s="66"/>
      <c r="N40" s="66"/>
      <c r="O40" s="66"/>
      <c r="P40" s="66"/>
      <c r="Q40" s="66">
        <v>964</v>
      </c>
      <c r="R40" s="66"/>
      <c r="S40" s="66"/>
      <c r="T40" s="66"/>
      <c r="U40" s="66"/>
      <c r="V40" s="66">
        <v>1027</v>
      </c>
      <c r="W40" s="66">
        <v>1064</v>
      </c>
      <c r="X40" s="66">
        <v>4188</v>
      </c>
      <c r="Y40" s="66">
        <v>4184</v>
      </c>
      <c r="Z40" s="66"/>
      <c r="AA40" s="66"/>
      <c r="AB40" s="66"/>
      <c r="AC40" s="7" t="s">
        <v>1548</v>
      </c>
      <c r="AD40" s="7" t="s">
        <v>1549</v>
      </c>
      <c r="AE40" s="7" t="s">
        <v>1538</v>
      </c>
      <c r="AF40" s="10" t="s">
        <v>1539</v>
      </c>
      <c r="AG40" s="30" t="str">
        <f t="shared" si="0"/>
        <v>Non-blank</v>
      </c>
    </row>
    <row r="41" spans="1:33" s="28" customFormat="1" ht="45" x14ac:dyDescent="0.3">
      <c r="A41" s="93"/>
      <c r="B41" s="7" t="s">
        <v>112</v>
      </c>
      <c r="C41" s="7" t="s">
        <v>113</v>
      </c>
      <c r="D41" s="7" t="s">
        <v>701</v>
      </c>
      <c r="E41" s="7" t="s">
        <v>114</v>
      </c>
      <c r="F41" s="66"/>
      <c r="G41" s="66"/>
      <c r="H41" s="66"/>
      <c r="I41" s="66"/>
      <c r="J41" s="66"/>
      <c r="K41" s="66"/>
      <c r="L41" s="66"/>
      <c r="M41" s="66"/>
      <c r="N41" s="66"/>
      <c r="O41" s="66"/>
      <c r="P41" s="66"/>
      <c r="Q41" s="66"/>
      <c r="R41" s="66"/>
      <c r="S41" s="66"/>
      <c r="T41" s="66"/>
      <c r="U41" s="66"/>
      <c r="V41" s="66"/>
      <c r="W41" s="66"/>
      <c r="X41" s="66"/>
      <c r="Y41" s="66"/>
      <c r="Z41" s="66">
        <v>9810</v>
      </c>
      <c r="AA41" s="66"/>
      <c r="AB41" s="66"/>
      <c r="AC41" s="7"/>
      <c r="AD41" s="7" t="s">
        <v>1550</v>
      </c>
      <c r="AE41" s="7" t="s">
        <v>671</v>
      </c>
      <c r="AF41" s="10" t="s">
        <v>1544</v>
      </c>
      <c r="AG41" s="30" t="str">
        <f t="shared" si="0"/>
        <v>Non-blank</v>
      </c>
    </row>
    <row r="42" spans="1:33" s="28" customFormat="1" ht="16.8" hidden="1" x14ac:dyDescent="0.3">
      <c r="A42" s="93"/>
      <c r="B42" s="7" t="s">
        <v>116</v>
      </c>
      <c r="C42" s="7" t="s">
        <v>117</v>
      </c>
      <c r="D42" s="7" t="s">
        <v>702</v>
      </c>
      <c r="E42" s="7" t="s">
        <v>118</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30" hidden="1" x14ac:dyDescent="0.3">
      <c r="A43" s="93"/>
      <c r="B43" s="7" t="s">
        <v>120</v>
      </c>
      <c r="C43" s="7" t="s">
        <v>121</v>
      </c>
      <c r="D43" s="7" t="s">
        <v>702</v>
      </c>
      <c r="E43" s="7" t="s">
        <v>118</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16.8" hidden="1" x14ac:dyDescent="0.3">
      <c r="A44" s="93"/>
      <c r="B44" s="7" t="s">
        <v>123</v>
      </c>
      <c r="C44" s="7" t="s">
        <v>124</v>
      </c>
      <c r="D44" s="7" t="s">
        <v>702</v>
      </c>
      <c r="E44" s="7" t="s">
        <v>125</v>
      </c>
      <c r="F44" s="66"/>
      <c r="G44" s="66"/>
      <c r="H44" s="66"/>
      <c r="I44" s="66"/>
      <c r="J44" s="66"/>
      <c r="K44" s="66"/>
      <c r="L44" s="66"/>
      <c r="M44" s="66"/>
      <c r="N44" s="66"/>
      <c r="O44" s="66"/>
      <c r="P44" s="66"/>
      <c r="Q44" s="66"/>
      <c r="R44" s="66"/>
      <c r="S44" s="66"/>
      <c r="T44" s="66"/>
      <c r="U44" s="66"/>
      <c r="V44" s="66"/>
      <c r="W44" s="66"/>
      <c r="X44" s="66"/>
      <c r="Y44" s="66"/>
      <c r="Z44" s="66"/>
      <c r="AA44" s="66"/>
      <c r="AB44" s="66"/>
      <c r="AC44" s="7"/>
      <c r="AD44" s="7"/>
      <c r="AE44" s="7"/>
      <c r="AF44" s="10"/>
      <c r="AG44" s="30" t="str">
        <f t="shared" si="0"/>
        <v>X</v>
      </c>
    </row>
    <row r="45" spans="1:33" s="28" customFormat="1" ht="30" hidden="1" x14ac:dyDescent="0.3">
      <c r="A45" s="93"/>
      <c r="B45" s="7" t="s">
        <v>127</v>
      </c>
      <c r="C45" s="7" t="s">
        <v>128</v>
      </c>
      <c r="D45" s="7" t="s">
        <v>702</v>
      </c>
      <c r="E45" s="7" t="s">
        <v>114</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10"/>
      <c r="AG45" s="30" t="str">
        <f t="shared" si="0"/>
        <v>X</v>
      </c>
    </row>
    <row r="46" spans="1:33" s="28" customFormat="1" ht="45" hidden="1" x14ac:dyDescent="0.3">
      <c r="A46" s="93"/>
      <c r="B46" s="7" t="s">
        <v>130</v>
      </c>
      <c r="C46" s="7" t="s">
        <v>131</v>
      </c>
      <c r="D46" s="7" t="s">
        <v>702</v>
      </c>
      <c r="E46" s="7" t="s">
        <v>132</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idden="1" x14ac:dyDescent="0.3">
      <c r="A47" s="93"/>
      <c r="B47" s="7" t="s">
        <v>134</v>
      </c>
      <c r="C47" s="7" t="s">
        <v>135</v>
      </c>
      <c r="D47" s="7" t="s">
        <v>702</v>
      </c>
      <c r="E47" s="7" t="s">
        <v>136</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9"/>
      <c r="AG47" s="30" t="str">
        <f t="shared" si="0"/>
        <v>X</v>
      </c>
    </row>
    <row r="48" spans="1:33" s="28" customFormat="1" hidden="1" x14ac:dyDescent="0.3">
      <c r="A48" s="93"/>
      <c r="B48" s="7" t="s">
        <v>138</v>
      </c>
      <c r="C48" s="7" t="s">
        <v>139</v>
      </c>
      <c r="D48" s="7" t="s">
        <v>702</v>
      </c>
      <c r="E48" s="7" t="s">
        <v>140</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9"/>
      <c r="AG48" s="30" t="str">
        <f t="shared" si="0"/>
        <v>X</v>
      </c>
    </row>
    <row r="49" spans="1:33" s="28" customFormat="1" ht="30" hidden="1" x14ac:dyDescent="0.3">
      <c r="A49" s="93"/>
      <c r="B49" s="7" t="s">
        <v>142</v>
      </c>
      <c r="C49" s="7" t="s">
        <v>143</v>
      </c>
      <c r="D49" s="7" t="s">
        <v>702</v>
      </c>
      <c r="E49" s="7" t="s">
        <v>32</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9"/>
      <c r="AG49" s="30" t="str">
        <f t="shared" si="0"/>
        <v>X</v>
      </c>
    </row>
    <row r="50" spans="1:33" s="28" customFormat="1" ht="30" hidden="1" x14ac:dyDescent="0.3">
      <c r="A50" s="93"/>
      <c r="B50" s="7" t="s">
        <v>145</v>
      </c>
      <c r="C50" s="7" t="s">
        <v>146</v>
      </c>
      <c r="D50" s="7" t="s">
        <v>702</v>
      </c>
      <c r="E50" s="7" t="s">
        <v>32</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16.8" hidden="1" x14ac:dyDescent="0.3">
      <c r="A51" s="93"/>
      <c r="B51" s="7" t="s">
        <v>148</v>
      </c>
      <c r="C51" s="7" t="s">
        <v>149</v>
      </c>
      <c r="D51" s="7" t="s">
        <v>702</v>
      </c>
      <c r="E51" s="7" t="s">
        <v>16</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30" hidden="1" x14ac:dyDescent="0.3">
      <c r="A52" s="93"/>
      <c r="B52" s="7" t="s">
        <v>151</v>
      </c>
      <c r="C52" s="7" t="s">
        <v>152</v>
      </c>
      <c r="D52" s="7" t="s">
        <v>702</v>
      </c>
      <c r="E52" s="7" t="s">
        <v>32</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9"/>
      <c r="AG52" s="30" t="str">
        <f t="shared" si="0"/>
        <v>X</v>
      </c>
    </row>
    <row r="53" spans="1:33" s="28" customFormat="1" ht="30" hidden="1" x14ac:dyDescent="0.3">
      <c r="A53" s="93"/>
      <c r="B53" s="7" t="s">
        <v>154</v>
      </c>
      <c r="C53" s="7" t="s">
        <v>155</v>
      </c>
      <c r="D53" s="7" t="s">
        <v>702</v>
      </c>
      <c r="E53" s="7" t="s">
        <v>32</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9"/>
      <c r="AG53" s="30" t="str">
        <f t="shared" si="0"/>
        <v>X</v>
      </c>
    </row>
    <row r="54" spans="1:33" s="28" customFormat="1" ht="45" x14ac:dyDescent="0.3">
      <c r="A54" s="93"/>
      <c r="B54" s="7" t="s">
        <v>157</v>
      </c>
      <c r="C54" s="7" t="s">
        <v>158</v>
      </c>
      <c r="D54" s="7" t="s">
        <v>701</v>
      </c>
      <c r="E54" s="7" t="s">
        <v>114</v>
      </c>
      <c r="F54" s="66"/>
      <c r="G54" s="66"/>
      <c r="H54" s="66"/>
      <c r="I54" s="66"/>
      <c r="J54" s="66"/>
      <c r="K54" s="66"/>
      <c r="L54" s="66"/>
      <c r="M54" s="66"/>
      <c r="N54" s="66"/>
      <c r="O54" s="66"/>
      <c r="P54" s="66"/>
      <c r="Q54" s="66"/>
      <c r="R54" s="66"/>
      <c r="S54" s="66"/>
      <c r="T54" s="66"/>
      <c r="U54" s="66"/>
      <c r="V54" s="66"/>
      <c r="W54" s="66"/>
      <c r="X54" s="66"/>
      <c r="Y54" s="66"/>
      <c r="Z54" s="66">
        <v>46</v>
      </c>
      <c r="AA54" s="66"/>
      <c r="AB54" s="66"/>
      <c r="AC54" s="7"/>
      <c r="AD54" s="7" t="s">
        <v>1551</v>
      </c>
      <c r="AE54" s="7" t="s">
        <v>671</v>
      </c>
      <c r="AF54" s="10" t="s">
        <v>1544</v>
      </c>
      <c r="AG54" s="30" t="str">
        <f t="shared" si="0"/>
        <v>Non-blank</v>
      </c>
    </row>
    <row r="55" spans="1:33" s="28" customFormat="1" ht="45" x14ac:dyDescent="0.3">
      <c r="A55" s="93"/>
      <c r="B55" s="7" t="s">
        <v>157</v>
      </c>
      <c r="C55" s="7" t="s">
        <v>158</v>
      </c>
      <c r="D55" s="7" t="s">
        <v>701</v>
      </c>
      <c r="E55" s="7" t="s">
        <v>114</v>
      </c>
      <c r="F55" s="66"/>
      <c r="G55" s="66"/>
      <c r="H55" s="66"/>
      <c r="I55" s="66"/>
      <c r="J55" s="66"/>
      <c r="K55" s="66"/>
      <c r="L55" s="66"/>
      <c r="M55" s="66"/>
      <c r="N55" s="66"/>
      <c r="O55" s="66"/>
      <c r="P55" s="66"/>
      <c r="Q55" s="66"/>
      <c r="R55" s="66"/>
      <c r="S55" s="66"/>
      <c r="T55" s="66">
        <v>95.9</v>
      </c>
      <c r="U55" s="66"/>
      <c r="V55" s="66"/>
      <c r="W55" s="66"/>
      <c r="X55" s="66"/>
      <c r="Y55" s="66"/>
      <c r="Z55" s="66"/>
      <c r="AA55" s="66"/>
      <c r="AB55" s="66"/>
      <c r="AC55" s="7" t="s">
        <v>1540</v>
      </c>
      <c r="AD55" s="7" t="s">
        <v>1552</v>
      </c>
      <c r="AE55" s="7" t="s">
        <v>676</v>
      </c>
      <c r="AF55" s="10" t="s">
        <v>1546</v>
      </c>
      <c r="AG55" s="30" t="str">
        <f t="shared" si="0"/>
        <v>Non-blank</v>
      </c>
    </row>
    <row r="56" spans="1:33" s="28" customFormat="1" ht="16.8" hidden="1" x14ac:dyDescent="0.3">
      <c r="A56" s="93"/>
      <c r="B56" s="7" t="s">
        <v>160</v>
      </c>
      <c r="C56" s="7" t="s">
        <v>161</v>
      </c>
      <c r="D56" s="7" t="s">
        <v>702</v>
      </c>
      <c r="E56" s="7" t="s">
        <v>118</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163</v>
      </c>
      <c r="C57" s="7" t="s">
        <v>164</v>
      </c>
      <c r="D57" s="7" t="s">
        <v>701</v>
      </c>
      <c r="E57" s="7" t="s">
        <v>114</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166</v>
      </c>
      <c r="C58" s="7" t="s">
        <v>167</v>
      </c>
      <c r="D58" s="7" t="s">
        <v>702</v>
      </c>
      <c r="E58" s="7" t="s">
        <v>118</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169</v>
      </c>
      <c r="C59" s="7" t="s">
        <v>170</v>
      </c>
      <c r="D59" s="7" t="s">
        <v>701</v>
      </c>
      <c r="E59" s="7" t="s">
        <v>109</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60" hidden="1" x14ac:dyDescent="0.3">
      <c r="A60" s="93"/>
      <c r="B60" s="7" t="s">
        <v>172</v>
      </c>
      <c r="C60" s="7" t="s">
        <v>173</v>
      </c>
      <c r="D60" s="7" t="s">
        <v>702</v>
      </c>
      <c r="E60" s="7" t="s">
        <v>174</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176</v>
      </c>
      <c r="C61" s="7" t="s">
        <v>177</v>
      </c>
      <c r="D61" s="7" t="s">
        <v>702</v>
      </c>
      <c r="E61" s="7" t="s">
        <v>178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30" hidden="1" x14ac:dyDescent="0.3">
      <c r="A62" s="93"/>
      <c r="B62" s="7" t="s">
        <v>180</v>
      </c>
      <c r="C62" s="7" t="s">
        <v>181</v>
      </c>
      <c r="D62" s="7" t="s">
        <v>702</v>
      </c>
      <c r="E62" s="7" t="s">
        <v>88</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183</v>
      </c>
      <c r="C63" s="7" t="s">
        <v>184</v>
      </c>
      <c r="D63" s="7" t="s">
        <v>701</v>
      </c>
      <c r="E63" s="7" t="s">
        <v>114</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hidden="1" x14ac:dyDescent="0.3">
      <c r="A64" s="93"/>
      <c r="B64" s="7" t="s">
        <v>186</v>
      </c>
      <c r="C64" s="7" t="s">
        <v>187</v>
      </c>
      <c r="D64" s="7" t="s">
        <v>702</v>
      </c>
      <c r="E64" s="7" t="s">
        <v>118</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16.8" hidden="1" x14ac:dyDescent="0.3">
      <c r="A65" s="93"/>
      <c r="B65" s="7" t="s">
        <v>189</v>
      </c>
      <c r="C65" s="7" t="s">
        <v>190</v>
      </c>
      <c r="D65" s="7" t="s">
        <v>702</v>
      </c>
      <c r="E65" s="7" t="s">
        <v>114</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45" hidden="1" x14ac:dyDescent="0.3">
      <c r="A66" s="93"/>
      <c r="B66" s="7" t="s">
        <v>192</v>
      </c>
      <c r="C66" s="7" t="s">
        <v>193</v>
      </c>
      <c r="D66" s="7" t="s">
        <v>702</v>
      </c>
      <c r="E66" s="7" t="s">
        <v>194</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x14ac:dyDescent="0.3">
      <c r="A67" s="93"/>
      <c r="B67" s="7" t="s">
        <v>196</v>
      </c>
      <c r="C67" s="7" t="s">
        <v>197</v>
      </c>
      <c r="D67" s="7" t="s">
        <v>701</v>
      </c>
      <c r="E67" s="7" t="s">
        <v>109</v>
      </c>
      <c r="F67" s="66"/>
      <c r="G67" s="66"/>
      <c r="H67" s="66"/>
      <c r="I67" s="66"/>
      <c r="J67" s="66"/>
      <c r="K67" s="66"/>
      <c r="L67" s="66"/>
      <c r="M67" s="66"/>
      <c r="N67" s="66"/>
      <c r="O67" s="66"/>
      <c r="P67" s="66"/>
      <c r="Q67" s="66"/>
      <c r="R67" s="66"/>
      <c r="S67" s="66"/>
      <c r="T67" s="66"/>
      <c r="U67" s="66"/>
      <c r="V67" s="66"/>
      <c r="W67" s="66"/>
      <c r="X67" s="66"/>
      <c r="Y67" s="66"/>
      <c r="Z67" s="66"/>
      <c r="AA67" s="66"/>
      <c r="AB67" s="66">
        <v>1</v>
      </c>
      <c r="AC67" s="7"/>
      <c r="AD67" s="7"/>
      <c r="AE67" s="7" t="s">
        <v>581</v>
      </c>
      <c r="AF67" s="10" t="s">
        <v>1555</v>
      </c>
      <c r="AG67" s="30" t="str">
        <f t="shared" si="0"/>
        <v>Non-blank</v>
      </c>
    </row>
    <row r="68" spans="1:33" s="28" customFormat="1" ht="16.8" x14ac:dyDescent="0.3">
      <c r="A68" s="93"/>
      <c r="B68" s="7" t="s">
        <v>199</v>
      </c>
      <c r="C68" s="7" t="s">
        <v>200</v>
      </c>
      <c r="D68" s="7" t="s">
        <v>701</v>
      </c>
      <c r="E68" s="7" t="s">
        <v>109</v>
      </c>
      <c r="F68" s="66"/>
      <c r="G68" s="66"/>
      <c r="H68" s="66"/>
      <c r="I68" s="66"/>
      <c r="J68" s="66"/>
      <c r="K68" s="66"/>
      <c r="L68" s="66"/>
      <c r="M68" s="66"/>
      <c r="N68" s="66"/>
      <c r="O68" s="66"/>
      <c r="P68" s="66"/>
      <c r="Q68" s="66"/>
      <c r="R68" s="66"/>
      <c r="S68" s="66"/>
      <c r="T68" s="66"/>
      <c r="U68" s="66"/>
      <c r="V68" s="66"/>
      <c r="W68" s="66"/>
      <c r="X68" s="66"/>
      <c r="Y68" s="66"/>
      <c r="Z68" s="66"/>
      <c r="AA68" s="66"/>
      <c r="AB68" s="66">
        <v>1</v>
      </c>
      <c r="AC68" s="7"/>
      <c r="AD68" s="7"/>
      <c r="AE68" s="7" t="s">
        <v>1556</v>
      </c>
      <c r="AF68" s="10" t="s">
        <v>1557</v>
      </c>
      <c r="AG68" s="30" t="str">
        <f t="shared" si="0"/>
        <v>Non-blank</v>
      </c>
    </row>
    <row r="69" spans="1:33" s="28" customFormat="1" ht="30" hidden="1" x14ac:dyDescent="0.3">
      <c r="A69" s="93"/>
      <c r="B69" s="7" t="s">
        <v>202</v>
      </c>
      <c r="C69" s="7" t="s">
        <v>203</v>
      </c>
      <c r="D69" s="7" t="s">
        <v>702</v>
      </c>
      <c r="E69" s="7" t="s">
        <v>36</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3" si="1">IF(COUNTA(F69:AB69)=0,"X","Non-blank")</f>
        <v>X</v>
      </c>
    </row>
    <row r="70" spans="1:33" s="28" customFormat="1" ht="60" hidden="1" x14ac:dyDescent="0.3">
      <c r="A70" s="93"/>
      <c r="B70" s="7" t="s">
        <v>205</v>
      </c>
      <c r="C70" s="7" t="s">
        <v>206</v>
      </c>
      <c r="D70" s="7" t="s">
        <v>702</v>
      </c>
      <c r="E70" s="7" t="s">
        <v>207</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60" hidden="1" x14ac:dyDescent="0.3">
      <c r="A71" s="93"/>
      <c r="B71" s="7" t="s">
        <v>209</v>
      </c>
      <c r="C71" s="7" t="s">
        <v>210</v>
      </c>
      <c r="D71" s="7" t="s">
        <v>702</v>
      </c>
      <c r="E71" s="7" t="s">
        <v>207</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60" hidden="1" x14ac:dyDescent="0.3">
      <c r="A72" s="93"/>
      <c r="B72" s="7" t="s">
        <v>212</v>
      </c>
      <c r="C72" s="7" t="s">
        <v>213</v>
      </c>
      <c r="D72" s="7" t="s">
        <v>702</v>
      </c>
      <c r="E72" s="7" t="s">
        <v>207</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45" x14ac:dyDescent="0.3">
      <c r="A73" s="93"/>
      <c r="B73" s="7" t="s">
        <v>215</v>
      </c>
      <c r="C73" s="7" t="s">
        <v>216</v>
      </c>
      <c r="D73" s="7" t="s">
        <v>703</v>
      </c>
      <c r="E73" s="7" t="s">
        <v>114</v>
      </c>
      <c r="F73" s="66"/>
      <c r="G73" s="66"/>
      <c r="H73" s="66"/>
      <c r="I73" s="66"/>
      <c r="J73" s="66"/>
      <c r="K73" s="66"/>
      <c r="L73" s="66"/>
      <c r="M73" s="66"/>
      <c r="N73" s="66"/>
      <c r="O73" s="66"/>
      <c r="P73" s="66"/>
      <c r="Q73" s="66"/>
      <c r="R73" s="66"/>
      <c r="S73" s="66"/>
      <c r="T73" s="66">
        <v>52.4</v>
      </c>
      <c r="U73" s="66"/>
      <c r="V73" s="66"/>
      <c r="W73" s="66"/>
      <c r="X73" s="66"/>
      <c r="Y73" s="66"/>
      <c r="Z73" s="66"/>
      <c r="AA73" s="66"/>
      <c r="AB73" s="66"/>
      <c r="AC73" s="7" t="s">
        <v>1540</v>
      </c>
      <c r="AD73" s="7" t="s">
        <v>1552</v>
      </c>
      <c r="AE73" s="7" t="s">
        <v>676</v>
      </c>
      <c r="AF73" s="10" t="s">
        <v>1546</v>
      </c>
      <c r="AG73" s="30" t="str">
        <f t="shared" si="1"/>
        <v>Non-blank</v>
      </c>
    </row>
    <row r="74" spans="1:33" s="28" customFormat="1" ht="45" x14ac:dyDescent="0.3">
      <c r="A74" s="93"/>
      <c r="B74" s="7" t="s">
        <v>215</v>
      </c>
      <c r="C74" s="7" t="s">
        <v>216</v>
      </c>
      <c r="D74" s="7" t="s">
        <v>703</v>
      </c>
      <c r="E74" s="7" t="s">
        <v>114</v>
      </c>
      <c r="F74" s="66"/>
      <c r="G74" s="66"/>
      <c r="H74" s="66"/>
      <c r="I74" s="66"/>
      <c r="J74" s="66"/>
      <c r="K74" s="66"/>
      <c r="L74" s="66"/>
      <c r="M74" s="66"/>
      <c r="N74" s="66"/>
      <c r="O74" s="66"/>
      <c r="P74" s="66"/>
      <c r="Q74" s="66"/>
      <c r="R74" s="66"/>
      <c r="S74" s="66"/>
      <c r="T74" s="66"/>
      <c r="U74" s="66"/>
      <c r="V74" s="66"/>
      <c r="W74" s="66"/>
      <c r="X74" s="66"/>
      <c r="Y74" s="66"/>
      <c r="Z74" s="66">
        <v>41.1</v>
      </c>
      <c r="AA74" s="66"/>
      <c r="AB74" s="66"/>
      <c r="AC74" s="7"/>
      <c r="AD74" s="7" t="s">
        <v>1551</v>
      </c>
      <c r="AE74" s="7" t="s">
        <v>671</v>
      </c>
      <c r="AF74" s="10" t="s">
        <v>1544</v>
      </c>
      <c r="AG74" s="30" t="str">
        <f t="shared" si="1"/>
        <v>Non-blank</v>
      </c>
    </row>
    <row r="75" spans="1:33" s="28" customFormat="1" ht="45" x14ac:dyDescent="0.3">
      <c r="A75" s="93"/>
      <c r="B75" s="7" t="s">
        <v>218</v>
      </c>
      <c r="C75" s="7" t="s">
        <v>219</v>
      </c>
      <c r="D75" s="7" t="s">
        <v>703</v>
      </c>
      <c r="E75" s="7" t="s">
        <v>109</v>
      </c>
      <c r="F75" s="66"/>
      <c r="G75" s="66"/>
      <c r="H75" s="66"/>
      <c r="I75" s="66"/>
      <c r="J75" s="66"/>
      <c r="K75" s="66"/>
      <c r="L75" s="66"/>
      <c r="M75" s="66"/>
      <c r="N75" s="66"/>
      <c r="O75" s="66"/>
      <c r="P75" s="66"/>
      <c r="Q75" s="66"/>
      <c r="R75" s="66"/>
      <c r="S75" s="66"/>
      <c r="T75" s="66"/>
      <c r="U75" s="66"/>
      <c r="V75" s="66"/>
      <c r="W75" s="66"/>
      <c r="X75" s="66"/>
      <c r="Y75" s="66"/>
      <c r="Z75" s="66">
        <v>6580</v>
      </c>
      <c r="AA75" s="66"/>
      <c r="AB75" s="66"/>
      <c r="AC75" s="7" t="s">
        <v>1553</v>
      </c>
      <c r="AD75" s="7" t="s">
        <v>1554</v>
      </c>
      <c r="AE75" s="7" t="s">
        <v>671</v>
      </c>
      <c r="AF75" s="10" t="s">
        <v>1544</v>
      </c>
      <c r="AG75" s="30" t="str">
        <f t="shared" si="1"/>
        <v>Non-blank</v>
      </c>
    </row>
    <row r="76" spans="1:33" s="28" customFormat="1" ht="16.8" hidden="1" x14ac:dyDescent="0.3">
      <c r="A76" s="93"/>
      <c r="B76" s="7" t="s">
        <v>221</v>
      </c>
      <c r="C76" s="7" t="s">
        <v>222</v>
      </c>
      <c r="D76" s="7" t="s">
        <v>703</v>
      </c>
      <c r="E76" s="7" t="s">
        <v>114</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16.8" hidden="1" x14ac:dyDescent="0.3">
      <c r="A77" s="93"/>
      <c r="B77" s="7" t="s">
        <v>224</v>
      </c>
      <c r="C77" s="7" t="s">
        <v>225</v>
      </c>
      <c r="D77" s="7" t="s">
        <v>703</v>
      </c>
      <c r="E77" s="7" t="s">
        <v>114</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30" hidden="1" x14ac:dyDescent="0.3">
      <c r="A78" s="93"/>
      <c r="B78" s="7" t="s">
        <v>228</v>
      </c>
      <c r="C78" s="7" t="s">
        <v>227</v>
      </c>
      <c r="D78" s="7" t="s">
        <v>703</v>
      </c>
      <c r="E78" s="7" t="s">
        <v>109</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45" x14ac:dyDescent="0.3">
      <c r="A79" s="93"/>
      <c r="B79" s="7" t="s">
        <v>231</v>
      </c>
      <c r="C79" s="7" t="s">
        <v>229</v>
      </c>
      <c r="D79" s="7" t="s">
        <v>703</v>
      </c>
      <c r="E79" s="7" t="s">
        <v>109</v>
      </c>
      <c r="F79" s="66"/>
      <c r="G79" s="66"/>
      <c r="H79" s="66"/>
      <c r="I79" s="66"/>
      <c r="J79" s="66"/>
      <c r="K79" s="66"/>
      <c r="L79" s="66"/>
      <c r="M79" s="66"/>
      <c r="N79" s="66"/>
      <c r="O79" s="66"/>
      <c r="P79" s="66"/>
      <c r="Q79" s="66"/>
      <c r="R79" s="66"/>
      <c r="S79" s="66"/>
      <c r="T79" s="66"/>
      <c r="U79" s="66"/>
      <c r="V79" s="66"/>
      <c r="W79" s="66"/>
      <c r="X79" s="66"/>
      <c r="Y79" s="66"/>
      <c r="Z79" s="66">
        <v>46</v>
      </c>
      <c r="AA79" s="66"/>
      <c r="AB79" s="66"/>
      <c r="AC79" s="7"/>
      <c r="AD79" s="7" t="s">
        <v>1551</v>
      </c>
      <c r="AE79" s="7" t="s">
        <v>671</v>
      </c>
      <c r="AF79" s="10" t="s">
        <v>1544</v>
      </c>
      <c r="AG79" s="30" t="str">
        <f t="shared" si="1"/>
        <v>Non-blank</v>
      </c>
    </row>
    <row r="80" spans="1:33" s="28" customFormat="1" ht="45" x14ac:dyDescent="0.3">
      <c r="A80" s="93" t="s">
        <v>592</v>
      </c>
      <c r="B80" s="7" t="s">
        <v>233</v>
      </c>
      <c r="C80" s="7" t="s">
        <v>234</v>
      </c>
      <c r="D80" s="7" t="s">
        <v>701</v>
      </c>
      <c r="E80" s="7" t="s">
        <v>32</v>
      </c>
      <c r="F80" s="66"/>
      <c r="G80" s="66"/>
      <c r="H80" s="66"/>
      <c r="I80" s="66"/>
      <c r="J80" s="66"/>
      <c r="K80" s="66"/>
      <c r="L80" s="66"/>
      <c r="M80" s="66"/>
      <c r="N80" s="66"/>
      <c r="O80" s="66"/>
      <c r="P80" s="66"/>
      <c r="Q80" s="66"/>
      <c r="R80" s="66"/>
      <c r="S80" s="66">
        <v>4.7</v>
      </c>
      <c r="T80" s="66"/>
      <c r="U80" s="66"/>
      <c r="V80" s="66"/>
      <c r="W80" s="66"/>
      <c r="X80" s="66"/>
      <c r="Y80" s="66"/>
      <c r="Z80" s="66"/>
      <c r="AA80" s="66"/>
      <c r="AB80" s="66"/>
      <c r="AC80" s="7" t="s">
        <v>1540</v>
      </c>
      <c r="AD80" s="7" t="s">
        <v>1559</v>
      </c>
      <c r="AE80" s="7" t="s">
        <v>676</v>
      </c>
      <c r="AF80" s="10" t="s">
        <v>1542</v>
      </c>
      <c r="AG80" s="30" t="str">
        <f t="shared" si="1"/>
        <v>Non-blank</v>
      </c>
    </row>
    <row r="81" spans="1:33" s="28" customFormat="1" ht="45" x14ac:dyDescent="0.3">
      <c r="A81" s="93"/>
      <c r="B81" s="7" t="s">
        <v>233</v>
      </c>
      <c r="C81" s="7" t="s">
        <v>234</v>
      </c>
      <c r="D81" s="7" t="s">
        <v>701</v>
      </c>
      <c r="E81" s="7" t="s">
        <v>32</v>
      </c>
      <c r="F81" s="66"/>
      <c r="G81" s="66"/>
      <c r="H81" s="66"/>
      <c r="I81" s="66"/>
      <c r="J81" s="66"/>
      <c r="K81" s="66"/>
      <c r="L81" s="66"/>
      <c r="M81" s="66"/>
      <c r="N81" s="66"/>
      <c r="O81" s="66"/>
      <c r="P81" s="66"/>
      <c r="Q81" s="66"/>
      <c r="R81" s="66"/>
      <c r="S81" s="66"/>
      <c r="T81" s="66"/>
      <c r="U81" s="66"/>
      <c r="V81" s="66">
        <v>6</v>
      </c>
      <c r="W81" s="66"/>
      <c r="X81" s="66"/>
      <c r="Y81" s="66"/>
      <c r="Z81" s="66"/>
      <c r="AA81" s="66"/>
      <c r="AB81" s="66"/>
      <c r="AC81" s="7"/>
      <c r="AD81" s="7" t="s">
        <v>1560</v>
      </c>
      <c r="AE81" s="7" t="s">
        <v>671</v>
      </c>
      <c r="AF81" s="10" t="s">
        <v>1544</v>
      </c>
      <c r="AG81" s="30" t="str">
        <f t="shared" si="1"/>
        <v>Non-blank</v>
      </c>
    </row>
    <row r="82" spans="1:33" s="28" customFormat="1" ht="45" x14ac:dyDescent="0.3">
      <c r="A82" s="93"/>
      <c r="B82" s="7" t="s">
        <v>236</v>
      </c>
      <c r="C82" s="7" t="s">
        <v>237</v>
      </c>
      <c r="D82" s="7" t="s">
        <v>701</v>
      </c>
      <c r="E82" s="7" t="s">
        <v>32</v>
      </c>
      <c r="F82" s="66"/>
      <c r="G82" s="66"/>
      <c r="H82" s="66"/>
      <c r="I82" s="66"/>
      <c r="J82" s="66"/>
      <c r="K82" s="66"/>
      <c r="L82" s="66"/>
      <c r="M82" s="66"/>
      <c r="N82" s="66"/>
      <c r="O82" s="66"/>
      <c r="P82" s="66"/>
      <c r="Q82" s="66"/>
      <c r="R82" s="66"/>
      <c r="S82" s="66"/>
      <c r="T82" s="66"/>
      <c r="U82" s="66"/>
      <c r="V82" s="66">
        <v>22</v>
      </c>
      <c r="W82" s="66"/>
      <c r="X82" s="66"/>
      <c r="Y82" s="66"/>
      <c r="Z82" s="66"/>
      <c r="AA82" s="66"/>
      <c r="AB82" s="66"/>
      <c r="AC82" s="7"/>
      <c r="AD82" s="7" t="s">
        <v>1560</v>
      </c>
      <c r="AE82" s="7" t="s">
        <v>671</v>
      </c>
      <c r="AF82" s="10" t="s">
        <v>1544</v>
      </c>
      <c r="AG82" s="30" t="str">
        <f t="shared" si="1"/>
        <v>Non-blank</v>
      </c>
    </row>
    <row r="83" spans="1:33" s="28" customFormat="1" ht="45" x14ac:dyDescent="0.3">
      <c r="A83" s="93"/>
      <c r="B83" s="7" t="s">
        <v>239</v>
      </c>
      <c r="C83" s="7" t="s">
        <v>240</v>
      </c>
      <c r="D83" s="7" t="s">
        <v>701</v>
      </c>
      <c r="E83" s="7" t="s">
        <v>32</v>
      </c>
      <c r="F83" s="66"/>
      <c r="G83" s="66"/>
      <c r="H83" s="66"/>
      <c r="I83" s="66"/>
      <c r="J83" s="66"/>
      <c r="K83" s="66"/>
      <c r="L83" s="66"/>
      <c r="M83" s="66"/>
      <c r="N83" s="66"/>
      <c r="O83" s="66"/>
      <c r="P83" s="66"/>
      <c r="Q83" s="66"/>
      <c r="R83" s="66"/>
      <c r="S83" s="66">
        <v>13</v>
      </c>
      <c r="T83" s="66"/>
      <c r="U83" s="66"/>
      <c r="V83" s="66"/>
      <c r="W83" s="66"/>
      <c r="X83" s="66"/>
      <c r="Y83" s="66"/>
      <c r="Z83" s="66"/>
      <c r="AA83" s="66"/>
      <c r="AB83" s="66"/>
      <c r="AC83" s="7" t="s">
        <v>1540</v>
      </c>
      <c r="AD83" s="7" t="s">
        <v>1559</v>
      </c>
      <c r="AE83" s="7" t="s">
        <v>676</v>
      </c>
      <c r="AF83" s="10" t="s">
        <v>1542</v>
      </c>
      <c r="AG83" s="30" t="str">
        <f t="shared" si="1"/>
        <v>Non-blank</v>
      </c>
    </row>
    <row r="84" spans="1:33" s="28" customFormat="1" ht="45" x14ac:dyDescent="0.3">
      <c r="A84" s="93"/>
      <c r="B84" s="7" t="s">
        <v>239</v>
      </c>
      <c r="C84" s="7" t="s">
        <v>240</v>
      </c>
      <c r="D84" s="7" t="s">
        <v>701</v>
      </c>
      <c r="E84" s="7" t="s">
        <v>32</v>
      </c>
      <c r="F84" s="66"/>
      <c r="G84" s="66"/>
      <c r="H84" s="66"/>
      <c r="I84" s="66"/>
      <c r="J84" s="66"/>
      <c r="K84" s="66"/>
      <c r="L84" s="66"/>
      <c r="M84" s="66"/>
      <c r="N84" s="66"/>
      <c r="O84" s="66"/>
      <c r="P84" s="66"/>
      <c r="Q84" s="66"/>
      <c r="R84" s="66"/>
      <c r="S84" s="66"/>
      <c r="T84" s="66"/>
      <c r="U84" s="66"/>
      <c r="V84" s="66">
        <v>6</v>
      </c>
      <c r="W84" s="66"/>
      <c r="X84" s="66"/>
      <c r="Y84" s="66"/>
      <c r="Z84" s="66"/>
      <c r="AA84" s="66"/>
      <c r="AB84" s="66"/>
      <c r="AC84" s="7"/>
      <c r="AD84" s="7" t="s">
        <v>1560</v>
      </c>
      <c r="AE84" s="7" t="s">
        <v>671</v>
      </c>
      <c r="AF84" s="10" t="s">
        <v>1544</v>
      </c>
      <c r="AG84" s="30" t="str">
        <f t="shared" si="1"/>
        <v>Non-blank</v>
      </c>
    </row>
    <row r="85" spans="1:33" s="28" customFormat="1" ht="45" x14ac:dyDescent="0.3">
      <c r="A85" s="93"/>
      <c r="B85" s="7" t="s">
        <v>242</v>
      </c>
      <c r="C85" s="7" t="s">
        <v>243</v>
      </c>
      <c r="D85" s="7" t="s">
        <v>701</v>
      </c>
      <c r="E85" s="7" t="s">
        <v>32</v>
      </c>
      <c r="F85" s="66"/>
      <c r="G85" s="66"/>
      <c r="H85" s="66"/>
      <c r="I85" s="66"/>
      <c r="J85" s="66"/>
      <c r="K85" s="66"/>
      <c r="L85" s="66"/>
      <c r="M85" s="66"/>
      <c r="N85" s="66"/>
      <c r="O85" s="66"/>
      <c r="P85" s="66"/>
      <c r="Q85" s="66"/>
      <c r="R85" s="66"/>
      <c r="S85" s="66">
        <v>42.2</v>
      </c>
      <c r="T85" s="66"/>
      <c r="U85" s="66"/>
      <c r="V85" s="66"/>
      <c r="W85" s="66"/>
      <c r="X85" s="66"/>
      <c r="Y85" s="66"/>
      <c r="Z85" s="66"/>
      <c r="AA85" s="66"/>
      <c r="AB85" s="66"/>
      <c r="AC85" s="7" t="s">
        <v>1540</v>
      </c>
      <c r="AD85" s="7" t="s">
        <v>1559</v>
      </c>
      <c r="AE85" s="7" t="s">
        <v>676</v>
      </c>
      <c r="AF85" s="10" t="s">
        <v>1542</v>
      </c>
      <c r="AG85" s="30" t="str">
        <f t="shared" si="1"/>
        <v>Non-blank</v>
      </c>
    </row>
    <row r="86" spans="1:33" s="28" customFormat="1" ht="45" x14ac:dyDescent="0.3">
      <c r="A86" s="93"/>
      <c r="B86" s="7" t="s">
        <v>242</v>
      </c>
      <c r="C86" s="7" t="s">
        <v>243</v>
      </c>
      <c r="D86" s="7" t="s">
        <v>701</v>
      </c>
      <c r="E86" s="7" t="s">
        <v>32</v>
      </c>
      <c r="F86" s="66"/>
      <c r="G86" s="66"/>
      <c r="H86" s="66"/>
      <c r="I86" s="66"/>
      <c r="J86" s="66"/>
      <c r="K86" s="66"/>
      <c r="L86" s="66"/>
      <c r="M86" s="66"/>
      <c r="N86" s="66"/>
      <c r="O86" s="66"/>
      <c r="P86" s="66"/>
      <c r="Q86" s="66"/>
      <c r="R86" s="66"/>
      <c r="S86" s="66"/>
      <c r="T86" s="66"/>
      <c r="U86" s="66"/>
      <c r="V86" s="66">
        <v>25</v>
      </c>
      <c r="W86" s="66"/>
      <c r="X86" s="66"/>
      <c r="Y86" s="66"/>
      <c r="Z86" s="66"/>
      <c r="AA86" s="66"/>
      <c r="AB86" s="66"/>
      <c r="AC86" s="7"/>
      <c r="AD86" s="7" t="s">
        <v>1560</v>
      </c>
      <c r="AE86" s="7" t="s">
        <v>671</v>
      </c>
      <c r="AF86" s="10" t="s">
        <v>1544</v>
      </c>
      <c r="AG86" s="30" t="str">
        <f t="shared" si="1"/>
        <v>Non-blank</v>
      </c>
    </row>
    <row r="87" spans="1:33" s="28" customFormat="1" ht="45" x14ac:dyDescent="0.3">
      <c r="A87" s="93"/>
      <c r="B87" s="7" t="s">
        <v>245</v>
      </c>
      <c r="C87" s="7" t="s">
        <v>246</v>
      </c>
      <c r="D87" s="7" t="s">
        <v>701</v>
      </c>
      <c r="E87" s="7" t="s">
        <v>32</v>
      </c>
      <c r="F87" s="66"/>
      <c r="G87" s="66"/>
      <c r="H87" s="66"/>
      <c r="I87" s="66"/>
      <c r="J87" s="66"/>
      <c r="K87" s="66"/>
      <c r="L87" s="66"/>
      <c r="M87" s="66"/>
      <c r="N87" s="66"/>
      <c r="O87" s="66"/>
      <c r="P87" s="66"/>
      <c r="Q87" s="66"/>
      <c r="R87" s="66"/>
      <c r="S87" s="66">
        <v>4.2</v>
      </c>
      <c r="T87" s="66"/>
      <c r="U87" s="66"/>
      <c r="V87" s="66"/>
      <c r="W87" s="66"/>
      <c r="X87" s="66"/>
      <c r="Y87" s="66"/>
      <c r="Z87" s="66"/>
      <c r="AA87" s="66"/>
      <c r="AB87" s="66"/>
      <c r="AC87" s="7" t="s">
        <v>1540</v>
      </c>
      <c r="AD87" s="7" t="s">
        <v>1559</v>
      </c>
      <c r="AE87" s="7" t="s">
        <v>676</v>
      </c>
      <c r="AF87" s="10" t="s">
        <v>1542</v>
      </c>
      <c r="AG87" s="30" t="str">
        <f t="shared" si="1"/>
        <v>Non-blank</v>
      </c>
    </row>
    <row r="88" spans="1:33" s="28" customFormat="1" ht="45" x14ac:dyDescent="0.3">
      <c r="A88" s="93"/>
      <c r="B88" s="7" t="s">
        <v>245</v>
      </c>
      <c r="C88" s="7" t="s">
        <v>246</v>
      </c>
      <c r="D88" s="7" t="s">
        <v>701</v>
      </c>
      <c r="E88" s="7" t="s">
        <v>32</v>
      </c>
      <c r="F88" s="66"/>
      <c r="G88" s="66"/>
      <c r="H88" s="66"/>
      <c r="I88" s="66"/>
      <c r="J88" s="66"/>
      <c r="K88" s="66"/>
      <c r="L88" s="66"/>
      <c r="M88" s="66"/>
      <c r="N88" s="66"/>
      <c r="O88" s="66"/>
      <c r="P88" s="66"/>
      <c r="Q88" s="66"/>
      <c r="R88" s="66"/>
      <c r="S88" s="66"/>
      <c r="T88" s="66"/>
      <c r="U88" s="66"/>
      <c r="V88" s="66">
        <v>2</v>
      </c>
      <c r="W88" s="66"/>
      <c r="X88" s="66"/>
      <c r="Y88" s="66"/>
      <c r="Z88" s="66"/>
      <c r="AA88" s="66"/>
      <c r="AB88" s="66"/>
      <c r="AC88" s="7"/>
      <c r="AD88" s="7" t="s">
        <v>1560</v>
      </c>
      <c r="AE88" s="7" t="s">
        <v>671</v>
      </c>
      <c r="AF88" s="10" t="s">
        <v>1544</v>
      </c>
      <c r="AG88" s="30" t="str">
        <f t="shared" si="1"/>
        <v>Non-blank</v>
      </c>
    </row>
    <row r="89" spans="1:33" s="28" customFormat="1" ht="30" hidden="1" x14ac:dyDescent="0.3">
      <c r="A89" s="93"/>
      <c r="B89" s="7" t="s">
        <v>248</v>
      </c>
      <c r="C89" s="7" t="s">
        <v>249</v>
      </c>
      <c r="D89" s="7" t="s">
        <v>701</v>
      </c>
      <c r="E89" s="7" t="s">
        <v>32</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30" hidden="1" x14ac:dyDescent="0.3">
      <c r="A90" s="93"/>
      <c r="B90" s="7" t="s">
        <v>251</v>
      </c>
      <c r="C90" s="7" t="s">
        <v>252</v>
      </c>
      <c r="D90" s="7" t="s">
        <v>702</v>
      </c>
      <c r="E90" s="7" t="s">
        <v>253</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x14ac:dyDescent="0.3">
      <c r="A91" s="93"/>
      <c r="B91" s="7" t="s">
        <v>255</v>
      </c>
      <c r="C91" s="7" t="s">
        <v>256</v>
      </c>
      <c r="D91" s="7" t="s">
        <v>702</v>
      </c>
      <c r="E91" s="7" t="s">
        <v>92</v>
      </c>
      <c r="F91" s="66"/>
      <c r="G91" s="66"/>
      <c r="H91" s="66"/>
      <c r="I91" s="66"/>
      <c r="J91" s="66"/>
      <c r="K91" s="66"/>
      <c r="L91" s="66"/>
      <c r="M91" s="66"/>
      <c r="N91" s="66"/>
      <c r="O91" s="66"/>
      <c r="P91" s="66"/>
      <c r="Q91" s="66"/>
      <c r="R91" s="66"/>
      <c r="S91" s="66"/>
      <c r="T91" s="66"/>
      <c r="U91" s="66">
        <v>61.7036351168056</v>
      </c>
      <c r="V91" s="66"/>
      <c r="W91" s="66"/>
      <c r="X91" s="66"/>
      <c r="Y91" s="66"/>
      <c r="Z91" s="66"/>
      <c r="AA91" s="66"/>
      <c r="AB91" s="66"/>
      <c r="AC91" s="7"/>
      <c r="AD91" s="7"/>
      <c r="AE91" s="7" t="s">
        <v>568</v>
      </c>
      <c r="AF91" s="10"/>
      <c r="AG91" s="30" t="str">
        <f t="shared" si="1"/>
        <v>Non-blank</v>
      </c>
    </row>
    <row r="92" spans="1:33" s="28" customFormat="1" ht="16.8" hidden="1" x14ac:dyDescent="0.3">
      <c r="A92" s="93"/>
      <c r="B92" s="7" t="s">
        <v>258</v>
      </c>
      <c r="C92" s="7" t="s">
        <v>259</v>
      </c>
      <c r="D92" s="7" t="s">
        <v>702</v>
      </c>
      <c r="E92" s="7" t="s">
        <v>32</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16.8" hidden="1" x14ac:dyDescent="0.3">
      <c r="A93" s="93"/>
      <c r="B93" s="7" t="s">
        <v>261</v>
      </c>
      <c r="C93" s="7" t="s">
        <v>262</v>
      </c>
      <c r="D93" s="7" t="s">
        <v>702</v>
      </c>
      <c r="E93" s="7" t="s">
        <v>263</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16.8" hidden="1" x14ac:dyDescent="0.3">
      <c r="A94" s="93"/>
      <c r="B94" s="7" t="s">
        <v>265</v>
      </c>
      <c r="C94" s="7" t="s">
        <v>266</v>
      </c>
      <c r="D94" s="7" t="s">
        <v>702</v>
      </c>
      <c r="E94" s="7" t="s">
        <v>36</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16.8" hidden="1" x14ac:dyDescent="0.3">
      <c r="A95" s="93"/>
      <c r="B95" s="7" t="s">
        <v>268</v>
      </c>
      <c r="C95" s="7" t="s">
        <v>269</v>
      </c>
      <c r="D95" s="7" t="s">
        <v>702</v>
      </c>
      <c r="E95" s="7" t="s">
        <v>270</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16.8" hidden="1" x14ac:dyDescent="0.3">
      <c r="A96" s="93"/>
      <c r="B96" s="7" t="s">
        <v>272</v>
      </c>
      <c r="C96" s="7" t="s">
        <v>273</v>
      </c>
      <c r="D96" s="7" t="s">
        <v>702</v>
      </c>
      <c r="E96" s="7" t="s">
        <v>92</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16.8" hidden="1" x14ac:dyDescent="0.3">
      <c r="A97" s="93"/>
      <c r="B97" s="7" t="s">
        <v>275</v>
      </c>
      <c r="C97" s="7" t="s">
        <v>276</v>
      </c>
      <c r="D97" s="7" t="s">
        <v>702</v>
      </c>
      <c r="E97" s="7" t="s">
        <v>114</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16.8" hidden="1" x14ac:dyDescent="0.3">
      <c r="A98" s="93"/>
      <c r="B98" s="7" t="s">
        <v>278</v>
      </c>
      <c r="C98" s="7" t="s">
        <v>279</v>
      </c>
      <c r="D98" s="7" t="s">
        <v>702</v>
      </c>
      <c r="E98" s="7" t="s">
        <v>270</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45" x14ac:dyDescent="0.3">
      <c r="A99" s="93"/>
      <c r="B99" s="7" t="s">
        <v>281</v>
      </c>
      <c r="C99" s="7" t="s">
        <v>282</v>
      </c>
      <c r="D99" s="7" t="s">
        <v>703</v>
      </c>
      <c r="E99" s="7" t="s">
        <v>32</v>
      </c>
      <c r="F99" s="66"/>
      <c r="G99" s="66"/>
      <c r="H99" s="66"/>
      <c r="I99" s="66"/>
      <c r="J99" s="66"/>
      <c r="K99" s="66"/>
      <c r="L99" s="66"/>
      <c r="M99" s="66"/>
      <c r="N99" s="66"/>
      <c r="O99" s="66"/>
      <c r="P99" s="66"/>
      <c r="Q99" s="66"/>
      <c r="R99" s="66"/>
      <c r="S99" s="66">
        <v>4.4000000000000004</v>
      </c>
      <c r="T99" s="66"/>
      <c r="U99" s="66"/>
      <c r="V99" s="66"/>
      <c r="W99" s="66"/>
      <c r="X99" s="66"/>
      <c r="Y99" s="66"/>
      <c r="Z99" s="66"/>
      <c r="AA99" s="66"/>
      <c r="AB99" s="66"/>
      <c r="AC99" s="7" t="s">
        <v>1540</v>
      </c>
      <c r="AD99" s="7" t="s">
        <v>1559</v>
      </c>
      <c r="AE99" s="7" t="s">
        <v>676</v>
      </c>
      <c r="AF99" s="10" t="s">
        <v>1542</v>
      </c>
      <c r="AG99" s="30" t="str">
        <f t="shared" si="1"/>
        <v>Non-blank</v>
      </c>
    </row>
    <row r="100" spans="1:33" s="28" customFormat="1" ht="45" x14ac:dyDescent="0.3">
      <c r="A100" s="93"/>
      <c r="B100" s="7" t="s">
        <v>281</v>
      </c>
      <c r="C100" s="7" t="s">
        <v>282</v>
      </c>
      <c r="D100" s="7" t="s">
        <v>703</v>
      </c>
      <c r="E100" s="7" t="s">
        <v>32</v>
      </c>
      <c r="F100" s="66"/>
      <c r="G100" s="66"/>
      <c r="H100" s="66"/>
      <c r="I100" s="66"/>
      <c r="J100" s="66"/>
      <c r="K100" s="66"/>
      <c r="L100" s="66"/>
      <c r="M100" s="66"/>
      <c r="N100" s="66"/>
      <c r="O100" s="66"/>
      <c r="P100" s="66"/>
      <c r="Q100" s="66"/>
      <c r="R100" s="66"/>
      <c r="S100" s="66"/>
      <c r="T100" s="66"/>
      <c r="U100" s="66"/>
      <c r="V100" s="66">
        <v>5</v>
      </c>
      <c r="W100" s="66"/>
      <c r="X100" s="66"/>
      <c r="Y100" s="66"/>
      <c r="Z100" s="66"/>
      <c r="AA100" s="66"/>
      <c r="AB100" s="66"/>
      <c r="AC100" s="7"/>
      <c r="AD100" s="7" t="s">
        <v>1560</v>
      </c>
      <c r="AE100" s="7" t="s">
        <v>671</v>
      </c>
      <c r="AF100" s="10" t="s">
        <v>1544</v>
      </c>
      <c r="AG100" s="30" t="str">
        <f t="shared" si="1"/>
        <v>Non-blank</v>
      </c>
    </row>
    <row r="101" spans="1:33" s="28" customFormat="1" ht="30" hidden="1" x14ac:dyDescent="0.3">
      <c r="A101" s="93"/>
      <c r="B101" s="7" t="s">
        <v>284</v>
      </c>
      <c r="C101" s="7" t="s">
        <v>285</v>
      </c>
      <c r="D101" s="7" t="s">
        <v>703</v>
      </c>
      <c r="E101" s="7" t="s">
        <v>32</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30" hidden="1" x14ac:dyDescent="0.3">
      <c r="A102" s="93"/>
      <c r="B102" s="7" t="s">
        <v>287</v>
      </c>
      <c r="C102" s="7" t="s">
        <v>288</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45" x14ac:dyDescent="0.3">
      <c r="A103" s="93"/>
      <c r="B103" s="7" t="s">
        <v>290</v>
      </c>
      <c r="C103" s="7" t="s">
        <v>291</v>
      </c>
      <c r="D103" s="7" t="s">
        <v>703</v>
      </c>
      <c r="E103" s="7" t="s">
        <v>32</v>
      </c>
      <c r="F103" s="66"/>
      <c r="G103" s="66"/>
      <c r="H103" s="66"/>
      <c r="I103" s="66"/>
      <c r="J103" s="66"/>
      <c r="K103" s="66"/>
      <c r="L103" s="66"/>
      <c r="M103" s="66"/>
      <c r="N103" s="66"/>
      <c r="O103" s="66"/>
      <c r="P103" s="66"/>
      <c r="Q103" s="66"/>
      <c r="R103" s="66"/>
      <c r="S103" s="66">
        <v>25.1</v>
      </c>
      <c r="T103" s="66"/>
      <c r="U103" s="66"/>
      <c r="V103" s="66"/>
      <c r="W103" s="66"/>
      <c r="X103" s="66"/>
      <c r="Y103" s="66"/>
      <c r="Z103" s="66"/>
      <c r="AA103" s="66"/>
      <c r="AB103" s="66"/>
      <c r="AC103" s="7" t="s">
        <v>1540</v>
      </c>
      <c r="AD103" s="7" t="s">
        <v>1559</v>
      </c>
      <c r="AE103" s="7" t="s">
        <v>676</v>
      </c>
      <c r="AF103" s="10" t="s">
        <v>1542</v>
      </c>
      <c r="AG103" s="30" t="str">
        <f t="shared" si="1"/>
        <v>Non-blank</v>
      </c>
    </row>
    <row r="104" spans="1:33" s="28" customFormat="1" ht="45" x14ac:dyDescent="0.3">
      <c r="A104" s="93"/>
      <c r="B104" s="7" t="s">
        <v>293</v>
      </c>
      <c r="C104" s="7" t="s">
        <v>294</v>
      </c>
      <c r="D104" s="7" t="s">
        <v>703</v>
      </c>
      <c r="E104" s="7" t="s">
        <v>32</v>
      </c>
      <c r="F104" s="66"/>
      <c r="G104" s="66"/>
      <c r="H104" s="66"/>
      <c r="I104" s="66"/>
      <c r="J104" s="66"/>
      <c r="K104" s="66"/>
      <c r="L104" s="66"/>
      <c r="M104" s="66"/>
      <c r="N104" s="66"/>
      <c r="O104" s="66"/>
      <c r="P104" s="66"/>
      <c r="Q104" s="66"/>
      <c r="R104" s="66"/>
      <c r="S104" s="66">
        <v>0.6</v>
      </c>
      <c r="T104" s="66"/>
      <c r="U104" s="66"/>
      <c r="V104" s="66"/>
      <c r="W104" s="66"/>
      <c r="X104" s="66"/>
      <c r="Y104" s="66"/>
      <c r="Z104" s="66"/>
      <c r="AA104" s="66"/>
      <c r="AB104" s="66"/>
      <c r="AC104" s="7" t="s">
        <v>1540</v>
      </c>
      <c r="AD104" s="7" t="s">
        <v>1559</v>
      </c>
      <c r="AE104" s="7" t="s">
        <v>676</v>
      </c>
      <c r="AF104" s="10" t="s">
        <v>1542</v>
      </c>
      <c r="AG104" s="30" t="str">
        <f t="shared" si="1"/>
        <v>Non-blank</v>
      </c>
    </row>
    <row r="105" spans="1:33" s="28" customFormat="1" ht="45" x14ac:dyDescent="0.3">
      <c r="A105" s="93"/>
      <c r="B105" s="7" t="s">
        <v>296</v>
      </c>
      <c r="C105" s="7" t="s">
        <v>297</v>
      </c>
      <c r="D105" s="7" t="s">
        <v>703</v>
      </c>
      <c r="E105" s="7" t="s">
        <v>32</v>
      </c>
      <c r="F105" s="66"/>
      <c r="G105" s="66"/>
      <c r="H105" s="66"/>
      <c r="I105" s="66"/>
      <c r="J105" s="66"/>
      <c r="K105" s="66"/>
      <c r="L105" s="66"/>
      <c r="M105" s="66"/>
      <c r="N105" s="66"/>
      <c r="O105" s="66"/>
      <c r="P105" s="66"/>
      <c r="Q105" s="66"/>
      <c r="R105" s="66"/>
      <c r="S105" s="66">
        <v>5.8000000000000007</v>
      </c>
      <c r="T105" s="66"/>
      <c r="U105" s="66"/>
      <c r="V105" s="66">
        <v>34</v>
      </c>
      <c r="W105" s="66"/>
      <c r="X105" s="66"/>
      <c r="Y105" s="66"/>
      <c r="Z105" s="66"/>
      <c r="AA105" s="66"/>
      <c r="AB105" s="66"/>
      <c r="AC105" s="7" t="s">
        <v>1561</v>
      </c>
      <c r="AD105" s="7" t="s">
        <v>1560</v>
      </c>
      <c r="AE105" s="7" t="s">
        <v>671</v>
      </c>
      <c r="AF105" s="10" t="s">
        <v>1544</v>
      </c>
      <c r="AG105" s="30" t="str">
        <f t="shared" si="1"/>
        <v>Non-blank</v>
      </c>
    </row>
    <row r="106" spans="1:33" s="28" customFormat="1" ht="30" hidden="1" x14ac:dyDescent="0.3">
      <c r="A106" s="93"/>
      <c r="B106" s="7" t="s">
        <v>299</v>
      </c>
      <c r="C106" s="7" t="s">
        <v>300</v>
      </c>
      <c r="D106" s="7" t="s">
        <v>703</v>
      </c>
      <c r="E106" s="7" t="s">
        <v>32</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10"/>
      <c r="AG106" s="30" t="str">
        <f t="shared" si="1"/>
        <v>X</v>
      </c>
    </row>
    <row r="107" spans="1:33" s="28" customFormat="1" ht="30" hidden="1" x14ac:dyDescent="0.3">
      <c r="A107" s="93"/>
      <c r="B107" s="7" t="s">
        <v>302</v>
      </c>
      <c r="C107" s="7" t="s">
        <v>303</v>
      </c>
      <c r="D107" s="7" t="s">
        <v>703</v>
      </c>
      <c r="E107" s="7" t="s">
        <v>32</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45" x14ac:dyDescent="0.3">
      <c r="A108" s="93"/>
      <c r="B108" s="7" t="s">
        <v>329</v>
      </c>
      <c r="C108" s="7" t="s">
        <v>305</v>
      </c>
      <c r="D108" s="7" t="s">
        <v>703</v>
      </c>
      <c r="E108" s="7" t="s">
        <v>32</v>
      </c>
      <c r="F108" s="66"/>
      <c r="G108" s="66"/>
      <c r="H108" s="66"/>
      <c r="I108" s="66"/>
      <c r="J108" s="66"/>
      <c r="K108" s="66"/>
      <c r="L108" s="66"/>
      <c r="M108" s="66"/>
      <c r="N108" s="66"/>
      <c r="O108" s="66"/>
      <c r="P108" s="66"/>
      <c r="Q108" s="66"/>
      <c r="R108" s="66"/>
      <c r="S108" s="66"/>
      <c r="T108" s="66"/>
      <c r="U108" s="66"/>
      <c r="V108" s="66"/>
      <c r="W108" s="66"/>
      <c r="X108" s="66"/>
      <c r="Y108" s="66"/>
      <c r="Z108" s="66">
        <v>31.879608650875383</v>
      </c>
      <c r="AA108" s="66"/>
      <c r="AB108" s="66"/>
      <c r="AC108" s="7"/>
      <c r="AD108" s="7" t="s">
        <v>1558</v>
      </c>
      <c r="AE108" s="7" t="s">
        <v>671</v>
      </c>
      <c r="AF108" s="9" t="s">
        <v>1544</v>
      </c>
      <c r="AG108" s="30" t="str">
        <f t="shared" si="1"/>
        <v>Non-blank</v>
      </c>
    </row>
    <row r="109" spans="1:33" s="28" customFormat="1" ht="45" x14ac:dyDescent="0.3">
      <c r="A109" s="93"/>
      <c r="B109" s="7" t="s">
        <v>332</v>
      </c>
      <c r="C109" s="7" t="s">
        <v>306</v>
      </c>
      <c r="D109" s="7" t="s">
        <v>703</v>
      </c>
      <c r="E109" s="7" t="s">
        <v>114</v>
      </c>
      <c r="F109" s="66"/>
      <c r="G109" s="66"/>
      <c r="H109" s="66"/>
      <c r="I109" s="66"/>
      <c r="J109" s="66"/>
      <c r="K109" s="66"/>
      <c r="L109" s="66"/>
      <c r="M109" s="66"/>
      <c r="N109" s="66"/>
      <c r="O109" s="66"/>
      <c r="P109" s="66"/>
      <c r="Q109" s="66"/>
      <c r="R109" s="66"/>
      <c r="S109" s="66"/>
      <c r="T109" s="66"/>
      <c r="U109" s="66"/>
      <c r="V109" s="66"/>
      <c r="W109" s="66"/>
      <c r="X109" s="66"/>
      <c r="Y109" s="66"/>
      <c r="Z109" s="66">
        <v>7349</v>
      </c>
      <c r="AA109" s="66"/>
      <c r="AB109" s="66"/>
      <c r="AC109" s="7"/>
      <c r="AD109" s="7" t="s">
        <v>1554</v>
      </c>
      <c r="AE109" s="7" t="s">
        <v>671</v>
      </c>
      <c r="AF109" s="9" t="s">
        <v>1544</v>
      </c>
      <c r="AG109" s="30" t="str">
        <f t="shared" si="1"/>
        <v>Non-blank</v>
      </c>
    </row>
    <row r="110" spans="1:33" s="28" customFormat="1" ht="45" hidden="1" x14ac:dyDescent="0.3">
      <c r="A110" s="93"/>
      <c r="B110" s="7" t="s">
        <v>334</v>
      </c>
      <c r="C110" s="7" t="s">
        <v>307</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45" x14ac:dyDescent="0.3">
      <c r="A111" s="93"/>
      <c r="B111" s="7" t="s">
        <v>338</v>
      </c>
      <c r="C111" s="7" t="s">
        <v>308</v>
      </c>
      <c r="D111" s="7" t="s">
        <v>703</v>
      </c>
      <c r="E111" s="7" t="s">
        <v>336</v>
      </c>
      <c r="F111" s="66"/>
      <c r="G111" s="66"/>
      <c r="H111" s="66"/>
      <c r="I111" s="66"/>
      <c r="J111" s="66"/>
      <c r="K111" s="66"/>
      <c r="L111" s="66"/>
      <c r="M111" s="66"/>
      <c r="N111" s="66"/>
      <c r="O111" s="66"/>
      <c r="P111" s="66"/>
      <c r="Q111" s="66">
        <v>9.0620000000000006E-2</v>
      </c>
      <c r="R111" s="66"/>
      <c r="S111" s="66"/>
      <c r="T111" s="66"/>
      <c r="U111" s="66"/>
      <c r="V111" s="66"/>
      <c r="W111" s="66"/>
      <c r="X111" s="66"/>
      <c r="Y111" s="66"/>
      <c r="Z111" s="66"/>
      <c r="AA111" s="66"/>
      <c r="AB111" s="66"/>
      <c r="AC111" s="7" t="s">
        <v>1540</v>
      </c>
      <c r="AD111" s="7" t="s">
        <v>1552</v>
      </c>
      <c r="AE111" s="7" t="s">
        <v>676</v>
      </c>
      <c r="AF111" s="10" t="s">
        <v>1546</v>
      </c>
      <c r="AG111" s="30" t="str">
        <f t="shared" si="1"/>
        <v>Non-blank</v>
      </c>
    </row>
    <row r="112" spans="1:33" s="28" customFormat="1" ht="45" hidden="1" x14ac:dyDescent="0.3">
      <c r="A112" s="93"/>
      <c r="B112" s="7" t="s">
        <v>340</v>
      </c>
      <c r="C112" s="7" t="s">
        <v>309</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9"/>
      <c r="AG112" s="30" t="str">
        <f t="shared" si="1"/>
        <v>X</v>
      </c>
    </row>
    <row r="113" spans="1:33" s="28" customFormat="1" ht="45" hidden="1" x14ac:dyDescent="0.3">
      <c r="A113" s="93"/>
      <c r="B113" s="7" t="s">
        <v>342</v>
      </c>
      <c r="C113" s="7" t="s">
        <v>310</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45" hidden="1" x14ac:dyDescent="0.3">
      <c r="A114" s="93"/>
      <c r="B114" s="7" t="s">
        <v>344</v>
      </c>
      <c r="C114" s="7" t="s">
        <v>311</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9"/>
      <c r="AG114" s="30" t="str">
        <f t="shared" si="1"/>
        <v>X</v>
      </c>
    </row>
    <row r="115" spans="1:33" s="28" customFormat="1" ht="45" x14ac:dyDescent="0.3">
      <c r="A115" s="93"/>
      <c r="B115" s="7" t="s">
        <v>346</v>
      </c>
      <c r="C115" s="7" t="s">
        <v>312</v>
      </c>
      <c r="D115" s="7" t="s">
        <v>703</v>
      </c>
      <c r="E115" s="7" t="s">
        <v>336</v>
      </c>
      <c r="F115" s="66"/>
      <c r="G115" s="66"/>
      <c r="H115" s="66"/>
      <c r="I115" s="66"/>
      <c r="J115" s="66"/>
      <c r="K115" s="66"/>
      <c r="L115" s="66">
        <v>0.101852054794521</v>
      </c>
      <c r="M115" s="66"/>
      <c r="N115" s="66"/>
      <c r="O115" s="66"/>
      <c r="P115" s="66"/>
      <c r="Q115" s="66">
        <v>8.7561643835616446E-2</v>
      </c>
      <c r="R115" s="66"/>
      <c r="S115" s="66"/>
      <c r="T115" s="66"/>
      <c r="U115" s="66"/>
      <c r="V115" s="66">
        <v>3.5690410958904115E-2</v>
      </c>
      <c r="W115" s="66">
        <v>3.5027397260273978E-2</v>
      </c>
      <c r="X115" s="66">
        <v>3.4471232876712325E-2</v>
      </c>
      <c r="Y115" s="66">
        <v>2.4043835616438358E-2</v>
      </c>
      <c r="Z115" s="66"/>
      <c r="AA115" s="66"/>
      <c r="AB115" s="66"/>
      <c r="AC115" s="7" t="s">
        <v>1562</v>
      </c>
      <c r="AD115" s="7" t="s">
        <v>1563</v>
      </c>
      <c r="AE115" s="7" t="s">
        <v>1538</v>
      </c>
      <c r="AF115" s="10" t="s">
        <v>1539</v>
      </c>
      <c r="AG115" s="30" t="str">
        <f t="shared" si="1"/>
        <v>Non-blank</v>
      </c>
    </row>
    <row r="116" spans="1:33" s="28" customFormat="1" ht="45" x14ac:dyDescent="0.3">
      <c r="A116" s="93"/>
      <c r="B116" s="7" t="s">
        <v>346</v>
      </c>
      <c r="C116" s="7" t="s">
        <v>312</v>
      </c>
      <c r="D116" s="7" t="s">
        <v>703</v>
      </c>
      <c r="E116" s="7" t="s">
        <v>336</v>
      </c>
      <c r="F116" s="66"/>
      <c r="G116" s="66"/>
      <c r="H116" s="66"/>
      <c r="I116" s="66"/>
      <c r="J116" s="66"/>
      <c r="K116" s="66"/>
      <c r="L116" s="66">
        <v>2.3832739726027397</v>
      </c>
      <c r="M116" s="66"/>
      <c r="N116" s="66"/>
      <c r="O116" s="66"/>
      <c r="P116" s="66"/>
      <c r="Q116" s="66">
        <v>1.8742876712328769</v>
      </c>
      <c r="R116" s="66"/>
      <c r="S116" s="66"/>
      <c r="T116" s="66"/>
      <c r="U116" s="66"/>
      <c r="V116" s="66">
        <v>1.1721232876712329</v>
      </c>
      <c r="W116" s="66">
        <v>1.9917616438356167</v>
      </c>
      <c r="X116" s="66">
        <v>1.4855561643835618</v>
      </c>
      <c r="Y116" s="66">
        <v>1.8617232876712331</v>
      </c>
      <c r="Z116" s="66"/>
      <c r="AA116" s="66"/>
      <c r="AB116" s="66"/>
      <c r="AC116" s="7" t="s">
        <v>1564</v>
      </c>
      <c r="AD116" s="7" t="s">
        <v>1563</v>
      </c>
      <c r="AE116" s="7" t="s">
        <v>1538</v>
      </c>
      <c r="AF116" s="10" t="s">
        <v>1539</v>
      </c>
      <c r="AG116" s="30" t="str">
        <f t="shared" si="1"/>
        <v>Non-blank</v>
      </c>
    </row>
    <row r="117" spans="1:33" s="28" customFormat="1" ht="45" x14ac:dyDescent="0.3">
      <c r="A117" s="93"/>
      <c r="B117" s="7" t="s">
        <v>346</v>
      </c>
      <c r="C117" s="7" t="s">
        <v>312</v>
      </c>
      <c r="D117" s="7" t="s">
        <v>703</v>
      </c>
      <c r="E117" s="7" t="s">
        <v>336</v>
      </c>
      <c r="F117" s="66"/>
      <c r="G117" s="66"/>
      <c r="H117" s="66"/>
      <c r="I117" s="66"/>
      <c r="J117" s="66"/>
      <c r="K117" s="66"/>
      <c r="L117" s="66">
        <v>2.4851260273972606</v>
      </c>
      <c r="M117" s="66"/>
      <c r="N117" s="66"/>
      <c r="O117" s="66"/>
      <c r="P117" s="66"/>
      <c r="Q117" s="66">
        <v>1.9618493150684932</v>
      </c>
      <c r="R117" s="66"/>
      <c r="S117" s="66"/>
      <c r="T117" s="66"/>
      <c r="U117" s="66"/>
      <c r="V117" s="66">
        <v>1.2078136986301369</v>
      </c>
      <c r="W117" s="66">
        <v>2.0267890410958906</v>
      </c>
      <c r="X117" s="66">
        <v>1.520027397260274</v>
      </c>
      <c r="Y117" s="66">
        <v>1.8857671232876714</v>
      </c>
      <c r="Z117" s="66"/>
      <c r="AA117" s="66"/>
      <c r="AB117" s="66"/>
      <c r="AC117" s="7" t="s">
        <v>2059</v>
      </c>
      <c r="AD117" s="7" t="s">
        <v>1563</v>
      </c>
      <c r="AE117" s="7" t="s">
        <v>1538</v>
      </c>
      <c r="AF117" s="10" t="s">
        <v>1539</v>
      </c>
      <c r="AG117" s="30" t="str">
        <f t="shared" si="1"/>
        <v>Non-blank</v>
      </c>
    </row>
    <row r="118" spans="1:33" s="28" customFormat="1" ht="45" x14ac:dyDescent="0.3">
      <c r="A118" s="93"/>
      <c r="B118" s="7" t="s">
        <v>346</v>
      </c>
      <c r="C118" s="7" t="s">
        <v>312</v>
      </c>
      <c r="D118" s="7" t="s">
        <v>703</v>
      </c>
      <c r="E118" s="7" t="s">
        <v>336</v>
      </c>
      <c r="F118" s="66"/>
      <c r="G118" s="66"/>
      <c r="H118" s="66"/>
      <c r="I118" s="66"/>
      <c r="J118" s="66"/>
      <c r="K118" s="66"/>
      <c r="L118" s="66"/>
      <c r="M118" s="66"/>
      <c r="N118" s="66"/>
      <c r="O118" s="66"/>
      <c r="P118" s="66"/>
      <c r="Q118" s="66"/>
      <c r="R118" s="66"/>
      <c r="S118" s="66"/>
      <c r="T118" s="66"/>
      <c r="U118" s="66"/>
      <c r="V118" s="66"/>
      <c r="W118" s="66"/>
      <c r="X118" s="66"/>
      <c r="Y118" s="66"/>
      <c r="Z118" s="66">
        <v>2</v>
      </c>
      <c r="AA118" s="66"/>
      <c r="AB118" s="66"/>
      <c r="AC118" s="69"/>
      <c r="AD118" s="7" t="s">
        <v>1565</v>
      </c>
      <c r="AE118" s="7" t="s">
        <v>671</v>
      </c>
      <c r="AF118" s="10" t="s">
        <v>1544</v>
      </c>
      <c r="AG118" s="30" t="str">
        <f t="shared" si="1"/>
        <v>Non-blank</v>
      </c>
    </row>
    <row r="119" spans="1:33" s="28" customFormat="1" ht="45" hidden="1" x14ac:dyDescent="0.3">
      <c r="A119" s="93"/>
      <c r="B119" s="7" t="s">
        <v>348</v>
      </c>
      <c r="C119" s="7" t="s">
        <v>313</v>
      </c>
      <c r="D119" s="7" t="s">
        <v>703</v>
      </c>
      <c r="E119" s="7" t="s">
        <v>336</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9"/>
      <c r="AD119" s="7"/>
      <c r="AE119" s="7"/>
      <c r="AF119" s="10"/>
      <c r="AG119" s="30" t="str">
        <f t="shared" si="1"/>
        <v>X</v>
      </c>
    </row>
    <row r="120" spans="1:33" s="28" customFormat="1" ht="45" x14ac:dyDescent="0.3">
      <c r="A120" s="93"/>
      <c r="B120" s="7" t="s">
        <v>350</v>
      </c>
      <c r="C120" s="7" t="s">
        <v>314</v>
      </c>
      <c r="D120" s="7" t="s">
        <v>703</v>
      </c>
      <c r="E120" s="7" t="s">
        <v>336</v>
      </c>
      <c r="F120" s="66"/>
      <c r="G120" s="66"/>
      <c r="H120" s="66"/>
      <c r="I120" s="66"/>
      <c r="J120" s="66"/>
      <c r="K120" s="66"/>
      <c r="L120" s="66"/>
      <c r="M120" s="66"/>
      <c r="N120" s="66"/>
      <c r="O120" s="66"/>
      <c r="P120" s="66"/>
      <c r="Q120" s="66"/>
      <c r="R120" s="66"/>
      <c r="S120" s="66"/>
      <c r="T120" s="66"/>
      <c r="U120" s="66"/>
      <c r="V120" s="66">
        <v>18.61</v>
      </c>
      <c r="W120" s="66"/>
      <c r="X120" s="66"/>
      <c r="Y120" s="66"/>
      <c r="Z120" s="66"/>
      <c r="AA120" s="66"/>
      <c r="AB120" s="66"/>
      <c r="AC120" s="7"/>
      <c r="AD120" s="7" t="s">
        <v>1566</v>
      </c>
      <c r="AE120" s="7" t="s">
        <v>671</v>
      </c>
      <c r="AF120" s="10" t="s">
        <v>1544</v>
      </c>
      <c r="AG120" s="30" t="str">
        <f t="shared" si="1"/>
        <v>Non-blank</v>
      </c>
    </row>
    <row r="121" spans="1:33" s="28" customFormat="1" ht="45" x14ac:dyDescent="0.3">
      <c r="A121" s="93"/>
      <c r="B121" s="7" t="s">
        <v>354</v>
      </c>
      <c r="C121" s="7" t="s">
        <v>315</v>
      </c>
      <c r="D121" s="7" t="s">
        <v>703</v>
      </c>
      <c r="E121" s="7" t="s">
        <v>336</v>
      </c>
      <c r="F121" s="66"/>
      <c r="G121" s="66"/>
      <c r="H121" s="66"/>
      <c r="I121" s="66"/>
      <c r="J121" s="66"/>
      <c r="K121" s="66"/>
      <c r="L121" s="66"/>
      <c r="M121" s="66"/>
      <c r="N121" s="66"/>
      <c r="O121" s="66"/>
      <c r="P121" s="66"/>
      <c r="Q121" s="66"/>
      <c r="R121" s="66"/>
      <c r="S121" s="66"/>
      <c r="T121" s="66"/>
      <c r="U121" s="66"/>
      <c r="V121" s="66">
        <v>12.895</v>
      </c>
      <c r="W121" s="66"/>
      <c r="X121" s="66"/>
      <c r="Y121" s="66"/>
      <c r="Z121" s="66"/>
      <c r="AA121" s="66"/>
      <c r="AB121" s="66"/>
      <c r="AC121" s="7" t="s">
        <v>1567</v>
      </c>
      <c r="AD121" s="7" t="s">
        <v>1566</v>
      </c>
      <c r="AE121" s="7" t="s">
        <v>671</v>
      </c>
      <c r="AF121" s="10" t="s">
        <v>1544</v>
      </c>
      <c r="AG121" s="30" t="str">
        <f t="shared" si="1"/>
        <v>Non-blank</v>
      </c>
    </row>
    <row r="122" spans="1:33" s="28" customFormat="1" ht="45" x14ac:dyDescent="0.3">
      <c r="A122" s="93"/>
      <c r="B122" s="7" t="s">
        <v>2034</v>
      </c>
      <c r="C122" s="7" t="s">
        <v>316</v>
      </c>
      <c r="D122" s="7" t="s">
        <v>703</v>
      </c>
      <c r="E122" s="7" t="s">
        <v>336</v>
      </c>
      <c r="F122" s="66"/>
      <c r="G122" s="66"/>
      <c r="H122" s="66"/>
      <c r="I122" s="66"/>
      <c r="J122" s="66"/>
      <c r="K122" s="66"/>
      <c r="L122" s="66"/>
      <c r="M122" s="66"/>
      <c r="N122" s="66"/>
      <c r="O122" s="66"/>
      <c r="P122" s="66"/>
      <c r="Q122" s="66"/>
      <c r="R122" s="66"/>
      <c r="S122" s="66"/>
      <c r="T122" s="66"/>
      <c r="U122" s="66"/>
      <c r="V122" s="66">
        <v>5715000</v>
      </c>
      <c r="W122" s="66"/>
      <c r="X122" s="66"/>
      <c r="Y122" s="66"/>
      <c r="Z122" s="66"/>
      <c r="AA122" s="66"/>
      <c r="AB122" s="66"/>
      <c r="AC122" s="7" t="s">
        <v>1568</v>
      </c>
      <c r="AD122" s="7" t="s">
        <v>1566</v>
      </c>
      <c r="AE122" s="7" t="s">
        <v>671</v>
      </c>
      <c r="AF122" s="10" t="s">
        <v>1544</v>
      </c>
      <c r="AG122" s="30" t="str">
        <f t="shared" si="1"/>
        <v>Non-blank</v>
      </c>
    </row>
    <row r="123" spans="1:33" s="28" customFormat="1" ht="16.8" hidden="1" x14ac:dyDescent="0.3">
      <c r="A123" s="93"/>
      <c r="B123" s="7" t="s">
        <v>358</v>
      </c>
      <c r="C123" s="7" t="s">
        <v>317</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361</v>
      </c>
      <c r="C124" s="7" t="s">
        <v>318</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30" x14ac:dyDescent="0.3">
      <c r="A125" s="93"/>
      <c r="B125" s="7" t="s">
        <v>363</v>
      </c>
      <c r="C125" s="7" t="s">
        <v>319</v>
      </c>
      <c r="D125" s="7" t="s">
        <v>703</v>
      </c>
      <c r="E125" s="7" t="s">
        <v>114</v>
      </c>
      <c r="F125" s="66"/>
      <c r="G125" s="66"/>
      <c r="H125" s="66"/>
      <c r="I125" s="66"/>
      <c r="J125" s="66"/>
      <c r="K125" s="66"/>
      <c r="L125" s="66">
        <v>22.722655555555555</v>
      </c>
      <c r="M125" s="66"/>
      <c r="N125" s="66"/>
      <c r="O125" s="66"/>
      <c r="P125" s="66"/>
      <c r="Q125" s="66">
        <v>22.14008897485493</v>
      </c>
      <c r="R125" s="66"/>
      <c r="S125" s="66"/>
      <c r="T125" s="66"/>
      <c r="U125" s="66"/>
      <c r="V125" s="66"/>
      <c r="W125" s="66"/>
      <c r="X125" s="66">
        <v>14.969446428571429</v>
      </c>
      <c r="Y125" s="66">
        <v>14.683274285714287</v>
      </c>
      <c r="Z125" s="66"/>
      <c r="AA125" s="66"/>
      <c r="AB125" s="66"/>
      <c r="AC125" s="7" t="s">
        <v>1569</v>
      </c>
      <c r="AD125" s="7" t="s">
        <v>1563</v>
      </c>
      <c r="AE125" s="7" t="s">
        <v>1538</v>
      </c>
      <c r="AF125" s="10" t="s">
        <v>1539</v>
      </c>
      <c r="AG125" s="30" t="str">
        <f t="shared" si="1"/>
        <v>Non-blank</v>
      </c>
    </row>
    <row r="126" spans="1:33" s="28" customFormat="1" ht="16.8" hidden="1" x14ac:dyDescent="0.3">
      <c r="A126" s="93"/>
      <c r="B126" s="7" t="s">
        <v>365</v>
      </c>
      <c r="C126" s="7" t="s">
        <v>320</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30" hidden="1" x14ac:dyDescent="0.3">
      <c r="A127" s="93"/>
      <c r="B127" s="7" t="s">
        <v>367</v>
      </c>
      <c r="C127" s="7" t="s">
        <v>321</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idden="1" x14ac:dyDescent="0.3">
      <c r="A128" s="93"/>
      <c r="B128" s="7" t="s">
        <v>369</v>
      </c>
      <c r="C128" s="7" t="s">
        <v>322</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9"/>
      <c r="AG128" s="30" t="str">
        <f t="shared" si="1"/>
        <v>X</v>
      </c>
    </row>
    <row r="129" spans="1:33" s="28" customFormat="1" ht="16.8" hidden="1" x14ac:dyDescent="0.3">
      <c r="A129" s="93"/>
      <c r="B129" s="7" t="s">
        <v>371</v>
      </c>
      <c r="C129" s="7" t="s">
        <v>323</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16.8" hidden="1" x14ac:dyDescent="0.3">
      <c r="A130" s="93"/>
      <c r="B130" s="7" t="s">
        <v>373</v>
      </c>
      <c r="C130" s="7" t="s">
        <v>324</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30" hidden="1" x14ac:dyDescent="0.3">
      <c r="A131" s="93"/>
      <c r="B131" s="7" t="s">
        <v>375</v>
      </c>
      <c r="C131" s="7" t="s">
        <v>325</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9"/>
      <c r="AG131" s="30" t="str">
        <f t="shared" si="1"/>
        <v>X</v>
      </c>
    </row>
    <row r="132" spans="1:33" s="28" customFormat="1" ht="16.8" hidden="1" x14ac:dyDescent="0.3">
      <c r="A132" s="93"/>
      <c r="B132" s="7" t="s">
        <v>377</v>
      </c>
      <c r="C132" s="7" t="s">
        <v>326</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16.8" hidden="1" x14ac:dyDescent="0.3">
      <c r="A133" s="93"/>
      <c r="B133" s="7" t="s">
        <v>378</v>
      </c>
      <c r="C133" s="7" t="s">
        <v>327</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si="1"/>
        <v>X</v>
      </c>
    </row>
    <row r="134" spans="1:33" s="28" customFormat="1" ht="16.8" hidden="1" x14ac:dyDescent="0.3">
      <c r="A134" s="93"/>
      <c r="B134" s="7" t="s">
        <v>379</v>
      </c>
      <c r="C134" s="7" t="s">
        <v>328</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ref="AG134:AG197" si="2">IF(COUNTA(F134:AB134)=0,"X","Non-blank")</f>
        <v>X</v>
      </c>
    </row>
    <row r="135" spans="1:33" s="28" customFormat="1" hidden="1" x14ac:dyDescent="0.3">
      <c r="A135" s="93"/>
      <c r="B135" s="7" t="s">
        <v>380</v>
      </c>
      <c r="C135" s="7" t="s">
        <v>330</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30" x14ac:dyDescent="0.3">
      <c r="A136" s="93"/>
      <c r="B136" s="7" t="s">
        <v>381</v>
      </c>
      <c r="C136" s="7" t="s">
        <v>333</v>
      </c>
      <c r="D136" s="7" t="s">
        <v>703</v>
      </c>
      <c r="E136" s="7" t="s">
        <v>109</v>
      </c>
      <c r="F136" s="66"/>
      <c r="G136" s="66"/>
      <c r="H136" s="66"/>
      <c r="I136" s="66"/>
      <c r="J136" s="66"/>
      <c r="K136" s="66"/>
      <c r="L136" s="66">
        <v>122159</v>
      </c>
      <c r="M136" s="66"/>
      <c r="N136" s="66"/>
      <c r="O136" s="66"/>
      <c r="P136" s="66"/>
      <c r="Q136" s="66">
        <v>159854</v>
      </c>
      <c r="R136" s="66"/>
      <c r="S136" s="66"/>
      <c r="T136" s="66"/>
      <c r="U136" s="66"/>
      <c r="V136" s="66">
        <v>325963</v>
      </c>
      <c r="W136" s="66">
        <v>331786</v>
      </c>
      <c r="X136" s="66">
        <v>331782</v>
      </c>
      <c r="Y136" s="66">
        <v>344132</v>
      </c>
      <c r="Z136" s="66"/>
      <c r="AA136" s="66"/>
      <c r="AB136" s="66"/>
      <c r="AC136" s="7" t="s">
        <v>1548</v>
      </c>
      <c r="AD136" s="7" t="s">
        <v>1570</v>
      </c>
      <c r="AE136" s="7" t="s">
        <v>1538</v>
      </c>
      <c r="AF136" s="10" t="s">
        <v>1539</v>
      </c>
      <c r="AG136" s="30" t="str">
        <f t="shared" si="2"/>
        <v>Non-blank</v>
      </c>
    </row>
    <row r="137" spans="1:33" s="28" customFormat="1" ht="45" x14ac:dyDescent="0.3">
      <c r="A137" s="93"/>
      <c r="B137" s="7" t="s">
        <v>381</v>
      </c>
      <c r="C137" s="7" t="s">
        <v>333</v>
      </c>
      <c r="D137" s="7" t="s">
        <v>703</v>
      </c>
      <c r="E137" s="7" t="s">
        <v>109</v>
      </c>
      <c r="F137" s="66"/>
      <c r="G137" s="66"/>
      <c r="H137" s="66"/>
      <c r="I137" s="66"/>
      <c r="J137" s="66"/>
      <c r="K137" s="66"/>
      <c r="L137" s="66"/>
      <c r="M137" s="66"/>
      <c r="N137" s="66"/>
      <c r="O137" s="66"/>
      <c r="P137" s="66"/>
      <c r="Q137" s="66"/>
      <c r="R137" s="66">
        <v>160290</v>
      </c>
      <c r="S137" s="66">
        <v>196872</v>
      </c>
      <c r="T137" s="66">
        <v>269829</v>
      </c>
      <c r="U137" s="66">
        <v>308976</v>
      </c>
      <c r="V137" s="66">
        <v>325963</v>
      </c>
      <c r="W137" s="66">
        <v>331588</v>
      </c>
      <c r="X137" s="66">
        <v>334820</v>
      </c>
      <c r="Y137" s="66"/>
      <c r="Z137" s="66"/>
      <c r="AA137" s="66"/>
      <c r="AB137" s="66"/>
      <c r="AC137" s="7" t="s">
        <v>1548</v>
      </c>
      <c r="AD137" s="7" t="s">
        <v>1550</v>
      </c>
      <c r="AE137" s="7" t="s">
        <v>671</v>
      </c>
      <c r="AF137" s="10" t="s">
        <v>1544</v>
      </c>
      <c r="AG137" s="30" t="str">
        <f t="shared" si="2"/>
        <v>Non-blank</v>
      </c>
    </row>
    <row r="138" spans="1:33" s="28" customFormat="1" ht="16.8" hidden="1" x14ac:dyDescent="0.3">
      <c r="A138" s="93"/>
      <c r="B138" s="7" t="s">
        <v>383</v>
      </c>
      <c r="C138" s="7" t="s">
        <v>335</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30" hidden="1" x14ac:dyDescent="0.3">
      <c r="A139" s="93"/>
      <c r="B139" s="7" t="s">
        <v>384</v>
      </c>
      <c r="C139" s="7" t="s">
        <v>339</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10"/>
      <c r="AG139" s="30" t="str">
        <f t="shared" si="2"/>
        <v>X</v>
      </c>
    </row>
    <row r="140" spans="1:33" s="28" customFormat="1" ht="30" x14ac:dyDescent="0.3">
      <c r="A140" s="93"/>
      <c r="B140" s="7" t="s">
        <v>385</v>
      </c>
      <c r="C140" s="7" t="s">
        <v>341</v>
      </c>
      <c r="D140" s="7" t="s">
        <v>703</v>
      </c>
      <c r="E140" s="7" t="s">
        <v>109</v>
      </c>
      <c r="F140" s="66"/>
      <c r="G140" s="66"/>
      <c r="H140" s="66"/>
      <c r="I140" s="66"/>
      <c r="J140" s="66"/>
      <c r="K140" s="66"/>
      <c r="L140" s="66">
        <v>3310</v>
      </c>
      <c r="M140" s="66"/>
      <c r="N140" s="66"/>
      <c r="O140" s="66"/>
      <c r="P140" s="66"/>
      <c r="Q140" s="66">
        <v>50660</v>
      </c>
      <c r="R140" s="66"/>
      <c r="S140" s="66"/>
      <c r="T140" s="66"/>
      <c r="U140" s="66"/>
      <c r="V140" s="66">
        <v>235711</v>
      </c>
      <c r="W140" s="66">
        <v>289863</v>
      </c>
      <c r="X140" s="66">
        <v>330494</v>
      </c>
      <c r="Y140" s="66">
        <v>352522</v>
      </c>
      <c r="Z140" s="66"/>
      <c r="AA140" s="66"/>
      <c r="AB140" s="66"/>
      <c r="AC140" s="7" t="s">
        <v>1548</v>
      </c>
      <c r="AD140" s="7" t="s">
        <v>1570</v>
      </c>
      <c r="AE140" s="7" t="s">
        <v>1538</v>
      </c>
      <c r="AF140" s="10" t="s">
        <v>1539</v>
      </c>
      <c r="AG140" s="30" t="str">
        <f t="shared" si="2"/>
        <v>Non-blank</v>
      </c>
    </row>
    <row r="141" spans="1:33" s="28" customFormat="1" ht="30" x14ac:dyDescent="0.3">
      <c r="A141" s="93"/>
      <c r="B141" s="7" t="s">
        <v>386</v>
      </c>
      <c r="C141" s="7" t="s">
        <v>343</v>
      </c>
      <c r="D141" s="7" t="s">
        <v>703</v>
      </c>
      <c r="E141" s="7" t="s">
        <v>109</v>
      </c>
      <c r="F141" s="66"/>
      <c r="G141" s="66"/>
      <c r="H141" s="66"/>
      <c r="I141" s="66"/>
      <c r="J141" s="66"/>
      <c r="K141" s="66"/>
      <c r="L141" s="66"/>
      <c r="M141" s="66"/>
      <c r="N141" s="66"/>
      <c r="O141" s="66"/>
      <c r="P141" s="66"/>
      <c r="Q141" s="66">
        <v>145</v>
      </c>
      <c r="R141" s="66"/>
      <c r="S141" s="66"/>
      <c r="T141" s="66"/>
      <c r="U141" s="66"/>
      <c r="V141" s="66">
        <v>3875</v>
      </c>
      <c r="W141" s="66">
        <v>5632</v>
      </c>
      <c r="X141" s="66">
        <v>8637</v>
      </c>
      <c r="Y141" s="66">
        <v>11298</v>
      </c>
      <c r="Z141" s="66"/>
      <c r="AA141" s="66"/>
      <c r="AB141" s="66"/>
      <c r="AC141" s="7" t="s">
        <v>1548</v>
      </c>
      <c r="AD141" s="7" t="s">
        <v>1570</v>
      </c>
      <c r="AE141" s="7" t="s">
        <v>1538</v>
      </c>
      <c r="AF141" s="10" t="s">
        <v>1539</v>
      </c>
      <c r="AG141" s="30" t="str">
        <f t="shared" si="2"/>
        <v>Non-blank</v>
      </c>
    </row>
    <row r="142" spans="1:33" s="28" customFormat="1" ht="30" x14ac:dyDescent="0.3">
      <c r="A142" s="93"/>
      <c r="B142" s="7" t="s">
        <v>387</v>
      </c>
      <c r="C142" s="7" t="s">
        <v>345</v>
      </c>
      <c r="D142" s="7" t="s">
        <v>703</v>
      </c>
      <c r="E142" s="7" t="s">
        <v>109</v>
      </c>
      <c r="F142" s="66"/>
      <c r="G142" s="66"/>
      <c r="H142" s="66"/>
      <c r="I142" s="66"/>
      <c r="J142" s="66"/>
      <c r="K142" s="66"/>
      <c r="L142" s="66">
        <v>9882</v>
      </c>
      <c r="M142" s="66"/>
      <c r="N142" s="66"/>
      <c r="O142" s="66"/>
      <c r="P142" s="66"/>
      <c r="Q142" s="66">
        <v>11388</v>
      </c>
      <c r="R142" s="66"/>
      <c r="S142" s="66"/>
      <c r="T142" s="66"/>
      <c r="U142" s="66"/>
      <c r="V142" s="66">
        <v>15543</v>
      </c>
      <c r="W142" s="66">
        <v>14756</v>
      </c>
      <c r="X142" s="66">
        <v>15293</v>
      </c>
      <c r="Y142" s="66">
        <v>17914</v>
      </c>
      <c r="Z142" s="66"/>
      <c r="AA142" s="66"/>
      <c r="AB142" s="66"/>
      <c r="AC142" s="7" t="s">
        <v>1548</v>
      </c>
      <c r="AD142" s="7" t="s">
        <v>1570</v>
      </c>
      <c r="AE142" s="7" t="s">
        <v>1538</v>
      </c>
      <c r="AF142" s="9" t="s">
        <v>1539</v>
      </c>
      <c r="AG142" s="30" t="str">
        <f t="shared" si="2"/>
        <v>Non-blank</v>
      </c>
    </row>
    <row r="143" spans="1:33" s="28" customFormat="1" ht="45" x14ac:dyDescent="0.3">
      <c r="A143" s="93"/>
      <c r="B143" s="7" t="s">
        <v>387</v>
      </c>
      <c r="C143" s="7" t="s">
        <v>345</v>
      </c>
      <c r="D143" s="7" t="s">
        <v>703</v>
      </c>
      <c r="E143" s="7" t="s">
        <v>109</v>
      </c>
      <c r="F143" s="66"/>
      <c r="G143" s="66"/>
      <c r="H143" s="66"/>
      <c r="I143" s="66"/>
      <c r="J143" s="66"/>
      <c r="K143" s="66"/>
      <c r="L143" s="66"/>
      <c r="M143" s="66"/>
      <c r="N143" s="66"/>
      <c r="O143" s="66"/>
      <c r="P143" s="66"/>
      <c r="Q143" s="66"/>
      <c r="R143" s="66">
        <v>11393</v>
      </c>
      <c r="S143" s="66">
        <v>11443</v>
      </c>
      <c r="T143" s="66">
        <v>13036</v>
      </c>
      <c r="U143" s="66">
        <v>16816</v>
      </c>
      <c r="V143" s="66">
        <v>15543</v>
      </c>
      <c r="W143" s="66">
        <v>13902</v>
      </c>
      <c r="X143" s="66">
        <v>15262</v>
      </c>
      <c r="Y143" s="66"/>
      <c r="Z143" s="66"/>
      <c r="AA143" s="66"/>
      <c r="AB143" s="66"/>
      <c r="AC143" s="7" t="s">
        <v>1548</v>
      </c>
      <c r="AD143" s="7" t="s">
        <v>1550</v>
      </c>
      <c r="AE143" s="7" t="s">
        <v>671</v>
      </c>
      <c r="AF143" s="9" t="s">
        <v>1544</v>
      </c>
      <c r="AG143" s="30" t="str">
        <f t="shared" si="2"/>
        <v>Non-blank</v>
      </c>
    </row>
    <row r="144" spans="1:33" s="28" customFormat="1" ht="30" x14ac:dyDescent="0.3">
      <c r="A144" s="93"/>
      <c r="B144" s="7" t="s">
        <v>388</v>
      </c>
      <c r="C144" s="7" t="s">
        <v>347</v>
      </c>
      <c r="D144" s="7" t="s">
        <v>703</v>
      </c>
      <c r="E144" s="7" t="s">
        <v>109</v>
      </c>
      <c r="F144" s="66"/>
      <c r="G144" s="66"/>
      <c r="H144" s="66"/>
      <c r="I144" s="66"/>
      <c r="J144" s="66"/>
      <c r="K144" s="66"/>
      <c r="L144" s="66">
        <v>22732</v>
      </c>
      <c r="M144" s="66"/>
      <c r="N144" s="66"/>
      <c r="O144" s="66"/>
      <c r="P144" s="66"/>
      <c r="Q144" s="66">
        <v>27091</v>
      </c>
      <c r="R144" s="66"/>
      <c r="S144" s="66"/>
      <c r="T144" s="66"/>
      <c r="U144" s="66"/>
      <c r="V144" s="66">
        <v>141920</v>
      </c>
      <c r="W144" s="66">
        <v>146548</v>
      </c>
      <c r="X144" s="66">
        <v>148689</v>
      </c>
      <c r="Y144" s="66">
        <v>148901</v>
      </c>
      <c r="Z144" s="66"/>
      <c r="AA144" s="66"/>
      <c r="AB144" s="66"/>
      <c r="AC144" s="7" t="s">
        <v>1571</v>
      </c>
      <c r="AD144" s="7" t="s">
        <v>1570</v>
      </c>
      <c r="AE144" s="7" t="s">
        <v>1538</v>
      </c>
      <c r="AF144" s="9" t="s">
        <v>1539</v>
      </c>
      <c r="AG144" s="30" t="str">
        <f t="shared" si="2"/>
        <v>Non-blank</v>
      </c>
    </row>
    <row r="145" spans="1:33" s="28" customFormat="1" ht="45" x14ac:dyDescent="0.3">
      <c r="A145" s="93"/>
      <c r="B145" s="7" t="s">
        <v>388</v>
      </c>
      <c r="C145" s="7" t="s">
        <v>347</v>
      </c>
      <c r="D145" s="7" t="s">
        <v>703</v>
      </c>
      <c r="E145" s="7" t="s">
        <v>109</v>
      </c>
      <c r="F145" s="66"/>
      <c r="G145" s="66"/>
      <c r="H145" s="66"/>
      <c r="I145" s="66"/>
      <c r="J145" s="66"/>
      <c r="K145" s="66"/>
      <c r="L145" s="66"/>
      <c r="M145" s="66"/>
      <c r="N145" s="66"/>
      <c r="O145" s="66"/>
      <c r="P145" s="66"/>
      <c r="Q145" s="66"/>
      <c r="R145" s="66">
        <v>27000</v>
      </c>
      <c r="S145" s="66"/>
      <c r="T145" s="66"/>
      <c r="U145" s="66"/>
      <c r="V145" s="66">
        <v>141000</v>
      </c>
      <c r="W145" s="66"/>
      <c r="X145" s="66"/>
      <c r="Y145" s="66"/>
      <c r="Z145" s="66"/>
      <c r="AA145" s="66"/>
      <c r="AB145" s="66"/>
      <c r="AC145" s="7" t="s">
        <v>1548</v>
      </c>
      <c r="AD145" s="7" t="s">
        <v>1572</v>
      </c>
      <c r="AE145" s="7" t="s">
        <v>676</v>
      </c>
      <c r="AF145" s="9" t="s">
        <v>1542</v>
      </c>
      <c r="AG145" s="30" t="str">
        <f t="shared" si="2"/>
        <v>Non-blank</v>
      </c>
    </row>
    <row r="146" spans="1:33" s="28" customFormat="1" ht="45" x14ac:dyDescent="0.3">
      <c r="A146" s="93"/>
      <c r="B146" s="7" t="s">
        <v>388</v>
      </c>
      <c r="C146" s="7" t="s">
        <v>347</v>
      </c>
      <c r="D146" s="7" t="s">
        <v>703</v>
      </c>
      <c r="E146" s="7" t="s">
        <v>109</v>
      </c>
      <c r="F146" s="66"/>
      <c r="G146" s="66"/>
      <c r="H146" s="66"/>
      <c r="I146" s="66"/>
      <c r="J146" s="66"/>
      <c r="K146" s="66"/>
      <c r="L146" s="66"/>
      <c r="M146" s="66"/>
      <c r="N146" s="66"/>
      <c r="O146" s="66"/>
      <c r="P146" s="66"/>
      <c r="Q146" s="66"/>
      <c r="R146" s="66">
        <v>27342</v>
      </c>
      <c r="S146" s="66">
        <v>30459</v>
      </c>
      <c r="T146" s="66">
        <v>65865</v>
      </c>
      <c r="U146" s="66">
        <v>116812</v>
      </c>
      <c r="V146" s="66">
        <v>141920</v>
      </c>
      <c r="W146" s="66">
        <v>152665</v>
      </c>
      <c r="X146" s="66">
        <v>149744</v>
      </c>
      <c r="Y146" s="66"/>
      <c r="Z146" s="66"/>
      <c r="AA146" s="66"/>
      <c r="AB146" s="66"/>
      <c r="AC146" s="7" t="s">
        <v>1573</v>
      </c>
      <c r="AD146" s="7" t="s">
        <v>1550</v>
      </c>
      <c r="AE146" s="7" t="s">
        <v>671</v>
      </c>
      <c r="AF146" s="9" t="s">
        <v>1544</v>
      </c>
      <c r="AG146" s="30" t="str">
        <f t="shared" si="2"/>
        <v>Non-blank</v>
      </c>
    </row>
    <row r="147" spans="1:33" s="28" customFormat="1" ht="30" x14ac:dyDescent="0.3">
      <c r="A147" s="93"/>
      <c r="B147" s="7" t="s">
        <v>389</v>
      </c>
      <c r="C147" s="7" t="s">
        <v>349</v>
      </c>
      <c r="D147" s="7" t="s">
        <v>703</v>
      </c>
      <c r="E147" s="7" t="s">
        <v>109</v>
      </c>
      <c r="F147" s="66"/>
      <c r="G147" s="66"/>
      <c r="H147" s="66"/>
      <c r="I147" s="66"/>
      <c r="J147" s="66"/>
      <c r="K147" s="66"/>
      <c r="L147" s="66">
        <v>10450</v>
      </c>
      <c r="M147" s="66"/>
      <c r="N147" s="66"/>
      <c r="O147" s="66"/>
      <c r="P147" s="66"/>
      <c r="Q147" s="66">
        <v>12192</v>
      </c>
      <c r="R147" s="66"/>
      <c r="S147" s="66"/>
      <c r="T147" s="66"/>
      <c r="U147" s="66"/>
      <c r="V147" s="66">
        <v>33853</v>
      </c>
      <c r="W147" s="66">
        <v>35483</v>
      </c>
      <c r="X147" s="66">
        <v>38771</v>
      </c>
      <c r="Y147" s="66">
        <v>38243</v>
      </c>
      <c r="Z147" s="66"/>
      <c r="AA147" s="66"/>
      <c r="AB147" s="66"/>
      <c r="AC147" s="7" t="s">
        <v>1548</v>
      </c>
      <c r="AD147" s="7" t="s">
        <v>1570</v>
      </c>
      <c r="AE147" s="7" t="s">
        <v>1538</v>
      </c>
      <c r="AF147" s="10" t="s">
        <v>1539</v>
      </c>
      <c r="AG147" s="30" t="str">
        <f t="shared" si="2"/>
        <v>Non-blank</v>
      </c>
    </row>
    <row r="148" spans="1:33" s="28" customFormat="1" ht="45" x14ac:dyDescent="0.3">
      <c r="A148" s="93"/>
      <c r="B148" s="7" t="s">
        <v>389</v>
      </c>
      <c r="C148" s="7" t="s">
        <v>349</v>
      </c>
      <c r="D148" s="7" t="s">
        <v>703</v>
      </c>
      <c r="E148" s="7" t="s">
        <v>109</v>
      </c>
      <c r="F148" s="66"/>
      <c r="G148" s="66"/>
      <c r="H148" s="66"/>
      <c r="I148" s="66"/>
      <c r="J148" s="66"/>
      <c r="K148" s="66"/>
      <c r="L148" s="66"/>
      <c r="M148" s="66"/>
      <c r="N148" s="66"/>
      <c r="O148" s="66"/>
      <c r="P148" s="66"/>
      <c r="Q148" s="66"/>
      <c r="R148" s="66">
        <v>11898</v>
      </c>
      <c r="S148" s="66">
        <v>14792</v>
      </c>
      <c r="T148" s="66">
        <v>19941</v>
      </c>
      <c r="U148" s="66">
        <v>27977</v>
      </c>
      <c r="V148" s="66">
        <v>30411</v>
      </c>
      <c r="W148" s="66">
        <v>33232</v>
      </c>
      <c r="X148" s="66">
        <v>33950</v>
      </c>
      <c r="Y148" s="66"/>
      <c r="Z148" s="66"/>
      <c r="AA148" s="66"/>
      <c r="AB148" s="66"/>
      <c r="AC148" s="7" t="s">
        <v>1548</v>
      </c>
      <c r="AD148" s="7" t="s">
        <v>1550</v>
      </c>
      <c r="AE148" s="7" t="s">
        <v>671</v>
      </c>
      <c r="AF148" s="10" t="s">
        <v>1544</v>
      </c>
      <c r="AG148" s="30" t="str">
        <f t="shared" si="2"/>
        <v>Non-blank</v>
      </c>
    </row>
    <row r="149" spans="1:33" s="28" customFormat="1" ht="30" hidden="1" x14ac:dyDescent="0.3">
      <c r="A149" s="93"/>
      <c r="B149" s="7" t="s">
        <v>391</v>
      </c>
      <c r="C149" s="7" t="s">
        <v>351</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30" hidden="1" x14ac:dyDescent="0.3">
      <c r="A150" s="93"/>
      <c r="B150" s="7" t="s">
        <v>392</v>
      </c>
      <c r="C150" s="7" t="s">
        <v>355</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30" hidden="1" x14ac:dyDescent="0.3">
      <c r="A151" s="93"/>
      <c r="B151" s="7" t="s">
        <v>393</v>
      </c>
      <c r="C151" s="7" t="s">
        <v>357</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30" hidden="1" x14ac:dyDescent="0.3">
      <c r="A152" s="93"/>
      <c r="B152" s="7" t="s">
        <v>394</v>
      </c>
      <c r="C152" s="7" t="s">
        <v>359</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30" hidden="1" x14ac:dyDescent="0.3">
      <c r="A153" s="93"/>
      <c r="B153" s="7" t="s">
        <v>395</v>
      </c>
      <c r="C153" s="7" t="s">
        <v>362</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hidden="1" x14ac:dyDescent="0.3">
      <c r="A154" s="93"/>
      <c r="B154" s="7" t="s">
        <v>396</v>
      </c>
      <c r="C154" s="7" t="s">
        <v>364</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hidden="1" x14ac:dyDescent="0.3">
      <c r="A155" s="93"/>
      <c r="B155" s="7" t="s">
        <v>397</v>
      </c>
      <c r="C155" s="7" t="s">
        <v>366</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30" hidden="1" x14ac:dyDescent="0.3">
      <c r="A156" s="93"/>
      <c r="B156" s="7" t="s">
        <v>398</v>
      </c>
      <c r="C156" s="7" t="s">
        <v>368</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hidden="1" x14ac:dyDescent="0.3">
      <c r="A157" s="93"/>
      <c r="B157" s="7" t="s">
        <v>399</v>
      </c>
      <c r="C157" s="7" t="s">
        <v>370</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x14ac:dyDescent="0.3">
      <c r="A158" s="93"/>
      <c r="B158" s="7" t="s">
        <v>400</v>
      </c>
      <c r="C158" s="7" t="s">
        <v>372</v>
      </c>
      <c r="D158" s="7" t="s">
        <v>703</v>
      </c>
      <c r="E158" s="7" t="s">
        <v>109</v>
      </c>
      <c r="F158" s="66"/>
      <c r="G158" s="66"/>
      <c r="H158" s="66"/>
      <c r="I158" s="66"/>
      <c r="J158" s="66"/>
      <c r="K158" s="66"/>
      <c r="L158" s="66">
        <v>168533</v>
      </c>
      <c r="M158" s="66"/>
      <c r="N158" s="66"/>
      <c r="O158" s="66"/>
      <c r="P158" s="66"/>
      <c r="Q158" s="66">
        <v>261330</v>
      </c>
      <c r="R158" s="66"/>
      <c r="S158" s="66"/>
      <c r="T158" s="66"/>
      <c r="U158" s="66"/>
      <c r="V158" s="66">
        <v>756865</v>
      </c>
      <c r="W158" s="66">
        <v>824068</v>
      </c>
      <c r="X158" s="66">
        <v>873666</v>
      </c>
      <c r="Y158" s="66">
        <v>913010</v>
      </c>
      <c r="Z158" s="66"/>
      <c r="AA158" s="66"/>
      <c r="AB158" s="66"/>
      <c r="AC158" s="7" t="s">
        <v>1548</v>
      </c>
      <c r="AD158" s="7" t="s">
        <v>1570</v>
      </c>
      <c r="AE158" s="7" t="s">
        <v>1538</v>
      </c>
      <c r="AF158" s="10" t="s">
        <v>1539</v>
      </c>
      <c r="AG158" s="30" t="str">
        <f t="shared" si="2"/>
        <v>Non-blank</v>
      </c>
    </row>
    <row r="159" spans="1:33" s="28" customFormat="1" ht="45" x14ac:dyDescent="0.3">
      <c r="A159" s="93"/>
      <c r="B159" s="7" t="s">
        <v>400</v>
      </c>
      <c r="C159" s="7" t="s">
        <v>372</v>
      </c>
      <c r="D159" s="7" t="s">
        <v>703</v>
      </c>
      <c r="E159" s="7" t="s">
        <v>109</v>
      </c>
      <c r="F159" s="66"/>
      <c r="G159" s="66"/>
      <c r="H159" s="66"/>
      <c r="I159" s="66"/>
      <c r="J159" s="66"/>
      <c r="K159" s="66"/>
      <c r="L159" s="66"/>
      <c r="M159" s="66"/>
      <c r="N159" s="66"/>
      <c r="O159" s="66"/>
      <c r="P159" s="66"/>
      <c r="Q159" s="66"/>
      <c r="R159" s="66">
        <v>160000</v>
      </c>
      <c r="S159" s="66"/>
      <c r="T159" s="66"/>
      <c r="U159" s="66"/>
      <c r="V159" s="66">
        <v>330000</v>
      </c>
      <c r="W159" s="66"/>
      <c r="X159" s="66"/>
      <c r="Y159" s="66"/>
      <c r="Z159" s="66"/>
      <c r="AA159" s="66"/>
      <c r="AB159" s="66"/>
      <c r="AC159" s="7" t="s">
        <v>1548</v>
      </c>
      <c r="AD159" s="7" t="s">
        <v>1572</v>
      </c>
      <c r="AE159" s="7" t="s">
        <v>676</v>
      </c>
      <c r="AF159" s="10" t="s">
        <v>1542</v>
      </c>
      <c r="AG159" s="30" t="str">
        <f t="shared" si="2"/>
        <v>Non-blank</v>
      </c>
    </row>
    <row r="160" spans="1:33" s="28" customFormat="1" ht="45" x14ac:dyDescent="0.3">
      <c r="A160" s="93"/>
      <c r="B160" s="7" t="s">
        <v>400</v>
      </c>
      <c r="C160" s="7" t="s">
        <v>372</v>
      </c>
      <c r="D160" s="7" t="s">
        <v>703</v>
      </c>
      <c r="E160" s="7" t="s">
        <v>109</v>
      </c>
      <c r="F160" s="66"/>
      <c r="G160" s="66"/>
      <c r="H160" s="66"/>
      <c r="I160" s="66"/>
      <c r="J160" s="66"/>
      <c r="K160" s="66"/>
      <c r="L160" s="66"/>
      <c r="M160" s="66"/>
      <c r="N160" s="66"/>
      <c r="O160" s="66"/>
      <c r="P160" s="66"/>
      <c r="Q160" s="66"/>
      <c r="R160" s="66">
        <v>210923</v>
      </c>
      <c r="S160" s="66">
        <v>253566</v>
      </c>
      <c r="T160" s="66">
        <v>368671</v>
      </c>
      <c r="U160" s="66">
        <v>470581</v>
      </c>
      <c r="V160" s="66">
        <v>513837</v>
      </c>
      <c r="W160" s="66">
        <v>531387</v>
      </c>
      <c r="X160" s="66">
        <v>533776</v>
      </c>
      <c r="Y160" s="66"/>
      <c r="Z160" s="66"/>
      <c r="AA160" s="66"/>
      <c r="AB160" s="66"/>
      <c r="AC160" s="7" t="s">
        <v>1574</v>
      </c>
      <c r="AD160" s="7" t="s">
        <v>1550</v>
      </c>
      <c r="AE160" s="7" t="s">
        <v>671</v>
      </c>
      <c r="AF160" s="10" t="s">
        <v>1544</v>
      </c>
      <c r="AG160" s="30" t="str">
        <f t="shared" si="2"/>
        <v>Non-blank</v>
      </c>
    </row>
    <row r="161" spans="1:33" s="28" customFormat="1" ht="30" hidden="1" x14ac:dyDescent="0.3">
      <c r="A161" s="93"/>
      <c r="B161" s="7" t="s">
        <v>401</v>
      </c>
      <c r="C161" s="7" t="s">
        <v>374</v>
      </c>
      <c r="D161" s="7" t="s">
        <v>703</v>
      </c>
      <c r="E161" s="7" t="s">
        <v>32</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16.8" hidden="1" x14ac:dyDescent="0.3">
      <c r="A162" s="93"/>
      <c r="B162" s="7" t="s">
        <v>402</v>
      </c>
      <c r="C162" s="7" t="s">
        <v>376</v>
      </c>
      <c r="D162" s="7" t="s">
        <v>703</v>
      </c>
      <c r="E162" s="7" t="s">
        <v>32</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10"/>
      <c r="AG162" s="30" t="str">
        <f t="shared" si="2"/>
        <v>X</v>
      </c>
    </row>
    <row r="163" spans="1:33" s="28" customFormat="1" ht="30" x14ac:dyDescent="0.3">
      <c r="A163" s="93" t="s">
        <v>404</v>
      </c>
      <c r="B163" s="7" t="s">
        <v>405</v>
      </c>
      <c r="C163" s="7" t="s">
        <v>406</v>
      </c>
      <c r="D163" s="7" t="s">
        <v>701</v>
      </c>
      <c r="E163" s="7" t="s">
        <v>32</v>
      </c>
      <c r="F163" s="66"/>
      <c r="G163" s="66"/>
      <c r="H163" s="66"/>
      <c r="I163" s="66"/>
      <c r="J163" s="66"/>
      <c r="K163" s="66"/>
      <c r="L163" s="66"/>
      <c r="M163" s="66"/>
      <c r="N163" s="66"/>
      <c r="O163" s="66"/>
      <c r="P163" s="66"/>
      <c r="Q163" s="66"/>
      <c r="R163" s="66"/>
      <c r="S163" s="66"/>
      <c r="T163" s="66"/>
      <c r="U163" s="66"/>
      <c r="V163" s="66"/>
      <c r="W163" s="66"/>
      <c r="X163" s="66"/>
      <c r="Y163" s="66"/>
      <c r="Z163" s="66">
        <v>70.459999999999994</v>
      </c>
      <c r="AA163" s="66"/>
      <c r="AB163" s="66"/>
      <c r="AC163" s="7"/>
      <c r="AD163" s="7"/>
      <c r="AE163" s="7" t="s">
        <v>583</v>
      </c>
      <c r="AF163" s="9" t="s">
        <v>584</v>
      </c>
      <c r="AG163" s="30" t="str">
        <f t="shared" si="2"/>
        <v>Non-blank</v>
      </c>
    </row>
    <row r="164" spans="1:33" s="28" customFormat="1" ht="30" x14ac:dyDescent="0.3">
      <c r="A164" s="93"/>
      <c r="B164" s="7" t="s">
        <v>405</v>
      </c>
      <c r="C164" s="7" t="s">
        <v>406</v>
      </c>
      <c r="D164" s="7" t="s">
        <v>701</v>
      </c>
      <c r="E164" s="7" t="s">
        <v>32</v>
      </c>
      <c r="F164" s="66"/>
      <c r="G164" s="66"/>
      <c r="H164" s="66"/>
      <c r="I164" s="66"/>
      <c r="J164" s="66"/>
      <c r="K164" s="66"/>
      <c r="L164" s="66"/>
      <c r="M164" s="66"/>
      <c r="N164" s="66"/>
      <c r="O164" s="66"/>
      <c r="P164" s="66"/>
      <c r="Q164" s="66"/>
      <c r="R164" s="66"/>
      <c r="S164" s="66"/>
      <c r="T164" s="66"/>
      <c r="U164" s="66"/>
      <c r="V164" s="66"/>
      <c r="W164" s="66"/>
      <c r="X164" s="66"/>
      <c r="Y164" s="66">
        <v>59.61</v>
      </c>
      <c r="Z164" s="66"/>
      <c r="AA164" s="66"/>
      <c r="AB164" s="66"/>
      <c r="AC164" s="7"/>
      <c r="AD164" s="7"/>
      <c r="AE164" s="7" t="s">
        <v>671</v>
      </c>
      <c r="AF164" s="9" t="s">
        <v>709</v>
      </c>
      <c r="AG164" s="30" t="str">
        <f t="shared" si="2"/>
        <v>Non-blank</v>
      </c>
    </row>
    <row r="165" spans="1:33" s="28" customFormat="1" ht="45" x14ac:dyDescent="0.3">
      <c r="A165" s="93"/>
      <c r="B165" s="7" t="s">
        <v>408</v>
      </c>
      <c r="C165" s="7" t="s">
        <v>409</v>
      </c>
      <c r="D165" s="7" t="s">
        <v>702</v>
      </c>
      <c r="E165" s="7" t="s">
        <v>32</v>
      </c>
      <c r="F165" s="66"/>
      <c r="G165" s="66"/>
      <c r="H165" s="66"/>
      <c r="I165" s="66"/>
      <c r="J165" s="66"/>
      <c r="K165" s="66"/>
      <c r="L165" s="66"/>
      <c r="M165" s="66"/>
      <c r="N165" s="66"/>
      <c r="O165" s="66"/>
      <c r="P165" s="66"/>
      <c r="Q165" s="66"/>
      <c r="R165" s="66"/>
      <c r="S165" s="66"/>
      <c r="T165" s="66"/>
      <c r="U165" s="66"/>
      <c r="V165" s="66"/>
      <c r="W165" s="66"/>
      <c r="X165" s="66"/>
      <c r="Y165" s="66"/>
      <c r="Z165" s="66">
        <v>62</v>
      </c>
      <c r="AA165" s="66"/>
      <c r="AB165" s="66"/>
      <c r="AC165" s="7"/>
      <c r="AD165" s="7"/>
      <c r="AE165" s="7" t="s">
        <v>566</v>
      </c>
      <c r="AF165" s="9" t="s">
        <v>567</v>
      </c>
      <c r="AG165" s="30" t="str">
        <f t="shared" si="2"/>
        <v>Non-blank</v>
      </c>
    </row>
    <row r="166" spans="1:33" s="28" customFormat="1" hidden="1" x14ac:dyDescent="0.3">
      <c r="A166" s="93"/>
      <c r="B166" s="7" t="s">
        <v>411</v>
      </c>
      <c r="C166" s="7" t="s">
        <v>412</v>
      </c>
      <c r="D166" s="7" t="s">
        <v>702</v>
      </c>
      <c r="E166" s="7" t="s">
        <v>36</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2"/>
        <v>X</v>
      </c>
    </row>
    <row r="167" spans="1:33" s="28" customFormat="1" x14ac:dyDescent="0.3">
      <c r="A167" s="93"/>
      <c r="B167" s="7" t="s">
        <v>414</v>
      </c>
      <c r="C167" s="7" t="s">
        <v>415</v>
      </c>
      <c r="D167" s="7" t="s">
        <v>702</v>
      </c>
      <c r="E167" s="7" t="s">
        <v>32</v>
      </c>
      <c r="F167" s="66"/>
      <c r="G167" s="66"/>
      <c r="H167" s="66"/>
      <c r="I167" s="66"/>
      <c r="J167" s="66"/>
      <c r="K167" s="66"/>
      <c r="L167" s="66"/>
      <c r="M167" s="66"/>
      <c r="N167" s="66"/>
      <c r="O167" s="66"/>
      <c r="P167" s="66"/>
      <c r="Q167" s="66"/>
      <c r="R167" s="66"/>
      <c r="S167" s="66"/>
      <c r="T167" s="66"/>
      <c r="U167" s="66"/>
      <c r="V167" s="66"/>
      <c r="W167" s="66"/>
      <c r="X167" s="66"/>
      <c r="Y167" s="66"/>
      <c r="Z167" s="66">
        <v>8</v>
      </c>
      <c r="AA167" s="66"/>
      <c r="AB167" s="66"/>
      <c r="AC167" s="7"/>
      <c r="AD167" s="7"/>
      <c r="AE167" s="7" t="s">
        <v>566</v>
      </c>
      <c r="AF167" s="9" t="s">
        <v>567</v>
      </c>
      <c r="AG167" s="30" t="str">
        <f t="shared" si="2"/>
        <v>Non-blank</v>
      </c>
    </row>
    <row r="168" spans="1:33" s="28" customFormat="1" ht="30" hidden="1" x14ac:dyDescent="0.3">
      <c r="A168" s="93"/>
      <c r="B168" s="7" t="s">
        <v>417</v>
      </c>
      <c r="C168" s="7" t="s">
        <v>418</v>
      </c>
      <c r="D168" s="7" t="s">
        <v>702</v>
      </c>
      <c r="E168" s="7" t="s">
        <v>32</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75" hidden="1" x14ac:dyDescent="0.3">
      <c r="A169" s="93" t="s">
        <v>420</v>
      </c>
      <c r="B169" s="7" t="s">
        <v>421</v>
      </c>
      <c r="C169" s="7" t="s">
        <v>422</v>
      </c>
      <c r="D169" s="7" t="s">
        <v>702</v>
      </c>
      <c r="E169" s="7" t="s">
        <v>423</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30" hidden="1" x14ac:dyDescent="0.3">
      <c r="A170" s="93"/>
      <c r="B170" s="7" t="s">
        <v>425</v>
      </c>
      <c r="C170" s="7" t="s">
        <v>426</v>
      </c>
      <c r="D170" s="7" t="s">
        <v>702</v>
      </c>
      <c r="E170" s="7" t="s">
        <v>178</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ht="30" x14ac:dyDescent="0.3">
      <c r="A171" s="93"/>
      <c r="B171" s="7" t="s">
        <v>428</v>
      </c>
      <c r="C171" s="7" t="s">
        <v>429</v>
      </c>
      <c r="D171" s="7" t="s">
        <v>703</v>
      </c>
      <c r="E171" s="7" t="s">
        <v>109</v>
      </c>
      <c r="F171" s="66"/>
      <c r="G171" s="66"/>
      <c r="H171" s="66"/>
      <c r="I171" s="66"/>
      <c r="J171" s="66"/>
      <c r="K171" s="66"/>
      <c r="L171" s="66"/>
      <c r="M171" s="66"/>
      <c r="N171" s="66"/>
      <c r="O171" s="66"/>
      <c r="P171" s="66">
        <v>1678</v>
      </c>
      <c r="Q171" s="66"/>
      <c r="R171" s="66"/>
      <c r="S171" s="66"/>
      <c r="T171" s="66">
        <v>3008</v>
      </c>
      <c r="U171" s="66">
        <v>2724</v>
      </c>
      <c r="V171" s="66">
        <v>2881</v>
      </c>
      <c r="W171" s="66">
        <v>2625</v>
      </c>
      <c r="X171" s="66">
        <v>2686</v>
      </c>
      <c r="Y171" s="66">
        <v>2326</v>
      </c>
      <c r="Z171" s="66"/>
      <c r="AA171" s="66"/>
      <c r="AB171" s="66"/>
      <c r="AC171" s="7" t="s">
        <v>1548</v>
      </c>
      <c r="AD171" s="7" t="s">
        <v>1575</v>
      </c>
      <c r="AE171" s="7" t="s">
        <v>1538</v>
      </c>
      <c r="AF171" s="10" t="s">
        <v>1539</v>
      </c>
      <c r="AG171" s="30" t="str">
        <f t="shared" si="2"/>
        <v>Non-blank</v>
      </c>
    </row>
    <row r="172" spans="1:33" s="28" customFormat="1" ht="16.8" hidden="1" x14ac:dyDescent="0.3">
      <c r="A172" s="93"/>
      <c r="B172" s="7" t="s">
        <v>431</v>
      </c>
      <c r="C172" s="7" t="s">
        <v>432</v>
      </c>
      <c r="D172" s="7" t="s">
        <v>703</v>
      </c>
      <c r="E172" s="7" t="s">
        <v>109</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10"/>
      <c r="AG172" s="30" t="str">
        <f t="shared" si="2"/>
        <v>X</v>
      </c>
    </row>
    <row r="173" spans="1:33" s="28" customFormat="1" ht="30" hidden="1" x14ac:dyDescent="0.3">
      <c r="A173" s="93"/>
      <c r="B173" s="7" t="s">
        <v>434</v>
      </c>
      <c r="C173" s="7" t="s">
        <v>435</v>
      </c>
      <c r="D173" s="7" t="s">
        <v>703</v>
      </c>
      <c r="E173" s="7" t="s">
        <v>109</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10"/>
      <c r="AG173" s="30" t="str">
        <f t="shared" si="2"/>
        <v>X</v>
      </c>
    </row>
    <row r="174" spans="1:33" s="28" customFormat="1" ht="30" x14ac:dyDescent="0.3">
      <c r="A174" s="93"/>
      <c r="B174" s="7" t="s">
        <v>439</v>
      </c>
      <c r="C174" s="7" t="s">
        <v>437</v>
      </c>
      <c r="D174" s="7" t="s">
        <v>703</v>
      </c>
      <c r="E174" s="7" t="s">
        <v>109</v>
      </c>
      <c r="F174" s="66"/>
      <c r="G174" s="66"/>
      <c r="H174" s="66"/>
      <c r="I174" s="66"/>
      <c r="J174" s="66"/>
      <c r="K174" s="66"/>
      <c r="L174" s="66"/>
      <c r="M174" s="66"/>
      <c r="N174" s="66"/>
      <c r="O174" s="66"/>
      <c r="P174" s="66"/>
      <c r="Q174" s="66"/>
      <c r="R174" s="66"/>
      <c r="S174" s="66"/>
      <c r="T174" s="66"/>
      <c r="U174" s="66"/>
      <c r="V174" s="66"/>
      <c r="W174" s="66"/>
      <c r="X174" s="66"/>
      <c r="Y174" s="66">
        <v>218</v>
      </c>
      <c r="Z174" s="66"/>
      <c r="AA174" s="66"/>
      <c r="AB174" s="66"/>
      <c r="AC174" s="7" t="s">
        <v>1548</v>
      </c>
      <c r="AD174" s="7" t="s">
        <v>1576</v>
      </c>
      <c r="AE174" s="7" t="s">
        <v>1538</v>
      </c>
      <c r="AF174" s="9" t="s">
        <v>1539</v>
      </c>
      <c r="AG174" s="30" t="str">
        <f t="shared" si="2"/>
        <v>Non-blank</v>
      </c>
    </row>
    <row r="175" spans="1:33" s="28" customFormat="1" ht="30" x14ac:dyDescent="0.3">
      <c r="A175" s="93"/>
      <c r="B175" s="7" t="s">
        <v>441</v>
      </c>
      <c r="C175" s="7" t="s">
        <v>440</v>
      </c>
      <c r="D175" s="7" t="s">
        <v>703</v>
      </c>
      <c r="E175" s="7" t="s">
        <v>109</v>
      </c>
      <c r="F175" s="66"/>
      <c r="G175" s="66"/>
      <c r="H175" s="66"/>
      <c r="I175" s="66"/>
      <c r="J175" s="66"/>
      <c r="K175" s="66"/>
      <c r="L175" s="66"/>
      <c r="M175" s="66"/>
      <c r="N175" s="66"/>
      <c r="O175" s="66"/>
      <c r="P175" s="66"/>
      <c r="Q175" s="66"/>
      <c r="R175" s="66"/>
      <c r="S175" s="66"/>
      <c r="T175" s="66"/>
      <c r="U175" s="66"/>
      <c r="V175" s="66"/>
      <c r="W175" s="66"/>
      <c r="X175" s="66"/>
      <c r="Y175" s="66">
        <v>96</v>
      </c>
      <c r="Z175" s="66"/>
      <c r="AA175" s="66"/>
      <c r="AB175" s="66"/>
      <c r="AC175" s="7" t="s">
        <v>1548</v>
      </c>
      <c r="AD175" s="7" t="s">
        <v>1576</v>
      </c>
      <c r="AE175" s="7" t="s">
        <v>1538</v>
      </c>
      <c r="AF175" s="9" t="s">
        <v>1539</v>
      </c>
      <c r="AG175" s="30" t="str">
        <f t="shared" si="2"/>
        <v>Non-blank</v>
      </c>
    </row>
    <row r="176" spans="1:33" s="28" customFormat="1" ht="30" x14ac:dyDescent="0.3">
      <c r="A176" s="93" t="s">
        <v>442</v>
      </c>
      <c r="B176" s="7" t="s">
        <v>443</v>
      </c>
      <c r="C176" s="7" t="s">
        <v>444</v>
      </c>
      <c r="D176" s="7" t="s">
        <v>702</v>
      </c>
      <c r="E176" s="7" t="s">
        <v>445</v>
      </c>
      <c r="F176" s="66"/>
      <c r="G176" s="66"/>
      <c r="H176" s="66"/>
      <c r="I176" s="66"/>
      <c r="J176" s="66"/>
      <c r="K176" s="66"/>
      <c r="L176" s="66"/>
      <c r="M176" s="66"/>
      <c r="N176" s="66"/>
      <c r="O176" s="66"/>
      <c r="P176" s="66"/>
      <c r="Q176" s="66"/>
      <c r="R176" s="66"/>
      <c r="S176" s="66"/>
      <c r="T176" s="66"/>
      <c r="U176" s="66"/>
      <c r="V176" s="66"/>
      <c r="W176" s="66"/>
      <c r="X176" s="66"/>
      <c r="Y176" s="66">
        <v>31</v>
      </c>
      <c r="Z176" s="66">
        <v>29.4</v>
      </c>
      <c r="AA176" s="66">
        <v>26.4</v>
      </c>
      <c r="AB176" s="66"/>
      <c r="AC176" s="7"/>
      <c r="AD176" s="7"/>
      <c r="AE176" s="7" t="s">
        <v>616</v>
      </c>
      <c r="AF176" s="9" t="s">
        <v>617</v>
      </c>
      <c r="AG176" s="30" t="str">
        <f t="shared" si="2"/>
        <v>Non-blank</v>
      </c>
    </row>
    <row r="177" spans="1:33" s="28" customFormat="1" ht="30" x14ac:dyDescent="0.3">
      <c r="A177" s="93"/>
      <c r="B177" s="7" t="s">
        <v>443</v>
      </c>
      <c r="C177" s="7" t="s">
        <v>444</v>
      </c>
      <c r="D177" s="7" t="s">
        <v>702</v>
      </c>
      <c r="E177" s="7" t="s">
        <v>445</v>
      </c>
      <c r="F177" s="66">
        <v>14.07</v>
      </c>
      <c r="G177" s="66">
        <v>15.81</v>
      </c>
      <c r="H177" s="66">
        <v>18.64</v>
      </c>
      <c r="I177" s="66">
        <v>16.28</v>
      </c>
      <c r="J177" s="66">
        <v>19.63</v>
      </c>
      <c r="K177" s="66">
        <v>18.27</v>
      </c>
      <c r="L177" s="66">
        <v>18.87</v>
      </c>
      <c r="M177" s="66">
        <v>19.96</v>
      </c>
      <c r="N177" s="66">
        <v>19.32</v>
      </c>
      <c r="O177" s="66">
        <v>22.28</v>
      </c>
      <c r="P177" s="66">
        <v>19.29</v>
      </c>
      <c r="Q177" s="66">
        <v>18.91</v>
      </c>
      <c r="R177" s="66">
        <v>21.61</v>
      </c>
      <c r="S177" s="66">
        <v>23.85</v>
      </c>
      <c r="T177" s="66">
        <v>23.5</v>
      </c>
      <c r="U177" s="66">
        <v>22.15</v>
      </c>
      <c r="V177" s="66">
        <v>21.77</v>
      </c>
      <c r="W177" s="66">
        <v>20.75</v>
      </c>
      <c r="X177" s="66">
        <v>24.93</v>
      </c>
      <c r="Y177" s="66">
        <v>25.11</v>
      </c>
      <c r="Z177" s="66"/>
      <c r="AA177" s="66"/>
      <c r="AB177" s="66"/>
      <c r="AC177" s="7"/>
      <c r="AD177" s="7"/>
      <c r="AE177" s="7" t="s">
        <v>588</v>
      </c>
      <c r="AF177" s="9" t="s">
        <v>589</v>
      </c>
      <c r="AG177" s="30" t="str">
        <f t="shared" si="2"/>
        <v>Non-blank</v>
      </c>
    </row>
    <row r="178" spans="1:33" s="28" customFormat="1" ht="30" x14ac:dyDescent="0.3">
      <c r="A178" s="93"/>
      <c r="B178" s="7" t="s">
        <v>447</v>
      </c>
      <c r="C178" s="7" t="s">
        <v>448</v>
      </c>
      <c r="D178" s="7" t="s">
        <v>702</v>
      </c>
      <c r="E178" s="7" t="s">
        <v>449</v>
      </c>
      <c r="F178" s="66">
        <v>102.98363191573</v>
      </c>
      <c r="G178" s="66"/>
      <c r="H178" s="66"/>
      <c r="I178" s="66"/>
      <c r="J178" s="66"/>
      <c r="K178" s="66"/>
      <c r="L178" s="66"/>
      <c r="M178" s="66"/>
      <c r="N178" s="66"/>
      <c r="O178" s="66"/>
      <c r="P178" s="66"/>
      <c r="Q178" s="66"/>
      <c r="R178" s="66"/>
      <c r="S178" s="66"/>
      <c r="T178" s="66"/>
      <c r="U178" s="66">
        <v>257.14533828475902</v>
      </c>
      <c r="V178" s="66"/>
      <c r="W178" s="66"/>
      <c r="X178" s="66"/>
      <c r="Y178" s="66"/>
      <c r="Z178" s="66"/>
      <c r="AA178" s="66"/>
      <c r="AB178" s="66"/>
      <c r="AC178" s="7"/>
      <c r="AD178" s="7"/>
      <c r="AE178" s="7" t="s">
        <v>560</v>
      </c>
      <c r="AF178" s="9" t="s">
        <v>561</v>
      </c>
      <c r="AG178" s="30" t="str">
        <f t="shared" si="2"/>
        <v>Non-blank</v>
      </c>
    </row>
    <row r="179" spans="1:33" s="28" customFormat="1" ht="45" x14ac:dyDescent="0.3">
      <c r="A179" s="93"/>
      <c r="B179" s="7" t="s">
        <v>451</v>
      </c>
      <c r="C179" s="7" t="s">
        <v>452</v>
      </c>
      <c r="D179" s="7" t="s">
        <v>702</v>
      </c>
      <c r="E179" s="7" t="s">
        <v>453</v>
      </c>
      <c r="F179" s="66">
        <v>32.430760572563017</v>
      </c>
      <c r="G179" s="66"/>
      <c r="H179" s="66"/>
      <c r="I179" s="66"/>
      <c r="J179" s="66"/>
      <c r="K179" s="66"/>
      <c r="L179" s="66"/>
      <c r="M179" s="66"/>
      <c r="N179" s="66"/>
      <c r="O179" s="66"/>
      <c r="P179" s="66"/>
      <c r="Q179" s="66"/>
      <c r="R179" s="66"/>
      <c r="S179" s="66"/>
      <c r="T179" s="66"/>
      <c r="U179" s="66">
        <v>45.222819625607066</v>
      </c>
      <c r="V179" s="66"/>
      <c r="W179" s="66"/>
      <c r="X179" s="66"/>
      <c r="Y179" s="66"/>
      <c r="Z179" s="66"/>
      <c r="AA179" s="66"/>
      <c r="AB179" s="66"/>
      <c r="AC179" s="7"/>
      <c r="AD179" s="7"/>
      <c r="AE179" s="7" t="s">
        <v>568</v>
      </c>
      <c r="AF179" s="9"/>
      <c r="AG179" s="30" t="str">
        <f t="shared" si="2"/>
        <v>Non-blank</v>
      </c>
    </row>
    <row r="180" spans="1:33" s="28" customFormat="1" ht="30" hidden="1" x14ac:dyDescent="0.3">
      <c r="A180" s="93"/>
      <c r="B180" s="7" t="s">
        <v>455</v>
      </c>
      <c r="C180" s="7" t="s">
        <v>456</v>
      </c>
      <c r="D180" s="7" t="s">
        <v>702</v>
      </c>
      <c r="E180" s="7" t="s">
        <v>32</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idden="1" x14ac:dyDescent="0.3">
      <c r="A181" s="93"/>
      <c r="B181" s="7" t="s">
        <v>458</v>
      </c>
      <c r="C181" s="7" t="s">
        <v>459</v>
      </c>
      <c r="D181" s="7" t="s">
        <v>702</v>
      </c>
      <c r="E181" s="7" t="s">
        <v>32</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hidden="1" x14ac:dyDescent="0.3">
      <c r="A182" s="93"/>
      <c r="B182" s="7" t="s">
        <v>461</v>
      </c>
      <c r="C182" s="7" t="s">
        <v>462</v>
      </c>
      <c r="D182" s="7" t="s">
        <v>702</v>
      </c>
      <c r="E182" s="7" t="s">
        <v>32</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t="30" hidden="1" x14ac:dyDescent="0.3">
      <c r="A183" s="93"/>
      <c r="B183" s="7" t="s">
        <v>464</v>
      </c>
      <c r="C183" s="7" t="s">
        <v>465</v>
      </c>
      <c r="D183" s="7" t="s">
        <v>702</v>
      </c>
      <c r="E183" s="7" t="s">
        <v>445</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467</v>
      </c>
      <c r="C184" s="7" t="s">
        <v>468</v>
      </c>
      <c r="D184" s="7" t="s">
        <v>702</v>
      </c>
      <c r="E184" s="7" t="s">
        <v>445</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hidden="1" x14ac:dyDescent="0.3">
      <c r="A185" s="93"/>
      <c r="B185" s="7" t="s">
        <v>470</v>
      </c>
      <c r="C185" s="7" t="s">
        <v>471</v>
      </c>
      <c r="D185" s="7" t="s">
        <v>702</v>
      </c>
      <c r="E185" s="7" t="s">
        <v>445</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hidden="1" x14ac:dyDescent="0.3">
      <c r="A186" s="93"/>
      <c r="B186" s="7" t="s">
        <v>473</v>
      </c>
      <c r="C186" s="7" t="s">
        <v>474</v>
      </c>
      <c r="D186" s="7" t="s">
        <v>702</v>
      </c>
      <c r="E186" s="7" t="s">
        <v>445</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7"/>
      <c r="AD186" s="7"/>
      <c r="AE186" s="7"/>
      <c r="AF186" s="9"/>
      <c r="AG186" s="30" t="str">
        <f t="shared" si="2"/>
        <v>X</v>
      </c>
    </row>
    <row r="187" spans="1:33" s="28" customFormat="1" ht="30" hidden="1" x14ac:dyDescent="0.3">
      <c r="A187" s="93"/>
      <c r="B187" s="7" t="s">
        <v>476</v>
      </c>
      <c r="C187" s="7" t="s">
        <v>477</v>
      </c>
      <c r="D187" s="7" t="s">
        <v>702</v>
      </c>
      <c r="E187" s="7" t="s">
        <v>445</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t="30" x14ac:dyDescent="0.3">
      <c r="A188" s="93"/>
      <c r="B188" s="7" t="s">
        <v>479</v>
      </c>
      <c r="C188" s="7" t="s">
        <v>480</v>
      </c>
      <c r="D188" s="7" t="s">
        <v>702</v>
      </c>
      <c r="E188" s="7" t="s">
        <v>445</v>
      </c>
      <c r="F188" s="66">
        <v>9.2200000000000006</v>
      </c>
      <c r="G188" s="66">
        <v>8.69</v>
      </c>
      <c r="H188" s="66">
        <v>8.16</v>
      </c>
      <c r="I188" s="66">
        <v>7.64</v>
      </c>
      <c r="J188" s="66">
        <v>7.11</v>
      </c>
      <c r="K188" s="66">
        <v>6.58</v>
      </c>
      <c r="L188" s="66">
        <v>7.07</v>
      </c>
      <c r="M188" s="66">
        <v>7.55</v>
      </c>
      <c r="N188" s="66">
        <v>8.0299999999999994</v>
      </c>
      <c r="O188" s="66">
        <v>8.51</v>
      </c>
      <c r="P188" s="66">
        <v>8.99</v>
      </c>
      <c r="Q188" s="66">
        <v>9.91</v>
      </c>
      <c r="R188" s="66">
        <v>9.8800000000000008</v>
      </c>
      <c r="S188" s="66">
        <v>10.14</v>
      </c>
      <c r="T188" s="66">
        <v>11.05</v>
      </c>
      <c r="U188" s="66">
        <v>10.7</v>
      </c>
      <c r="V188" s="66">
        <v>10.76</v>
      </c>
      <c r="W188" s="66">
        <v>10.69</v>
      </c>
      <c r="X188" s="66">
        <v>11.54</v>
      </c>
      <c r="Y188" s="66">
        <v>12.36</v>
      </c>
      <c r="Z188" s="66"/>
      <c r="AA188" s="66"/>
      <c r="AB188" s="66"/>
      <c r="AC188" s="7"/>
      <c r="AD188" s="7"/>
      <c r="AE188" s="7" t="s">
        <v>588</v>
      </c>
      <c r="AF188" s="9" t="s">
        <v>589</v>
      </c>
      <c r="AG188" s="30" t="str">
        <f t="shared" si="2"/>
        <v>Non-blank</v>
      </c>
    </row>
    <row r="189" spans="1:33" s="28" customFormat="1" ht="30" hidden="1" x14ac:dyDescent="0.3">
      <c r="A189" s="93"/>
      <c r="B189" s="7" t="s">
        <v>482</v>
      </c>
      <c r="C189" s="7" t="s">
        <v>483</v>
      </c>
      <c r="D189" s="7" t="s">
        <v>703</v>
      </c>
      <c r="E189" s="7" t="s">
        <v>445</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c r="AF189" s="9"/>
      <c r="AG189" s="30" t="str">
        <f t="shared" si="2"/>
        <v>X</v>
      </c>
    </row>
    <row r="190" spans="1:33" s="28" customFormat="1" ht="45" x14ac:dyDescent="0.3">
      <c r="A190" s="93"/>
      <c r="B190" s="7" t="s">
        <v>485</v>
      </c>
      <c r="C190" s="7" t="s">
        <v>486</v>
      </c>
      <c r="D190" s="7" t="s">
        <v>703</v>
      </c>
      <c r="E190" s="7" t="s">
        <v>445</v>
      </c>
      <c r="F190" s="66"/>
      <c r="G190" s="66"/>
      <c r="H190" s="66"/>
      <c r="I190" s="66"/>
      <c r="J190" s="66"/>
      <c r="K190" s="66"/>
      <c r="L190" s="66"/>
      <c r="M190" s="66"/>
      <c r="N190" s="66"/>
      <c r="O190" s="66"/>
      <c r="P190" s="66"/>
      <c r="Q190" s="66"/>
      <c r="R190" s="66"/>
      <c r="S190" s="66"/>
      <c r="T190" s="66"/>
      <c r="U190" s="66"/>
      <c r="V190" s="66"/>
      <c r="W190" s="66"/>
      <c r="X190" s="66"/>
      <c r="Y190" s="66">
        <v>55.31</v>
      </c>
      <c r="Z190" s="66"/>
      <c r="AA190" s="66"/>
      <c r="AB190" s="66"/>
      <c r="AC190" s="7"/>
      <c r="AD190" s="7" t="s">
        <v>1577</v>
      </c>
      <c r="AE190" s="7" t="s">
        <v>671</v>
      </c>
      <c r="AF190" s="9" t="s">
        <v>1544</v>
      </c>
      <c r="AG190" s="30" t="str">
        <f t="shared" si="2"/>
        <v>Non-blank</v>
      </c>
    </row>
    <row r="191" spans="1:33" s="28" customFormat="1" ht="30" hidden="1" x14ac:dyDescent="0.3">
      <c r="A191" s="93"/>
      <c r="B191" s="7" t="s">
        <v>488</v>
      </c>
      <c r="C191" s="7" t="s">
        <v>489</v>
      </c>
      <c r="D191" s="7" t="s">
        <v>703</v>
      </c>
      <c r="E191" s="7" t="s">
        <v>445</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x14ac:dyDescent="0.3">
      <c r="A192" s="93" t="s">
        <v>491</v>
      </c>
      <c r="B192" s="7" t="s">
        <v>492</v>
      </c>
      <c r="C192" s="7" t="s">
        <v>493</v>
      </c>
      <c r="D192" s="7" t="s">
        <v>702</v>
      </c>
      <c r="E192" s="7" t="s">
        <v>494</v>
      </c>
      <c r="F192" s="66">
        <v>182.16103822930799</v>
      </c>
      <c r="G192" s="66"/>
      <c r="H192" s="66"/>
      <c r="I192" s="66"/>
      <c r="J192" s="66"/>
      <c r="K192" s="66"/>
      <c r="L192" s="66"/>
      <c r="M192" s="66"/>
      <c r="N192" s="66"/>
      <c r="O192" s="66"/>
      <c r="P192" s="66"/>
      <c r="Q192" s="66"/>
      <c r="R192" s="66"/>
      <c r="S192" s="66"/>
      <c r="T192" s="66"/>
      <c r="U192" s="66">
        <v>452.57067083464204</v>
      </c>
      <c r="V192" s="66"/>
      <c r="W192" s="66"/>
      <c r="X192" s="66"/>
      <c r="Y192" s="66"/>
      <c r="Z192" s="66"/>
      <c r="AA192" s="66"/>
      <c r="AB192" s="66"/>
      <c r="AC192" s="7"/>
      <c r="AD192" s="7"/>
      <c r="AE192" s="7" t="s">
        <v>560</v>
      </c>
      <c r="AF192" s="9" t="s">
        <v>561</v>
      </c>
      <c r="AG192" s="30" t="str">
        <f t="shared" si="2"/>
        <v>Non-blank</v>
      </c>
    </row>
    <row r="193" spans="1:33" s="28" customFormat="1" ht="30" x14ac:dyDescent="0.3">
      <c r="A193" s="93"/>
      <c r="B193" s="7" t="s">
        <v>496</v>
      </c>
      <c r="C193" s="7" t="s">
        <v>497</v>
      </c>
      <c r="D193" s="7" t="s">
        <v>702</v>
      </c>
      <c r="E193" s="7" t="s">
        <v>498</v>
      </c>
      <c r="F193" s="66">
        <v>57.364659864572531</v>
      </c>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t="s">
        <v>568</v>
      </c>
      <c r="AF193" s="9"/>
      <c r="AG193" s="30" t="str">
        <f t="shared" si="2"/>
        <v>Non-blank</v>
      </c>
    </row>
    <row r="194" spans="1:33" s="28" customFormat="1" ht="30" hidden="1" x14ac:dyDescent="0.3">
      <c r="A194" s="93"/>
      <c r="B194" s="7" t="s">
        <v>500</v>
      </c>
      <c r="C194" s="7" t="s">
        <v>501</v>
      </c>
      <c r="D194" s="7" t="s">
        <v>702</v>
      </c>
      <c r="E194" s="7" t="s">
        <v>502</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x14ac:dyDescent="0.3">
      <c r="A195" s="93"/>
      <c r="B195" s="7" t="s">
        <v>504</v>
      </c>
      <c r="C195" s="7" t="s">
        <v>505</v>
      </c>
      <c r="D195" s="7" t="s">
        <v>702</v>
      </c>
      <c r="E195" s="7" t="s">
        <v>16</v>
      </c>
      <c r="F195" s="66"/>
      <c r="G195" s="66"/>
      <c r="H195" s="66"/>
      <c r="I195" s="66"/>
      <c r="J195" s="66"/>
      <c r="K195" s="66"/>
      <c r="L195" s="66"/>
      <c r="M195" s="66"/>
      <c r="N195" s="66"/>
      <c r="O195" s="66"/>
      <c r="P195" s="66"/>
      <c r="Q195" s="66"/>
      <c r="R195" s="66"/>
      <c r="S195" s="66"/>
      <c r="T195" s="66"/>
      <c r="U195" s="66">
        <v>184</v>
      </c>
      <c r="V195" s="66"/>
      <c r="W195" s="66"/>
      <c r="X195" s="66"/>
      <c r="Y195" s="66"/>
      <c r="Z195" s="66"/>
      <c r="AA195" s="66"/>
      <c r="AB195" s="66"/>
      <c r="AC195" s="7"/>
      <c r="AD195" s="7"/>
      <c r="AE195" s="7" t="s">
        <v>560</v>
      </c>
      <c r="AF195" s="9" t="s">
        <v>561</v>
      </c>
      <c r="AG195" s="30" t="str">
        <f t="shared" si="2"/>
        <v>Non-blank</v>
      </c>
    </row>
    <row r="196" spans="1:33" s="28" customFormat="1" ht="30" x14ac:dyDescent="0.3">
      <c r="A196" s="93"/>
      <c r="B196" s="7" t="s">
        <v>507</v>
      </c>
      <c r="C196" s="7" t="s">
        <v>508</v>
      </c>
      <c r="D196" s="7" t="s">
        <v>702</v>
      </c>
      <c r="E196" s="7" t="s">
        <v>178</v>
      </c>
      <c r="F196" s="66">
        <v>980657.55276500003</v>
      </c>
      <c r="G196" s="66"/>
      <c r="H196" s="66"/>
      <c r="I196" s="66"/>
      <c r="J196" s="66"/>
      <c r="K196" s="66"/>
      <c r="L196" s="66"/>
      <c r="M196" s="66"/>
      <c r="N196" s="66"/>
      <c r="O196" s="66"/>
      <c r="P196" s="66"/>
      <c r="Q196" s="66"/>
      <c r="R196" s="66"/>
      <c r="S196" s="66"/>
      <c r="T196" s="66"/>
      <c r="U196" s="66">
        <v>1765812.61121</v>
      </c>
      <c r="V196" s="66"/>
      <c r="W196" s="66"/>
      <c r="X196" s="66"/>
      <c r="Y196" s="66"/>
      <c r="Z196" s="66"/>
      <c r="AA196" s="66"/>
      <c r="AB196" s="66"/>
      <c r="AC196" s="7"/>
      <c r="AD196" s="7"/>
      <c r="AE196" s="7" t="s">
        <v>560</v>
      </c>
      <c r="AF196" s="9" t="s">
        <v>561</v>
      </c>
      <c r="AG196" s="30" t="str">
        <f t="shared" si="2"/>
        <v>Non-blank</v>
      </c>
    </row>
    <row r="197" spans="1:33" s="28" customFormat="1" ht="30" x14ac:dyDescent="0.3">
      <c r="A197" s="93"/>
      <c r="B197" s="7" t="s">
        <v>510</v>
      </c>
      <c r="C197" s="7" t="s">
        <v>511</v>
      </c>
      <c r="D197" s="7" t="s">
        <v>702</v>
      </c>
      <c r="E197" s="7" t="s">
        <v>32</v>
      </c>
      <c r="F197" s="66">
        <v>30.882063203424</v>
      </c>
      <c r="G197" s="66"/>
      <c r="H197" s="66"/>
      <c r="I197" s="66"/>
      <c r="J197" s="66"/>
      <c r="K197" s="66"/>
      <c r="L197" s="66"/>
      <c r="M197" s="66"/>
      <c r="N197" s="66"/>
      <c r="O197" s="66"/>
      <c r="P197" s="66"/>
      <c r="Q197" s="66"/>
      <c r="R197" s="66"/>
      <c r="S197" s="66"/>
      <c r="T197" s="66"/>
      <c r="U197" s="66">
        <v>31.0544323852147</v>
      </c>
      <c r="V197" s="66"/>
      <c r="W197" s="66"/>
      <c r="X197" s="66"/>
      <c r="Y197" s="66"/>
      <c r="Z197" s="66"/>
      <c r="AA197" s="66"/>
      <c r="AB197" s="66"/>
      <c r="AC197" s="7"/>
      <c r="AD197" s="7"/>
      <c r="AE197" s="7" t="s">
        <v>568</v>
      </c>
      <c r="AF197" s="9"/>
      <c r="AG197" s="30" t="str">
        <f t="shared" si="2"/>
        <v>Non-blank</v>
      </c>
    </row>
    <row r="198" spans="1:33" s="28" customFormat="1" ht="30" x14ac:dyDescent="0.3">
      <c r="A198" s="93"/>
      <c r="B198" s="7" t="s">
        <v>513</v>
      </c>
      <c r="C198" s="7" t="s">
        <v>514</v>
      </c>
      <c r="D198" s="7" t="s">
        <v>702</v>
      </c>
      <c r="E198" s="7" t="s">
        <v>16</v>
      </c>
      <c r="F198" s="66"/>
      <c r="G198" s="66"/>
      <c r="H198" s="66"/>
      <c r="I198" s="66"/>
      <c r="J198" s="66"/>
      <c r="K198" s="66"/>
      <c r="L198" s="66"/>
      <c r="M198" s="66"/>
      <c r="N198" s="66"/>
      <c r="O198" s="66"/>
      <c r="P198" s="66"/>
      <c r="Q198" s="66"/>
      <c r="R198" s="66"/>
      <c r="S198" s="66"/>
      <c r="T198" s="66"/>
      <c r="U198" s="66">
        <v>187</v>
      </c>
      <c r="V198" s="66"/>
      <c r="W198" s="66"/>
      <c r="X198" s="66"/>
      <c r="Y198" s="66"/>
      <c r="Z198" s="66"/>
      <c r="AA198" s="66"/>
      <c r="AB198" s="66"/>
      <c r="AC198" s="7"/>
      <c r="AD198" s="7"/>
      <c r="AE198" s="7" t="s">
        <v>560</v>
      </c>
      <c r="AF198" s="9" t="s">
        <v>561</v>
      </c>
      <c r="AG198" s="30" t="str">
        <f t="shared" ref="AG198:AG221" si="3">IF(COUNTA(F198:AB198)=0,"X","Non-blank")</f>
        <v>Non-blank</v>
      </c>
    </row>
    <row r="199" spans="1:33" s="28" customFormat="1" ht="30" x14ac:dyDescent="0.3">
      <c r="A199" s="93"/>
      <c r="B199" s="7" t="s">
        <v>516</v>
      </c>
      <c r="C199" s="7" t="s">
        <v>517</v>
      </c>
      <c r="D199" s="7" t="s">
        <v>702</v>
      </c>
      <c r="E199" s="7" t="s">
        <v>178</v>
      </c>
      <c r="F199" s="66">
        <v>1422849.45154</v>
      </c>
      <c r="G199" s="66"/>
      <c r="H199" s="66"/>
      <c r="I199" s="66"/>
      <c r="J199" s="66"/>
      <c r="K199" s="66"/>
      <c r="L199" s="66"/>
      <c r="M199" s="66"/>
      <c r="N199" s="66"/>
      <c r="O199" s="66"/>
      <c r="P199" s="66"/>
      <c r="Q199" s="66"/>
      <c r="R199" s="66"/>
      <c r="S199" s="66"/>
      <c r="T199" s="66"/>
      <c r="U199" s="66">
        <v>2538224.2209600001</v>
      </c>
      <c r="V199" s="66"/>
      <c r="W199" s="66"/>
      <c r="X199" s="66"/>
      <c r="Y199" s="66"/>
      <c r="Z199" s="66"/>
      <c r="AA199" s="66"/>
      <c r="AB199" s="66"/>
      <c r="AC199" s="7"/>
      <c r="AD199" s="7"/>
      <c r="AE199" s="7" t="s">
        <v>560</v>
      </c>
      <c r="AF199" s="9" t="s">
        <v>561</v>
      </c>
      <c r="AG199" s="30" t="str">
        <f t="shared" si="3"/>
        <v>Non-blank</v>
      </c>
    </row>
    <row r="200" spans="1:33" s="28" customFormat="1" ht="30" x14ac:dyDescent="0.3">
      <c r="A200" s="93"/>
      <c r="B200" s="7" t="s">
        <v>519</v>
      </c>
      <c r="C200" s="7" t="s">
        <v>520</v>
      </c>
      <c r="D200" s="7" t="s">
        <v>702</v>
      </c>
      <c r="E200" s="7" t="s">
        <v>32</v>
      </c>
      <c r="F200" s="66">
        <v>44.8072077429308</v>
      </c>
      <c r="G200" s="66"/>
      <c r="H200" s="66"/>
      <c r="I200" s="66"/>
      <c r="J200" s="66"/>
      <c r="K200" s="66"/>
      <c r="L200" s="66"/>
      <c r="M200" s="66"/>
      <c r="N200" s="66"/>
      <c r="O200" s="66"/>
      <c r="P200" s="66"/>
      <c r="Q200" s="66"/>
      <c r="R200" s="66"/>
      <c r="S200" s="66"/>
      <c r="T200" s="66"/>
      <c r="U200" s="66">
        <v>44.638435555347002</v>
      </c>
      <c r="V200" s="66"/>
      <c r="W200" s="66"/>
      <c r="X200" s="66"/>
      <c r="Y200" s="66"/>
      <c r="Z200" s="66"/>
      <c r="AA200" s="66"/>
      <c r="AB200" s="66"/>
      <c r="AC200" s="7"/>
      <c r="AD200" s="7"/>
      <c r="AE200" s="7" t="s">
        <v>568</v>
      </c>
      <c r="AF200" s="9"/>
      <c r="AG200" s="30" t="str">
        <f t="shared" si="3"/>
        <v>Non-blank</v>
      </c>
    </row>
    <row r="201" spans="1:33" s="28" customFormat="1" hidden="1" x14ac:dyDescent="0.3">
      <c r="A201" s="93"/>
      <c r="B201" s="7" t="s">
        <v>522</v>
      </c>
      <c r="C201" s="7" t="s">
        <v>523</v>
      </c>
      <c r="D201" s="7" t="s">
        <v>703</v>
      </c>
      <c r="E201" s="7" t="s">
        <v>524</v>
      </c>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7"/>
      <c r="AD201" s="7"/>
      <c r="AE201" s="7"/>
      <c r="AF201" s="9"/>
      <c r="AG201" s="30" t="str">
        <f t="shared" si="3"/>
        <v>X</v>
      </c>
    </row>
    <row r="202" spans="1:33" s="28" customFormat="1" hidden="1" x14ac:dyDescent="0.3">
      <c r="A202" s="93"/>
      <c r="B202" s="7" t="s">
        <v>526</v>
      </c>
      <c r="C202" s="7" t="s">
        <v>527</v>
      </c>
      <c r="D202" s="7" t="s">
        <v>703</v>
      </c>
      <c r="E202" s="7" t="s">
        <v>524</v>
      </c>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c r="AF202" s="9"/>
      <c r="AG202" s="30" t="str">
        <f t="shared" si="3"/>
        <v>X</v>
      </c>
    </row>
    <row r="203" spans="1:33" s="28" customFormat="1" ht="30" hidden="1" x14ac:dyDescent="0.3">
      <c r="A203" s="93"/>
      <c r="B203" s="7" t="s">
        <v>529</v>
      </c>
      <c r="C203" s="7" t="s">
        <v>530</v>
      </c>
      <c r="D203" s="7" t="s">
        <v>703</v>
      </c>
      <c r="E203" s="7" t="s">
        <v>531</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t="30" hidden="1" x14ac:dyDescent="0.3">
      <c r="A204" s="93" t="s">
        <v>533</v>
      </c>
      <c r="B204" s="7" t="s">
        <v>534</v>
      </c>
      <c r="C204" s="7" t="s">
        <v>535</v>
      </c>
      <c r="D204" s="7" t="s">
        <v>702</v>
      </c>
      <c r="E204" s="7" t="s">
        <v>32</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ht="30" hidden="1" x14ac:dyDescent="0.3">
      <c r="A205" s="93"/>
      <c r="B205" s="7" t="s">
        <v>537</v>
      </c>
      <c r="C205" s="7" t="s">
        <v>538</v>
      </c>
      <c r="D205" s="7" t="s">
        <v>702</v>
      </c>
      <c r="E205" s="7" t="s">
        <v>32</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t="30" hidden="1" x14ac:dyDescent="0.3">
      <c r="A206" s="93"/>
      <c r="B206" s="7" t="s">
        <v>539</v>
      </c>
      <c r="C206" s="7" t="s">
        <v>540</v>
      </c>
      <c r="D206" s="7" t="s">
        <v>702</v>
      </c>
      <c r="E206" s="7" t="s">
        <v>32</v>
      </c>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7"/>
      <c r="AD206" s="7"/>
      <c r="AE206" s="7"/>
      <c r="AF206" s="9"/>
      <c r="AG206" s="30" t="str">
        <f t="shared" si="3"/>
        <v>X</v>
      </c>
    </row>
    <row r="207" spans="1:33" s="28" customFormat="1" ht="90" x14ac:dyDescent="0.3">
      <c r="A207" s="93"/>
      <c r="B207" s="7" t="s">
        <v>541</v>
      </c>
      <c r="C207" s="7" t="s">
        <v>542</v>
      </c>
      <c r="D207" s="7" t="s">
        <v>702</v>
      </c>
      <c r="E207" s="7" t="s">
        <v>36</v>
      </c>
      <c r="F207" s="66"/>
      <c r="G207" s="66"/>
      <c r="H207" s="66"/>
      <c r="I207" s="66"/>
      <c r="J207" s="66"/>
      <c r="K207" s="66"/>
      <c r="L207" s="66"/>
      <c r="M207" s="66"/>
      <c r="N207" s="66"/>
      <c r="O207" s="66"/>
      <c r="P207" s="66"/>
      <c r="Q207" s="66"/>
      <c r="R207" s="66"/>
      <c r="S207" s="66"/>
      <c r="T207" s="66"/>
      <c r="U207" s="66"/>
      <c r="V207" s="66"/>
      <c r="W207" s="66"/>
      <c r="X207" s="66"/>
      <c r="Y207" s="66"/>
      <c r="Z207" s="66">
        <v>7</v>
      </c>
      <c r="AA207" s="66"/>
      <c r="AB207" s="66"/>
      <c r="AC207" s="7" t="s">
        <v>713</v>
      </c>
      <c r="AD207" s="7"/>
      <c r="AE207" s="7" t="s">
        <v>671</v>
      </c>
      <c r="AF207" s="9" t="s">
        <v>709</v>
      </c>
      <c r="AG207" s="30" t="str">
        <f t="shared" si="3"/>
        <v>Non-blank</v>
      </c>
    </row>
    <row r="208" spans="1:33" s="28" customFormat="1" ht="60" x14ac:dyDescent="0.3">
      <c r="A208" s="93"/>
      <c r="B208" s="7" t="s">
        <v>541</v>
      </c>
      <c r="C208" s="7" t="s">
        <v>542</v>
      </c>
      <c r="D208" s="7" t="s">
        <v>702</v>
      </c>
      <c r="E208" s="7" t="s">
        <v>36</v>
      </c>
      <c r="F208" s="66"/>
      <c r="G208" s="66"/>
      <c r="H208" s="66"/>
      <c r="I208" s="66"/>
      <c r="J208" s="66"/>
      <c r="K208" s="66"/>
      <c r="L208" s="66"/>
      <c r="M208" s="66"/>
      <c r="N208" s="66"/>
      <c r="O208" s="66"/>
      <c r="P208" s="66"/>
      <c r="Q208" s="66"/>
      <c r="R208" s="66"/>
      <c r="S208" s="66"/>
      <c r="T208" s="66"/>
      <c r="U208" s="66"/>
      <c r="V208" s="66"/>
      <c r="W208" s="66"/>
      <c r="X208" s="66"/>
      <c r="Y208" s="66"/>
      <c r="Z208" s="66">
        <v>52.9</v>
      </c>
      <c r="AA208" s="66"/>
      <c r="AB208" s="66"/>
      <c r="AC208" s="7" t="s">
        <v>714</v>
      </c>
      <c r="AD208" s="7"/>
      <c r="AE208" s="7" t="s">
        <v>671</v>
      </c>
      <c r="AF208" s="9" t="s">
        <v>709</v>
      </c>
      <c r="AG208" s="30" t="str">
        <f t="shared" si="3"/>
        <v>Non-blank</v>
      </c>
    </row>
    <row r="209" spans="1:33" s="28" customFormat="1" ht="45" x14ac:dyDescent="0.3">
      <c r="A209" s="93"/>
      <c r="B209" s="7" t="s">
        <v>541</v>
      </c>
      <c r="C209" s="7" t="s">
        <v>542</v>
      </c>
      <c r="D209" s="7" t="s">
        <v>702</v>
      </c>
      <c r="E209" s="7" t="s">
        <v>36</v>
      </c>
      <c r="F209" s="66"/>
      <c r="G209" s="66"/>
      <c r="H209" s="66"/>
      <c r="I209" s="66"/>
      <c r="J209" s="66"/>
      <c r="K209" s="66"/>
      <c r="L209" s="66"/>
      <c r="M209" s="66"/>
      <c r="N209" s="66"/>
      <c r="O209" s="66"/>
      <c r="P209" s="66"/>
      <c r="Q209" s="66"/>
      <c r="R209" s="66"/>
      <c r="S209" s="66"/>
      <c r="T209" s="66"/>
      <c r="U209" s="66"/>
      <c r="V209" s="66"/>
      <c r="W209" s="66"/>
      <c r="X209" s="66"/>
      <c r="Y209" s="66"/>
      <c r="Z209" s="66">
        <v>59.61</v>
      </c>
      <c r="AA209" s="66"/>
      <c r="AB209" s="66"/>
      <c r="AC209" s="7" t="s">
        <v>715</v>
      </c>
      <c r="AD209" s="7"/>
      <c r="AE209" s="7" t="s">
        <v>671</v>
      </c>
      <c r="AF209" s="9" t="s">
        <v>709</v>
      </c>
      <c r="AG209" s="30" t="str">
        <f t="shared" si="3"/>
        <v>Non-blank</v>
      </c>
    </row>
    <row r="210" spans="1:33" s="28" customFormat="1" ht="45" x14ac:dyDescent="0.3">
      <c r="A210" s="93"/>
      <c r="B210" s="7" t="s">
        <v>541</v>
      </c>
      <c r="C210" s="7" t="s">
        <v>542</v>
      </c>
      <c r="D210" s="7" t="s">
        <v>702</v>
      </c>
      <c r="E210" s="7" t="s">
        <v>36</v>
      </c>
      <c r="F210" s="66"/>
      <c r="G210" s="66"/>
      <c r="H210" s="66"/>
      <c r="I210" s="66"/>
      <c r="J210" s="66"/>
      <c r="K210" s="66"/>
      <c r="L210" s="66"/>
      <c r="M210" s="66"/>
      <c r="N210" s="66"/>
      <c r="O210" s="66"/>
      <c r="P210" s="66"/>
      <c r="Q210" s="66"/>
      <c r="R210" s="66"/>
      <c r="S210" s="66"/>
      <c r="T210" s="66"/>
      <c r="U210" s="66"/>
      <c r="V210" s="66"/>
      <c r="W210" s="66"/>
      <c r="X210" s="66"/>
      <c r="Y210" s="66"/>
      <c r="Z210" s="66">
        <v>70.540000000000006</v>
      </c>
      <c r="AA210" s="66"/>
      <c r="AB210" s="66"/>
      <c r="AC210" s="7" t="s">
        <v>716</v>
      </c>
      <c r="AD210" s="7"/>
      <c r="AE210" s="7" t="s">
        <v>671</v>
      </c>
      <c r="AF210" s="9" t="s">
        <v>709</v>
      </c>
      <c r="AG210" s="30" t="str">
        <f t="shared" si="3"/>
        <v>Non-blank</v>
      </c>
    </row>
    <row r="211" spans="1:33" s="28" customFormat="1" ht="45" x14ac:dyDescent="0.3">
      <c r="A211" s="93"/>
      <c r="B211" s="7" t="s">
        <v>541</v>
      </c>
      <c r="C211" s="7" t="s">
        <v>542</v>
      </c>
      <c r="D211" s="7" t="s">
        <v>702</v>
      </c>
      <c r="E211" s="7" t="s">
        <v>36</v>
      </c>
      <c r="F211" s="66"/>
      <c r="G211" s="66"/>
      <c r="H211" s="66"/>
      <c r="I211" s="66"/>
      <c r="J211" s="66"/>
      <c r="K211" s="66"/>
      <c r="L211" s="66"/>
      <c r="M211" s="66"/>
      <c r="N211" s="66"/>
      <c r="O211" s="66"/>
      <c r="P211" s="66"/>
      <c r="Q211" s="66"/>
      <c r="R211" s="66"/>
      <c r="S211" s="66"/>
      <c r="T211" s="66"/>
      <c r="U211" s="66"/>
      <c r="V211" s="66"/>
      <c r="W211" s="66"/>
      <c r="X211" s="66"/>
      <c r="Y211" s="66"/>
      <c r="Z211" s="66">
        <v>8.6199999999999992</v>
      </c>
      <c r="AA211" s="66"/>
      <c r="AB211" s="66"/>
      <c r="AC211" s="7" t="s">
        <v>717</v>
      </c>
      <c r="AD211" s="7"/>
      <c r="AE211" s="7" t="s">
        <v>671</v>
      </c>
      <c r="AF211" s="9" t="s">
        <v>709</v>
      </c>
      <c r="AG211" s="30" t="str">
        <f t="shared" si="3"/>
        <v>Non-blank</v>
      </c>
    </row>
    <row r="212" spans="1:33" s="28" customFormat="1" ht="45" x14ac:dyDescent="0.3">
      <c r="A212" s="93"/>
      <c r="B212" s="7" t="s">
        <v>541</v>
      </c>
      <c r="C212" s="7" t="s">
        <v>542</v>
      </c>
      <c r="D212" s="7" t="s">
        <v>702</v>
      </c>
      <c r="E212" s="7" t="s">
        <v>36</v>
      </c>
      <c r="F212" s="66"/>
      <c r="G212" s="66"/>
      <c r="H212" s="66"/>
      <c r="I212" s="66"/>
      <c r="J212" s="66"/>
      <c r="K212" s="66"/>
      <c r="L212" s="66"/>
      <c r="M212" s="66"/>
      <c r="N212" s="66"/>
      <c r="O212" s="66"/>
      <c r="P212" s="66"/>
      <c r="Q212" s="66"/>
      <c r="R212" s="66"/>
      <c r="S212" s="66"/>
      <c r="T212" s="66"/>
      <c r="U212" s="66"/>
      <c r="V212" s="66"/>
      <c r="W212" s="66"/>
      <c r="X212" s="66"/>
      <c r="Y212" s="66"/>
      <c r="Z212" s="66">
        <v>8.1</v>
      </c>
      <c r="AA212" s="66"/>
      <c r="AB212" s="66"/>
      <c r="AC212" s="7" t="s">
        <v>718</v>
      </c>
      <c r="AD212" s="7"/>
      <c r="AE212" s="7" t="s">
        <v>671</v>
      </c>
      <c r="AF212" s="9" t="s">
        <v>709</v>
      </c>
      <c r="AG212" s="30" t="str">
        <f t="shared" si="3"/>
        <v>Non-blank</v>
      </c>
    </row>
    <row r="213" spans="1:33" s="28" customFormat="1" ht="45" x14ac:dyDescent="0.3">
      <c r="A213" s="93"/>
      <c r="B213" s="7" t="s">
        <v>541</v>
      </c>
      <c r="C213" s="7" t="s">
        <v>542</v>
      </c>
      <c r="D213" s="7" t="s">
        <v>702</v>
      </c>
      <c r="E213" s="7" t="s">
        <v>36</v>
      </c>
      <c r="F213" s="66"/>
      <c r="G213" s="66"/>
      <c r="H213" s="66"/>
      <c r="I213" s="66"/>
      <c r="J213" s="66"/>
      <c r="K213" s="66"/>
      <c r="L213" s="66"/>
      <c r="M213" s="66"/>
      <c r="N213" s="66"/>
      <c r="O213" s="66"/>
      <c r="P213" s="66"/>
      <c r="Q213" s="66"/>
      <c r="R213" s="66"/>
      <c r="S213" s="66"/>
      <c r="T213" s="66"/>
      <c r="U213" s="66"/>
      <c r="V213" s="66"/>
      <c r="W213" s="66"/>
      <c r="X213" s="66"/>
      <c r="Y213" s="66"/>
      <c r="Z213" s="66">
        <v>94.44</v>
      </c>
      <c r="AA213" s="66"/>
      <c r="AB213" s="66"/>
      <c r="AC213" s="7" t="s">
        <v>719</v>
      </c>
      <c r="AD213" s="7"/>
      <c r="AE213" s="7" t="s">
        <v>671</v>
      </c>
      <c r="AF213" s="9" t="s">
        <v>709</v>
      </c>
      <c r="AG213" s="30" t="str">
        <f t="shared" si="3"/>
        <v>Non-blank</v>
      </c>
    </row>
    <row r="214" spans="1:33" s="28" customFormat="1" ht="45" x14ac:dyDescent="0.3">
      <c r="A214" s="93"/>
      <c r="B214" s="7" t="s">
        <v>541</v>
      </c>
      <c r="C214" s="7" t="s">
        <v>542</v>
      </c>
      <c r="D214" s="7" t="s">
        <v>702</v>
      </c>
      <c r="E214" s="7" t="s">
        <v>36</v>
      </c>
      <c r="F214" s="66"/>
      <c r="G214" s="66"/>
      <c r="H214" s="66"/>
      <c r="I214" s="66"/>
      <c r="J214" s="66"/>
      <c r="K214" s="66"/>
      <c r="L214" s="66"/>
      <c r="M214" s="66"/>
      <c r="N214" s="66"/>
      <c r="O214" s="66"/>
      <c r="P214" s="66"/>
      <c r="Q214" s="66"/>
      <c r="R214" s="66"/>
      <c r="S214" s="66"/>
      <c r="T214" s="66"/>
      <c r="U214" s="66"/>
      <c r="V214" s="66"/>
      <c r="W214" s="66"/>
      <c r="X214" s="66"/>
      <c r="Y214" s="66"/>
      <c r="Z214" s="66">
        <v>16</v>
      </c>
      <c r="AA214" s="66"/>
      <c r="AB214" s="66"/>
      <c r="AC214" s="7" t="s">
        <v>720</v>
      </c>
      <c r="AD214" s="7"/>
      <c r="AE214" s="7" t="s">
        <v>671</v>
      </c>
      <c r="AF214" s="9" t="s">
        <v>709</v>
      </c>
      <c r="AG214" s="30" t="str">
        <f t="shared" si="3"/>
        <v>Non-blank</v>
      </c>
    </row>
    <row r="215" spans="1:33" s="28" customFormat="1" ht="30" x14ac:dyDescent="0.3">
      <c r="A215" s="93"/>
      <c r="B215" s="7" t="s">
        <v>541</v>
      </c>
      <c r="C215" s="7" t="s">
        <v>542</v>
      </c>
      <c r="D215" s="7" t="s">
        <v>702</v>
      </c>
      <c r="E215" s="7" t="s">
        <v>36</v>
      </c>
      <c r="F215" s="66"/>
      <c r="G215" s="66"/>
      <c r="H215" s="66"/>
      <c r="I215" s="66"/>
      <c r="J215" s="66"/>
      <c r="K215" s="66"/>
      <c r="L215" s="66"/>
      <c r="M215" s="66"/>
      <c r="N215" s="66"/>
      <c r="O215" s="66"/>
      <c r="P215" s="66"/>
      <c r="Q215" s="66"/>
      <c r="R215" s="66"/>
      <c r="S215" s="66"/>
      <c r="T215" s="66"/>
      <c r="U215" s="66"/>
      <c r="V215" s="66"/>
      <c r="W215" s="66"/>
      <c r="X215" s="66"/>
      <c r="Y215" s="66"/>
      <c r="Z215" s="66">
        <v>55.31</v>
      </c>
      <c r="AA215" s="66"/>
      <c r="AB215" s="66"/>
      <c r="AC215" s="7" t="s">
        <v>721</v>
      </c>
      <c r="AD215" s="7"/>
      <c r="AE215" s="7" t="s">
        <v>671</v>
      </c>
      <c r="AF215" s="9" t="s">
        <v>709</v>
      </c>
      <c r="AG215" s="30" t="str">
        <f t="shared" si="3"/>
        <v>Non-blank</v>
      </c>
    </row>
    <row r="216" spans="1:33" s="28" customFormat="1" ht="45" x14ac:dyDescent="0.3">
      <c r="A216" s="93"/>
      <c r="B216" s="7" t="s">
        <v>541</v>
      </c>
      <c r="C216" s="7" t="s">
        <v>542</v>
      </c>
      <c r="D216" s="7" t="s">
        <v>702</v>
      </c>
      <c r="E216" s="7" t="s">
        <v>36</v>
      </c>
      <c r="F216" s="66"/>
      <c r="G216" s="66"/>
      <c r="H216" s="66"/>
      <c r="I216" s="66"/>
      <c r="J216" s="66"/>
      <c r="K216" s="66"/>
      <c r="L216" s="66"/>
      <c r="M216" s="66"/>
      <c r="N216" s="66"/>
      <c r="O216" s="66"/>
      <c r="P216" s="66"/>
      <c r="Q216" s="66"/>
      <c r="R216" s="66"/>
      <c r="S216" s="66"/>
      <c r="T216" s="66"/>
      <c r="U216" s="66"/>
      <c r="V216" s="66"/>
      <c r="W216" s="66"/>
      <c r="X216" s="66"/>
      <c r="Y216" s="66"/>
      <c r="Z216" s="66">
        <v>1.51</v>
      </c>
      <c r="AA216" s="66"/>
      <c r="AB216" s="66"/>
      <c r="AC216" s="7" t="s">
        <v>722</v>
      </c>
      <c r="AD216" s="7"/>
      <c r="AE216" s="7" t="s">
        <v>671</v>
      </c>
      <c r="AF216" s="9" t="s">
        <v>709</v>
      </c>
      <c r="AG216" s="30" t="str">
        <f t="shared" si="3"/>
        <v>Non-blank</v>
      </c>
    </row>
    <row r="217" spans="1:33" s="28" customFormat="1" ht="30" x14ac:dyDescent="0.3">
      <c r="A217" s="93"/>
      <c r="B217" s="7" t="s">
        <v>541</v>
      </c>
      <c r="C217" s="7" t="s">
        <v>542</v>
      </c>
      <c r="D217" s="7" t="s">
        <v>702</v>
      </c>
      <c r="E217" s="7" t="s">
        <v>36</v>
      </c>
      <c r="F217" s="66"/>
      <c r="G217" s="66"/>
      <c r="H217" s="66"/>
      <c r="I217" s="66"/>
      <c r="J217" s="66"/>
      <c r="K217" s="66"/>
      <c r="L217" s="66"/>
      <c r="M217" s="66"/>
      <c r="N217" s="66"/>
      <c r="O217" s="66"/>
      <c r="P217" s="66"/>
      <c r="Q217" s="66"/>
      <c r="R217" s="66"/>
      <c r="S217" s="66"/>
      <c r="T217" s="66"/>
      <c r="U217" s="66"/>
      <c r="V217" s="66"/>
      <c r="W217" s="66"/>
      <c r="X217" s="66"/>
      <c r="Y217" s="66"/>
      <c r="Z217" s="66">
        <v>49.04</v>
      </c>
      <c r="AA217" s="66"/>
      <c r="AB217" s="66"/>
      <c r="AC217" s="7" t="s">
        <v>723</v>
      </c>
      <c r="AD217" s="7"/>
      <c r="AE217" s="7" t="s">
        <v>671</v>
      </c>
      <c r="AF217" s="9" t="s">
        <v>709</v>
      </c>
      <c r="AG217" s="30" t="str">
        <f t="shared" si="3"/>
        <v>Non-blank</v>
      </c>
    </row>
    <row r="218" spans="1:33" s="28" customFormat="1" ht="105" x14ac:dyDescent="0.3">
      <c r="A218" s="93"/>
      <c r="B218" s="7" t="s">
        <v>543</v>
      </c>
      <c r="C218" s="7" t="s">
        <v>544</v>
      </c>
      <c r="D218" s="7" t="s">
        <v>702</v>
      </c>
      <c r="E218" s="7" t="s">
        <v>545</v>
      </c>
      <c r="F218" s="66"/>
      <c r="G218" s="66"/>
      <c r="H218" s="66"/>
      <c r="I218" s="66"/>
      <c r="J218" s="66"/>
      <c r="K218" s="66"/>
      <c r="L218" s="66"/>
      <c r="M218" s="66"/>
      <c r="N218" s="66"/>
      <c r="O218" s="66"/>
      <c r="P218" s="66"/>
      <c r="Q218" s="66"/>
      <c r="R218" s="66"/>
      <c r="S218" s="66"/>
      <c r="T218" s="66"/>
      <c r="U218" s="66">
        <v>10.725887907000001</v>
      </c>
      <c r="V218" s="66"/>
      <c r="W218" s="66"/>
      <c r="X218" s="66"/>
      <c r="Y218" s="66"/>
      <c r="Z218" s="66"/>
      <c r="AA218" s="66"/>
      <c r="AB218" s="66"/>
      <c r="AC218" s="7"/>
      <c r="AD218" s="7"/>
      <c r="AE218" s="7" t="s">
        <v>560</v>
      </c>
      <c r="AF218" s="9" t="s">
        <v>561</v>
      </c>
      <c r="AG218" s="30" t="str">
        <f t="shared" si="3"/>
        <v>Non-blank</v>
      </c>
    </row>
    <row r="219" spans="1:33" s="28" customFormat="1" ht="30" x14ac:dyDescent="0.3">
      <c r="A219" s="93"/>
      <c r="B219" s="7" t="s">
        <v>547</v>
      </c>
      <c r="C219" s="7" t="s">
        <v>548</v>
      </c>
      <c r="D219" s="7" t="s">
        <v>702</v>
      </c>
      <c r="E219" s="7" t="s">
        <v>549</v>
      </c>
      <c r="F219" s="66"/>
      <c r="G219" s="66"/>
      <c r="H219" s="66"/>
      <c r="I219" s="66"/>
      <c r="J219" s="66"/>
      <c r="K219" s="66"/>
      <c r="L219" s="66"/>
      <c r="M219" s="66"/>
      <c r="N219" s="66"/>
      <c r="O219" s="66"/>
      <c r="P219" s="66"/>
      <c r="Q219" s="66"/>
      <c r="R219" s="66"/>
      <c r="S219" s="66"/>
      <c r="T219" s="66"/>
      <c r="U219" s="66"/>
      <c r="V219" s="66"/>
      <c r="W219" s="66"/>
      <c r="X219" s="66"/>
      <c r="Y219" s="66"/>
      <c r="Z219" s="66"/>
      <c r="AA219" s="66">
        <v>307</v>
      </c>
      <c r="AB219" s="66"/>
      <c r="AC219" s="7" t="s">
        <v>263</v>
      </c>
      <c r="AD219" s="7"/>
      <c r="AE219" s="7" t="s">
        <v>590</v>
      </c>
      <c r="AF219" s="9" t="s">
        <v>591</v>
      </c>
      <c r="AG219" s="30" t="str">
        <f t="shared" si="3"/>
        <v>Non-blank</v>
      </c>
    </row>
    <row r="220" spans="1:33" s="28" customFormat="1" ht="30" x14ac:dyDescent="0.3">
      <c r="A220" s="93"/>
      <c r="B220" s="7" t="s">
        <v>547</v>
      </c>
      <c r="C220" s="7" t="s">
        <v>548</v>
      </c>
      <c r="D220" s="7" t="s">
        <v>702</v>
      </c>
      <c r="E220" s="7" t="s">
        <v>549</v>
      </c>
      <c r="F220" s="66"/>
      <c r="G220" s="66"/>
      <c r="H220" s="66"/>
      <c r="I220" s="66"/>
      <c r="J220" s="66"/>
      <c r="K220" s="66"/>
      <c r="L220" s="66"/>
      <c r="M220" s="66"/>
      <c r="N220" s="66"/>
      <c r="O220" s="66"/>
      <c r="P220" s="66"/>
      <c r="Q220" s="66"/>
      <c r="R220" s="66"/>
      <c r="S220" s="66"/>
      <c r="T220" s="66"/>
      <c r="U220" s="66"/>
      <c r="V220" s="66"/>
      <c r="W220" s="66"/>
      <c r="X220" s="66"/>
      <c r="Y220" s="66"/>
      <c r="Z220" s="66"/>
      <c r="AA220" s="66">
        <v>-16.59</v>
      </c>
      <c r="AB220" s="66"/>
      <c r="AC220" s="7" t="s">
        <v>36</v>
      </c>
      <c r="AD220" s="7"/>
      <c r="AE220" s="7" t="s">
        <v>590</v>
      </c>
      <c r="AF220" s="9" t="s">
        <v>591</v>
      </c>
      <c r="AG220" s="30" t="str">
        <f t="shared" si="3"/>
        <v>Non-blank</v>
      </c>
    </row>
    <row r="221" spans="1:33" s="28" customFormat="1" ht="30" hidden="1" x14ac:dyDescent="0.3">
      <c r="A221" s="93"/>
      <c r="B221" s="7" t="s">
        <v>551</v>
      </c>
      <c r="C221" s="7" t="s">
        <v>552</v>
      </c>
      <c r="D221" s="7" t="s">
        <v>702</v>
      </c>
      <c r="E221" s="7" t="s">
        <v>36</v>
      </c>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7"/>
      <c r="AD221" s="7"/>
      <c r="AE221" s="7"/>
      <c r="AF221" s="9"/>
      <c r="AG221" s="30" t="str">
        <f t="shared" si="3"/>
        <v>X</v>
      </c>
    </row>
    <row r="222" spans="1:33" s="28" customFormat="1" x14ac:dyDescent="0.3">
      <c r="AF222" s="30"/>
      <c r="AG222" s="30"/>
    </row>
    <row r="223" spans="1:33" x14ac:dyDescent="0.3">
      <c r="B223" s="27">
        <f>COUNTA(B5:B221)</f>
        <v>217</v>
      </c>
      <c r="C223" s="28">
        <f>COUNTA(C5:C221)</f>
        <v>217</v>
      </c>
      <c r="D223" s="27">
        <f>COUNTA(D5:D221)</f>
        <v>217</v>
      </c>
      <c r="E223" s="27">
        <f>COUNTA(E5:E221)</f>
        <v>217</v>
      </c>
      <c r="AB223" s="64">
        <f>COUNTA(F5:AB221)</f>
        <v>273</v>
      </c>
      <c r="AG223" s="80">
        <f>COUNTIF(AG5:AG221,"Non-blank")</f>
        <v>105</v>
      </c>
    </row>
    <row r="225" spans="4:5" x14ac:dyDescent="0.3">
      <c r="D225" s="65" t="s">
        <v>701</v>
      </c>
      <c r="E225" s="1" t="s">
        <v>554</v>
      </c>
    </row>
    <row r="226" spans="4:5" x14ac:dyDescent="0.3">
      <c r="D226" s="65" t="s">
        <v>702</v>
      </c>
      <c r="E226" s="1" t="s">
        <v>555</v>
      </c>
    </row>
    <row r="227" spans="4:5" x14ac:dyDescent="0.3">
      <c r="D227" s="65" t="s">
        <v>703</v>
      </c>
      <c r="E227" s="1" t="s">
        <v>556</v>
      </c>
    </row>
  </sheetData>
  <autoFilter ref="A4:AG221" xr:uid="{E28FAD52-D3A4-432E-8BAA-7FE1CA046FB6}">
    <filterColumn colId="32">
      <filters>
        <filter val="Non-blank"/>
      </filters>
    </filterColumn>
  </autoFilter>
  <mergeCells count="10">
    <mergeCell ref="A80:A162"/>
    <mergeCell ref="A2:B2"/>
    <mergeCell ref="A5:A21"/>
    <mergeCell ref="A22:A39"/>
    <mergeCell ref="A40:A79"/>
    <mergeCell ref="A163:A168"/>
    <mergeCell ref="A169:A175"/>
    <mergeCell ref="A176:A191"/>
    <mergeCell ref="A192:A203"/>
    <mergeCell ref="A204:A221"/>
  </mergeCells>
  <hyperlinks>
    <hyperlink ref="A2:B2" location="TOC!A1" display="&lt;&lt;&lt; Table of Contents" xr:uid="{AEBFA52E-8792-4C85-B935-82D8CF1D5656}"/>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C5CC0-85CA-436C-A79A-D06FC506054A}">
  <sheetPr codeName="Sheet34" filterMode="1">
    <tabColor rgb="FFFFC000"/>
  </sheetPr>
  <dimension ref="A1:AG210"/>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926</v>
      </c>
      <c r="B1" s="58" t="s">
        <v>927</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791351.773422</v>
      </c>
      <c r="G5" s="66"/>
      <c r="H5" s="66"/>
      <c r="I5" s="66"/>
      <c r="J5" s="66"/>
      <c r="K5" s="66"/>
      <c r="L5" s="66"/>
      <c r="M5" s="66"/>
      <c r="N5" s="66"/>
      <c r="O5" s="66"/>
      <c r="P5" s="66"/>
      <c r="Q5" s="66"/>
      <c r="R5" s="66"/>
      <c r="S5" s="66"/>
      <c r="T5" s="66"/>
      <c r="U5" s="66">
        <v>3529143.4262000001</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641986</v>
      </c>
      <c r="G6" s="66"/>
      <c r="H6" s="66"/>
      <c r="I6" s="66"/>
      <c r="J6" s="66"/>
      <c r="K6" s="66">
        <v>789516</v>
      </c>
      <c r="L6" s="66"/>
      <c r="M6" s="66"/>
      <c r="N6" s="66"/>
      <c r="O6" s="66"/>
      <c r="P6" s="66">
        <v>964802</v>
      </c>
      <c r="Q6" s="66"/>
      <c r="R6" s="66"/>
      <c r="S6" s="66"/>
      <c r="T6" s="66"/>
      <c r="U6" s="66">
        <v>1179009</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2755000</v>
      </c>
      <c r="X7" s="66"/>
      <c r="Y7" s="66"/>
      <c r="Z7" s="66"/>
      <c r="AA7" s="66"/>
      <c r="AB7" s="66"/>
      <c r="AC7" s="7"/>
      <c r="AD7" s="7"/>
      <c r="AE7" s="7" t="s">
        <v>564</v>
      </c>
      <c r="AF7" s="10" t="s">
        <v>565</v>
      </c>
      <c r="AG7" s="30" t="str">
        <f t="shared" si="0"/>
        <v>Non-blank</v>
      </c>
    </row>
    <row r="8" spans="1:33" s="28" customFormat="1" ht="16.8" x14ac:dyDescent="0.3">
      <c r="A8" s="93"/>
      <c r="B8" s="7" t="s">
        <v>14</v>
      </c>
      <c r="C8" s="7" t="s">
        <v>15</v>
      </c>
      <c r="D8" s="7" t="s">
        <v>701</v>
      </c>
      <c r="E8" s="7" t="s">
        <v>16</v>
      </c>
      <c r="F8" s="66">
        <v>154</v>
      </c>
      <c r="G8" s="66"/>
      <c r="H8" s="66"/>
      <c r="I8" s="66"/>
      <c r="J8" s="66"/>
      <c r="K8" s="66"/>
      <c r="L8" s="66"/>
      <c r="M8" s="66"/>
      <c r="N8" s="66"/>
      <c r="O8" s="66"/>
      <c r="P8" s="66"/>
      <c r="Q8" s="66"/>
      <c r="R8" s="66"/>
      <c r="S8" s="66"/>
      <c r="T8" s="66"/>
      <c r="U8" s="66">
        <v>271</v>
      </c>
      <c r="V8" s="66"/>
      <c r="W8" s="66"/>
      <c r="X8" s="66"/>
      <c r="Y8" s="66"/>
      <c r="Z8" s="66"/>
      <c r="AA8" s="66"/>
      <c r="AB8" s="66"/>
      <c r="AC8" s="7"/>
      <c r="AD8" s="7"/>
      <c r="AE8" s="7" t="s">
        <v>560</v>
      </c>
      <c r="AF8" s="10" t="s">
        <v>561</v>
      </c>
      <c r="AG8" s="30" t="str">
        <f t="shared" si="0"/>
        <v>Non-blank</v>
      </c>
    </row>
    <row r="9" spans="1:33" s="28" customFormat="1" ht="16.8" x14ac:dyDescent="0.3">
      <c r="A9" s="93"/>
      <c r="B9" s="7" t="s">
        <v>14</v>
      </c>
      <c r="C9" s="7" t="s">
        <v>15</v>
      </c>
      <c r="D9" s="7" t="s">
        <v>701</v>
      </c>
      <c r="E9" s="7" t="s">
        <v>16</v>
      </c>
      <c r="F9" s="66"/>
      <c r="G9" s="66"/>
      <c r="H9" s="66"/>
      <c r="I9" s="66"/>
      <c r="J9" s="66"/>
      <c r="K9" s="66"/>
      <c r="L9" s="66"/>
      <c r="M9" s="66"/>
      <c r="N9" s="66"/>
      <c r="O9" s="66">
        <v>50.67</v>
      </c>
      <c r="P9" s="66"/>
      <c r="Q9" s="66"/>
      <c r="R9" s="66"/>
      <c r="S9" s="66"/>
      <c r="T9" s="66"/>
      <c r="U9" s="66"/>
      <c r="V9" s="66"/>
      <c r="W9" s="66"/>
      <c r="X9" s="66"/>
      <c r="Y9" s="66"/>
      <c r="Z9" s="66"/>
      <c r="AA9" s="66"/>
      <c r="AB9" s="66"/>
      <c r="AC9" s="7"/>
      <c r="AD9" s="7" t="s">
        <v>1578</v>
      </c>
      <c r="AE9" s="7"/>
      <c r="AF9" s="10" t="s">
        <v>1579</v>
      </c>
      <c r="AG9" s="30" t="str">
        <f t="shared" si="0"/>
        <v>Non-blank</v>
      </c>
    </row>
    <row r="10" spans="1:33" s="28" customFormat="1" ht="30" x14ac:dyDescent="0.3">
      <c r="A10" s="93"/>
      <c r="B10" s="7" t="s">
        <v>18</v>
      </c>
      <c r="C10" s="7" t="s">
        <v>19</v>
      </c>
      <c r="D10" s="7" t="s">
        <v>702</v>
      </c>
      <c r="E10" s="7" t="s">
        <v>20</v>
      </c>
      <c r="F10" s="66">
        <v>5138.6478793636361</v>
      </c>
      <c r="G10" s="66"/>
      <c r="H10" s="66"/>
      <c r="I10" s="66"/>
      <c r="J10" s="66"/>
      <c r="K10" s="66"/>
      <c r="L10" s="66"/>
      <c r="M10" s="66"/>
      <c r="N10" s="66"/>
      <c r="O10" s="66"/>
      <c r="P10" s="66"/>
      <c r="Q10" s="66"/>
      <c r="R10" s="66"/>
      <c r="S10" s="66"/>
      <c r="T10" s="66"/>
      <c r="U10" s="66">
        <v>13022.669469372695</v>
      </c>
      <c r="V10" s="66"/>
      <c r="W10" s="66"/>
      <c r="X10" s="66"/>
      <c r="Y10" s="66"/>
      <c r="Z10" s="66"/>
      <c r="AA10" s="66"/>
      <c r="AB10" s="66"/>
      <c r="AC10" s="7"/>
      <c r="AD10" s="7"/>
      <c r="AE10" s="7" t="s">
        <v>568</v>
      </c>
      <c r="AF10" s="10"/>
      <c r="AG10" s="30" t="str">
        <f t="shared" si="0"/>
        <v>Non-blank</v>
      </c>
    </row>
    <row r="11" spans="1:33" s="28" customFormat="1" ht="30" x14ac:dyDescent="0.3">
      <c r="A11" s="93"/>
      <c r="B11" s="7" t="s">
        <v>22</v>
      </c>
      <c r="C11" s="7" t="s">
        <v>23</v>
      </c>
      <c r="D11" s="7" t="s">
        <v>702</v>
      </c>
      <c r="E11" s="7" t="s">
        <v>24</v>
      </c>
      <c r="F11" s="66">
        <v>1.1369352960000001</v>
      </c>
      <c r="G11" s="66"/>
      <c r="H11" s="66"/>
      <c r="I11" s="66"/>
      <c r="J11" s="66"/>
      <c r="K11" s="66"/>
      <c r="L11" s="66"/>
      <c r="M11" s="66"/>
      <c r="N11" s="66"/>
      <c r="O11" s="66"/>
      <c r="P11" s="66"/>
      <c r="Q11" s="66"/>
      <c r="R11" s="66"/>
      <c r="S11" s="66"/>
      <c r="T11" s="66"/>
      <c r="U11" s="66">
        <v>7.2434508800000001</v>
      </c>
      <c r="V11" s="66"/>
      <c r="W11" s="66"/>
      <c r="X11" s="66"/>
      <c r="Y11" s="66"/>
      <c r="Z11" s="66"/>
      <c r="AA11" s="66"/>
      <c r="AB11" s="66"/>
      <c r="AC11" s="7"/>
      <c r="AD11" s="7"/>
      <c r="AE11" s="7" t="s">
        <v>560</v>
      </c>
      <c r="AF11" s="10" t="s">
        <v>561</v>
      </c>
      <c r="AG11" s="30" t="str">
        <f t="shared" si="0"/>
        <v>Non-blank</v>
      </c>
    </row>
    <row r="12" spans="1:33" s="28" customFormat="1" ht="30" x14ac:dyDescent="0.3">
      <c r="A12" s="93"/>
      <c r="B12" s="7" t="s">
        <v>26</v>
      </c>
      <c r="C12" s="7" t="s">
        <v>27</v>
      </c>
      <c r="D12" s="7" t="s">
        <v>702</v>
      </c>
      <c r="E12" s="7" t="s">
        <v>28</v>
      </c>
      <c r="F12" s="66">
        <v>1436.7002566805552</v>
      </c>
      <c r="G12" s="66"/>
      <c r="H12" s="66"/>
      <c r="I12" s="66"/>
      <c r="J12" s="66"/>
      <c r="K12" s="66"/>
      <c r="L12" s="66"/>
      <c r="M12" s="66"/>
      <c r="N12" s="66"/>
      <c r="O12" s="66"/>
      <c r="P12" s="66"/>
      <c r="Q12" s="66"/>
      <c r="R12" s="66"/>
      <c r="S12" s="66"/>
      <c r="T12" s="66"/>
      <c r="U12" s="66">
        <v>2052.4671301895414</v>
      </c>
      <c r="V12" s="66"/>
      <c r="W12" s="66"/>
      <c r="X12" s="66"/>
      <c r="Y12" s="66"/>
      <c r="Z12" s="66"/>
      <c r="AA12" s="66"/>
      <c r="AB12" s="66"/>
      <c r="AC12" s="7"/>
      <c r="AD12" s="7"/>
      <c r="AE12" s="7" t="s">
        <v>568</v>
      </c>
      <c r="AF12" s="10"/>
      <c r="AG12" s="30" t="str">
        <f t="shared" si="0"/>
        <v>Non-blank</v>
      </c>
    </row>
    <row r="13" spans="1:33" s="28" customFormat="1" ht="16.8" hidden="1" x14ac:dyDescent="0.3">
      <c r="A13" s="93"/>
      <c r="B13" s="7" t="s">
        <v>30</v>
      </c>
      <c r="C13" s="7" t="s">
        <v>31</v>
      </c>
      <c r="D13" s="7" t="s">
        <v>702</v>
      </c>
      <c r="E13" s="7" t="s">
        <v>32</v>
      </c>
      <c r="F13" s="66"/>
      <c r="G13" s="66"/>
      <c r="H13" s="66"/>
      <c r="I13" s="66"/>
      <c r="J13" s="66"/>
      <c r="K13" s="66"/>
      <c r="L13" s="66"/>
      <c r="M13" s="66"/>
      <c r="N13" s="66"/>
      <c r="O13" s="66"/>
      <c r="P13" s="66"/>
      <c r="Q13" s="66"/>
      <c r="R13" s="66"/>
      <c r="S13" s="66"/>
      <c r="T13" s="66"/>
      <c r="U13" s="66"/>
      <c r="V13" s="66"/>
      <c r="W13" s="66"/>
      <c r="X13" s="66"/>
      <c r="Y13" s="66"/>
      <c r="Z13" s="66"/>
      <c r="AA13" s="66"/>
      <c r="AB13" s="66"/>
      <c r="AC13" s="7"/>
      <c r="AD13" s="7"/>
      <c r="AE13" s="7"/>
      <c r="AF13" s="10"/>
      <c r="AG13" s="30" t="str">
        <f t="shared" si="0"/>
        <v>X</v>
      </c>
    </row>
    <row r="14" spans="1:33" s="28" customFormat="1" ht="16.8" x14ac:dyDescent="0.3">
      <c r="A14" s="93"/>
      <c r="B14" s="7" t="s">
        <v>34</v>
      </c>
      <c r="C14" s="7" t="s">
        <v>35</v>
      </c>
      <c r="D14" s="7" t="s">
        <v>702</v>
      </c>
      <c r="E14" s="7" t="s">
        <v>36</v>
      </c>
      <c r="F14" s="66"/>
      <c r="G14" s="66"/>
      <c r="H14" s="66"/>
      <c r="I14" s="66"/>
      <c r="J14" s="66"/>
      <c r="K14" s="66"/>
      <c r="L14" s="66"/>
      <c r="M14" s="66"/>
      <c r="N14" s="66"/>
      <c r="O14" s="66"/>
      <c r="P14" s="66"/>
      <c r="Q14" s="66"/>
      <c r="R14" s="66"/>
      <c r="S14" s="66"/>
      <c r="T14" s="66"/>
      <c r="U14" s="66"/>
      <c r="V14" s="66">
        <v>32.39</v>
      </c>
      <c r="W14" s="66"/>
      <c r="X14" s="66"/>
      <c r="Y14" s="66"/>
      <c r="Z14" s="66"/>
      <c r="AA14" s="66"/>
      <c r="AB14" s="66"/>
      <c r="AC14" s="7"/>
      <c r="AD14" s="7"/>
      <c r="AE14" s="7" t="s">
        <v>601</v>
      </c>
      <c r="AF14" s="10" t="s">
        <v>565</v>
      </c>
      <c r="AG14" s="30" t="str">
        <f t="shared" si="0"/>
        <v>Non-blank</v>
      </c>
    </row>
    <row r="15" spans="1:33" s="28" customFormat="1" ht="30" hidden="1" x14ac:dyDescent="0.3">
      <c r="A15" s="93"/>
      <c r="B15" s="7" t="s">
        <v>38</v>
      </c>
      <c r="C15" s="7" t="s">
        <v>39</v>
      </c>
      <c r="D15" s="7" t="s">
        <v>703</v>
      </c>
      <c r="E15" s="7" t="s">
        <v>32</v>
      </c>
      <c r="F15" s="66"/>
      <c r="G15" s="66"/>
      <c r="H15" s="66"/>
      <c r="I15" s="66"/>
      <c r="J15" s="66"/>
      <c r="K15" s="66"/>
      <c r="L15" s="66"/>
      <c r="M15" s="66"/>
      <c r="N15" s="66"/>
      <c r="O15" s="66"/>
      <c r="P15" s="66"/>
      <c r="Q15" s="66"/>
      <c r="R15" s="66"/>
      <c r="S15" s="66"/>
      <c r="T15" s="66"/>
      <c r="U15" s="66"/>
      <c r="V15" s="66"/>
      <c r="W15" s="66"/>
      <c r="X15" s="66"/>
      <c r="Y15" s="66"/>
      <c r="Z15" s="66"/>
      <c r="AA15" s="66"/>
      <c r="AB15" s="66"/>
      <c r="AC15" s="7"/>
      <c r="AD15" s="7"/>
      <c r="AE15" s="7"/>
      <c r="AF15" s="10"/>
      <c r="AG15" s="30" t="str">
        <f t="shared" si="0"/>
        <v>X</v>
      </c>
    </row>
    <row r="16" spans="1:33" s="28" customFormat="1" ht="30" hidden="1" x14ac:dyDescent="0.3">
      <c r="A16" s="93"/>
      <c r="B16" s="7" t="s">
        <v>41</v>
      </c>
      <c r="C16" s="7" t="s">
        <v>42</v>
      </c>
      <c r="D16" s="7" t="s">
        <v>703</v>
      </c>
      <c r="E16" s="7" t="s">
        <v>43</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30" hidden="1" x14ac:dyDescent="0.3">
      <c r="A17" s="93"/>
      <c r="B17" s="7" t="s">
        <v>45</v>
      </c>
      <c r="C17" s="7" t="s">
        <v>46</v>
      </c>
      <c r="D17" s="7" t="s">
        <v>703</v>
      </c>
      <c r="E17" s="7" t="s">
        <v>12</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30" hidden="1" x14ac:dyDescent="0.3">
      <c r="A18" s="93"/>
      <c r="B18" s="7" t="s">
        <v>49</v>
      </c>
      <c r="C18" s="7" t="s">
        <v>48</v>
      </c>
      <c r="D18" s="7" t="s">
        <v>703</v>
      </c>
      <c r="E18" s="7" t="s">
        <v>50</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9"/>
      <c r="AG18" s="30" t="str">
        <f t="shared" si="0"/>
        <v>X</v>
      </c>
    </row>
    <row r="19" spans="1:33" s="28" customFormat="1" ht="16.8" x14ac:dyDescent="0.3">
      <c r="A19" s="93" t="s">
        <v>52</v>
      </c>
      <c r="B19" s="7" t="s">
        <v>53</v>
      </c>
      <c r="C19" s="7" t="s">
        <v>54</v>
      </c>
      <c r="D19" s="7" t="s">
        <v>701</v>
      </c>
      <c r="E19" s="7" t="s">
        <v>16</v>
      </c>
      <c r="F19" s="66">
        <v>53.889408111599998</v>
      </c>
      <c r="G19" s="66"/>
      <c r="H19" s="66"/>
      <c r="I19" s="66"/>
      <c r="J19" s="66"/>
      <c r="K19" s="66"/>
      <c r="L19" s="66"/>
      <c r="M19" s="66"/>
      <c r="N19" s="66"/>
      <c r="O19" s="66"/>
      <c r="P19" s="66"/>
      <c r="Q19" s="66"/>
      <c r="R19" s="66"/>
      <c r="S19" s="66"/>
      <c r="T19" s="66"/>
      <c r="U19" s="66">
        <v>55.522998809800001</v>
      </c>
      <c r="V19" s="66"/>
      <c r="W19" s="66"/>
      <c r="X19" s="66"/>
      <c r="Y19" s="66"/>
      <c r="Z19" s="66"/>
      <c r="AA19" s="66"/>
      <c r="AB19" s="66"/>
      <c r="AC19" s="7"/>
      <c r="AD19" s="7"/>
      <c r="AE19" s="7" t="s">
        <v>560</v>
      </c>
      <c r="AF19" s="10" t="s">
        <v>561</v>
      </c>
      <c r="AG19" s="30" t="str">
        <f t="shared" si="0"/>
        <v>Non-blank</v>
      </c>
    </row>
    <row r="20" spans="1:33" s="28" customFormat="1" ht="30" x14ac:dyDescent="0.3">
      <c r="A20" s="93"/>
      <c r="B20" s="7" t="s">
        <v>56</v>
      </c>
      <c r="C20" s="7" t="s">
        <v>57</v>
      </c>
      <c r="D20" s="7" t="s">
        <v>702</v>
      </c>
      <c r="E20" s="7" t="s">
        <v>32</v>
      </c>
      <c r="F20" s="66">
        <v>34.993122150389603</v>
      </c>
      <c r="G20" s="66"/>
      <c r="H20" s="66"/>
      <c r="I20" s="66"/>
      <c r="J20" s="66"/>
      <c r="K20" s="66"/>
      <c r="L20" s="66"/>
      <c r="M20" s="66"/>
      <c r="N20" s="66"/>
      <c r="O20" s="66"/>
      <c r="P20" s="66"/>
      <c r="Q20" s="66"/>
      <c r="R20" s="66"/>
      <c r="S20" s="66"/>
      <c r="T20" s="66"/>
      <c r="U20" s="66">
        <v>20.488191442730599</v>
      </c>
      <c r="V20" s="66"/>
      <c r="W20" s="66"/>
      <c r="X20" s="66"/>
      <c r="Y20" s="66"/>
      <c r="Z20" s="66"/>
      <c r="AA20" s="66"/>
      <c r="AB20" s="66"/>
      <c r="AC20" s="7"/>
      <c r="AD20" s="7"/>
      <c r="AE20" s="7" t="s">
        <v>568</v>
      </c>
      <c r="AF20" s="9"/>
      <c r="AG20" s="30" t="str">
        <f t="shared" si="0"/>
        <v>Non-blank</v>
      </c>
    </row>
    <row r="21" spans="1:33" s="28" customFormat="1" ht="30" x14ac:dyDescent="0.3">
      <c r="A21" s="93"/>
      <c r="B21" s="7" t="s">
        <v>59</v>
      </c>
      <c r="C21" s="7" t="s">
        <v>60</v>
      </c>
      <c r="D21" s="7" t="s">
        <v>702</v>
      </c>
      <c r="E21" s="7" t="s">
        <v>61</v>
      </c>
      <c r="F21" s="66">
        <v>68.097917918999997</v>
      </c>
      <c r="G21" s="66"/>
      <c r="H21" s="66"/>
      <c r="I21" s="66"/>
      <c r="J21" s="66"/>
      <c r="K21" s="66"/>
      <c r="L21" s="66"/>
      <c r="M21" s="66"/>
      <c r="N21" s="66"/>
      <c r="O21" s="66"/>
      <c r="P21" s="66"/>
      <c r="Q21" s="66"/>
      <c r="R21" s="66"/>
      <c r="S21" s="66"/>
      <c r="T21" s="66"/>
      <c r="U21" s="66">
        <v>15.7327124757</v>
      </c>
      <c r="V21" s="66"/>
      <c r="W21" s="66"/>
      <c r="X21" s="66"/>
      <c r="Y21" s="66"/>
      <c r="Z21" s="66"/>
      <c r="AA21" s="66"/>
      <c r="AB21" s="66"/>
      <c r="AC21" s="7"/>
      <c r="AD21" s="7"/>
      <c r="AE21" s="7" t="s">
        <v>560</v>
      </c>
      <c r="AF21" s="10" t="s">
        <v>561</v>
      </c>
      <c r="AG21" s="30" t="str">
        <f t="shared" si="0"/>
        <v>Non-blank</v>
      </c>
    </row>
    <row r="22" spans="1:33" s="28" customFormat="1" ht="30" x14ac:dyDescent="0.3">
      <c r="A22" s="93"/>
      <c r="B22" s="7" t="s">
        <v>63</v>
      </c>
      <c r="C22" s="7" t="s">
        <v>64</v>
      </c>
      <c r="D22" s="7" t="s">
        <v>702</v>
      </c>
      <c r="E22" s="7" t="s">
        <v>32</v>
      </c>
      <c r="F22" s="66"/>
      <c r="G22" s="66"/>
      <c r="H22" s="66"/>
      <c r="I22" s="66"/>
      <c r="J22" s="66"/>
      <c r="K22" s="66"/>
      <c r="L22" s="66"/>
      <c r="M22" s="66"/>
      <c r="N22" s="66"/>
      <c r="O22" s="66"/>
      <c r="P22" s="66"/>
      <c r="Q22" s="66"/>
      <c r="R22" s="66"/>
      <c r="S22" s="66"/>
      <c r="T22" s="66"/>
      <c r="U22" s="66">
        <v>18.640605386499999</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66</v>
      </c>
      <c r="C23" s="7" t="s">
        <v>67</v>
      </c>
      <c r="D23" s="7" t="s">
        <v>702</v>
      </c>
      <c r="E23" s="7" t="s">
        <v>68</v>
      </c>
      <c r="F23" s="66"/>
      <c r="G23" s="66"/>
      <c r="H23" s="66"/>
      <c r="I23" s="66"/>
      <c r="J23" s="66"/>
      <c r="K23" s="66"/>
      <c r="L23" s="66"/>
      <c r="M23" s="66"/>
      <c r="N23" s="66"/>
      <c r="O23" s="66"/>
      <c r="P23" s="66"/>
      <c r="Q23" s="66"/>
      <c r="R23" s="66"/>
      <c r="S23" s="66"/>
      <c r="T23" s="66"/>
      <c r="U23" s="66"/>
      <c r="V23" s="66"/>
      <c r="W23" s="66"/>
      <c r="X23" s="66"/>
      <c r="Y23" s="66"/>
      <c r="Z23" s="66">
        <v>38</v>
      </c>
      <c r="AA23" s="66"/>
      <c r="AB23" s="66"/>
      <c r="AC23" s="7"/>
      <c r="AD23" s="7"/>
      <c r="AE23" s="7" t="s">
        <v>566</v>
      </c>
      <c r="AF23" s="9" t="s">
        <v>567</v>
      </c>
      <c r="AG23" s="30" t="str">
        <f t="shared" si="0"/>
        <v>Non-blank</v>
      </c>
    </row>
    <row r="24" spans="1:33" s="28" customFormat="1" hidden="1" x14ac:dyDescent="0.3">
      <c r="A24" s="93"/>
      <c r="B24" s="7" t="s">
        <v>70</v>
      </c>
      <c r="C24" s="7" t="s">
        <v>71</v>
      </c>
      <c r="D24" s="7" t="s">
        <v>702</v>
      </c>
      <c r="E24" s="7" t="s">
        <v>72</v>
      </c>
      <c r="F24" s="66"/>
      <c r="G24" s="66"/>
      <c r="H24" s="66"/>
      <c r="I24" s="66"/>
      <c r="J24" s="66"/>
      <c r="K24" s="66"/>
      <c r="L24" s="66"/>
      <c r="M24" s="66"/>
      <c r="N24" s="66"/>
      <c r="O24" s="66"/>
      <c r="P24" s="66"/>
      <c r="Q24" s="66"/>
      <c r="R24" s="66"/>
      <c r="S24" s="66"/>
      <c r="T24" s="66"/>
      <c r="U24" s="66"/>
      <c r="V24" s="66"/>
      <c r="W24" s="66"/>
      <c r="X24" s="66"/>
      <c r="Y24" s="66"/>
      <c r="Z24" s="66"/>
      <c r="AA24" s="66"/>
      <c r="AB24" s="66"/>
      <c r="AC24" s="7"/>
      <c r="AD24" s="7"/>
      <c r="AE24" s="7"/>
      <c r="AF24" s="9"/>
      <c r="AG24" s="30" t="str">
        <f t="shared" si="0"/>
        <v>X</v>
      </c>
    </row>
    <row r="25" spans="1:33" s="28" customFormat="1" ht="30" hidden="1" x14ac:dyDescent="0.3">
      <c r="A25" s="93"/>
      <c r="B25" s="7" t="s">
        <v>74</v>
      </c>
      <c r="C25" s="7" t="s">
        <v>75</v>
      </c>
      <c r="D25" s="7" t="s">
        <v>702</v>
      </c>
      <c r="E25" s="7" t="s">
        <v>32</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9"/>
      <c r="AG25" s="30" t="str">
        <f t="shared" si="0"/>
        <v>X</v>
      </c>
    </row>
    <row r="26" spans="1:33" s="28" customFormat="1" ht="30" hidden="1" x14ac:dyDescent="0.3">
      <c r="A26" s="93"/>
      <c r="B26" s="7" t="s">
        <v>77</v>
      </c>
      <c r="C26" s="7" t="s">
        <v>78</v>
      </c>
      <c r="D26" s="7" t="s">
        <v>702</v>
      </c>
      <c r="E26" s="7" t="s">
        <v>32</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30" x14ac:dyDescent="0.3">
      <c r="A27" s="93"/>
      <c r="B27" s="7" t="s">
        <v>80</v>
      </c>
      <c r="C27" s="7" t="s">
        <v>81</v>
      </c>
      <c r="D27" s="7" t="s">
        <v>701</v>
      </c>
      <c r="E27" s="7" t="s">
        <v>32</v>
      </c>
      <c r="F27" s="66"/>
      <c r="G27" s="66"/>
      <c r="H27" s="66"/>
      <c r="I27" s="66"/>
      <c r="J27" s="66"/>
      <c r="K27" s="66"/>
      <c r="L27" s="66"/>
      <c r="M27" s="66"/>
      <c r="N27" s="66"/>
      <c r="O27" s="66"/>
      <c r="P27" s="66"/>
      <c r="Q27" s="66"/>
      <c r="R27" s="66"/>
      <c r="S27" s="66"/>
      <c r="T27" s="66"/>
      <c r="U27" s="66">
        <v>79.510000000000005</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83</v>
      </c>
      <c r="C28" s="7" t="s">
        <v>84</v>
      </c>
      <c r="D28" s="7" t="s">
        <v>702</v>
      </c>
      <c r="E28" s="7" t="s">
        <v>16</v>
      </c>
      <c r="F28" s="66"/>
      <c r="G28" s="66"/>
      <c r="H28" s="66"/>
      <c r="I28" s="66"/>
      <c r="J28" s="66"/>
      <c r="K28" s="66"/>
      <c r="L28" s="66"/>
      <c r="M28" s="66"/>
      <c r="N28" s="66"/>
      <c r="O28" s="66"/>
      <c r="P28" s="66"/>
      <c r="Q28" s="66"/>
      <c r="R28" s="66"/>
      <c r="S28" s="66"/>
      <c r="T28" s="66"/>
      <c r="U28" s="66">
        <v>215.47210000000001</v>
      </c>
      <c r="V28" s="66"/>
      <c r="W28" s="66"/>
      <c r="X28" s="66"/>
      <c r="Y28" s="66"/>
      <c r="Z28" s="66"/>
      <c r="AA28" s="66"/>
      <c r="AB28" s="66"/>
      <c r="AC28" s="7"/>
      <c r="AD28" s="7"/>
      <c r="AE28" s="7" t="s">
        <v>568</v>
      </c>
      <c r="AF28" s="10"/>
      <c r="AG28" s="30" t="str">
        <f t="shared" si="0"/>
        <v>Non-blank</v>
      </c>
    </row>
    <row r="29" spans="1:33" s="28" customFormat="1" ht="30" x14ac:dyDescent="0.3">
      <c r="A29" s="93"/>
      <c r="B29" s="7" t="s">
        <v>86</v>
      </c>
      <c r="C29" s="7" t="s">
        <v>87</v>
      </c>
      <c r="D29" s="7" t="s">
        <v>702</v>
      </c>
      <c r="E29" s="7" t="s">
        <v>88</v>
      </c>
      <c r="F29" s="66"/>
      <c r="G29" s="66"/>
      <c r="H29" s="66"/>
      <c r="I29" s="66"/>
      <c r="J29" s="66"/>
      <c r="K29" s="66"/>
      <c r="L29" s="66"/>
      <c r="M29" s="66"/>
      <c r="N29" s="66"/>
      <c r="O29" s="66"/>
      <c r="P29" s="66"/>
      <c r="Q29" s="66"/>
      <c r="R29" s="66"/>
      <c r="S29" s="66"/>
      <c r="T29" s="66"/>
      <c r="U29" s="66"/>
      <c r="V29" s="66"/>
      <c r="W29" s="66">
        <v>10191.533310000001</v>
      </c>
      <c r="X29" s="66"/>
      <c r="Y29" s="66"/>
      <c r="Z29" s="66"/>
      <c r="AA29" s="66"/>
      <c r="AB29" s="66"/>
      <c r="AC29" s="7"/>
      <c r="AD29" s="7"/>
      <c r="AE29" s="7" t="s">
        <v>569</v>
      </c>
      <c r="AF29" s="10" t="s">
        <v>565</v>
      </c>
      <c r="AG29" s="30" t="str">
        <f t="shared" si="0"/>
        <v>Non-blank</v>
      </c>
    </row>
    <row r="30" spans="1:33" s="28" customFormat="1" ht="16.8" x14ac:dyDescent="0.3">
      <c r="A30" s="93"/>
      <c r="B30" s="7" t="s">
        <v>90</v>
      </c>
      <c r="C30" s="7" t="s">
        <v>91</v>
      </c>
      <c r="D30" s="7" t="s">
        <v>702</v>
      </c>
      <c r="E30" s="7" t="s">
        <v>92</v>
      </c>
      <c r="F30" s="66"/>
      <c r="G30" s="66"/>
      <c r="H30" s="66"/>
      <c r="I30" s="66"/>
      <c r="J30" s="66"/>
      <c r="K30" s="66"/>
      <c r="L30" s="66"/>
      <c r="M30" s="66"/>
      <c r="N30" s="66"/>
      <c r="O30" s="66"/>
      <c r="P30" s="66"/>
      <c r="Q30" s="66"/>
      <c r="R30" s="66"/>
      <c r="S30" s="66"/>
      <c r="T30" s="66"/>
      <c r="U30" s="66"/>
      <c r="V30" s="66"/>
      <c r="W30" s="66">
        <v>0.55014015819999995</v>
      </c>
      <c r="X30" s="66"/>
      <c r="Y30" s="66"/>
      <c r="Z30" s="66"/>
      <c r="AA30" s="66"/>
      <c r="AB30" s="66"/>
      <c r="AC30" s="7"/>
      <c r="AD30" s="7"/>
      <c r="AE30" s="7" t="s">
        <v>569</v>
      </c>
      <c r="AF30" s="10" t="s">
        <v>565</v>
      </c>
      <c r="AG30" s="30" t="str">
        <f t="shared" si="0"/>
        <v>Non-blank</v>
      </c>
    </row>
    <row r="31" spans="1:33" s="28" customFormat="1" ht="16.8" x14ac:dyDescent="0.3">
      <c r="A31" s="93"/>
      <c r="B31" s="7" t="s">
        <v>94</v>
      </c>
      <c r="C31" s="7" t="s">
        <v>95</v>
      </c>
      <c r="D31" s="7" t="s">
        <v>702</v>
      </c>
      <c r="E31" s="7" t="s">
        <v>92</v>
      </c>
      <c r="F31" s="66"/>
      <c r="G31" s="66"/>
      <c r="H31" s="66"/>
      <c r="I31" s="66"/>
      <c r="J31" s="66"/>
      <c r="K31" s="66"/>
      <c r="L31" s="66"/>
      <c r="M31" s="66"/>
      <c r="N31" s="66"/>
      <c r="O31" s="66"/>
      <c r="P31" s="66"/>
      <c r="Q31" s="66"/>
      <c r="R31" s="66"/>
      <c r="S31" s="66"/>
      <c r="T31" s="66"/>
      <c r="U31" s="66"/>
      <c r="V31" s="66"/>
      <c r="W31" s="66"/>
      <c r="X31" s="66"/>
      <c r="Y31" s="66">
        <v>0.18400126110000001</v>
      </c>
      <c r="Z31" s="66"/>
      <c r="AA31" s="66"/>
      <c r="AB31" s="66"/>
      <c r="AC31" s="7"/>
      <c r="AD31" s="7"/>
      <c r="AE31" s="7" t="s">
        <v>569</v>
      </c>
      <c r="AF31" s="10" t="s">
        <v>565</v>
      </c>
      <c r="AG31" s="30" t="str">
        <f t="shared" si="0"/>
        <v>Non-blank</v>
      </c>
    </row>
    <row r="32" spans="1:33" s="28" customFormat="1" ht="16.8" x14ac:dyDescent="0.3">
      <c r="A32" s="93"/>
      <c r="B32" s="7" t="s">
        <v>98</v>
      </c>
      <c r="C32" s="7" t="s">
        <v>97</v>
      </c>
      <c r="D32" s="7" t="s">
        <v>703</v>
      </c>
      <c r="E32" s="7" t="s">
        <v>32</v>
      </c>
      <c r="F32" s="66"/>
      <c r="G32" s="66"/>
      <c r="H32" s="66"/>
      <c r="I32" s="66"/>
      <c r="J32" s="66"/>
      <c r="K32" s="66"/>
      <c r="L32" s="66"/>
      <c r="M32" s="66"/>
      <c r="N32" s="66"/>
      <c r="O32" s="66">
        <v>7.29</v>
      </c>
      <c r="P32" s="66"/>
      <c r="Q32" s="66"/>
      <c r="R32" s="66"/>
      <c r="S32" s="66"/>
      <c r="T32" s="66"/>
      <c r="U32" s="66"/>
      <c r="V32" s="66"/>
      <c r="W32" s="66"/>
      <c r="X32" s="66"/>
      <c r="Y32" s="66"/>
      <c r="Z32" s="66"/>
      <c r="AA32" s="66"/>
      <c r="AB32" s="66"/>
      <c r="AC32" s="7" t="s">
        <v>1580</v>
      </c>
      <c r="AD32" s="7" t="s">
        <v>1578</v>
      </c>
      <c r="AE32" s="7" t="s">
        <v>1581</v>
      </c>
      <c r="AF32" s="10" t="s">
        <v>1579</v>
      </c>
      <c r="AG32" s="30" t="str">
        <f t="shared" si="0"/>
        <v>Non-blank</v>
      </c>
    </row>
    <row r="33" spans="1:33" s="28" customFormat="1" ht="16.8" hidden="1" x14ac:dyDescent="0.3">
      <c r="A33" s="93"/>
      <c r="B33" s="7" t="s">
        <v>100</v>
      </c>
      <c r="C33" s="7" t="s">
        <v>99</v>
      </c>
      <c r="D33" s="7" t="s">
        <v>703</v>
      </c>
      <c r="E33" s="7" t="s">
        <v>32</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10"/>
      <c r="AG33" s="30" t="str">
        <f t="shared" si="0"/>
        <v>X</v>
      </c>
    </row>
    <row r="34" spans="1:33" s="28" customFormat="1" ht="30" hidden="1" x14ac:dyDescent="0.3">
      <c r="A34" s="93"/>
      <c r="B34" s="7" t="s">
        <v>699</v>
      </c>
      <c r="C34" s="7" t="s">
        <v>101</v>
      </c>
      <c r="D34" s="7" t="s">
        <v>703</v>
      </c>
      <c r="E34" s="7" t="s">
        <v>103</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30" hidden="1" x14ac:dyDescent="0.3">
      <c r="A35" s="93"/>
      <c r="B35" s="7" t="s">
        <v>105</v>
      </c>
      <c r="C35" s="7" t="s">
        <v>102</v>
      </c>
      <c r="D35" s="7" t="s">
        <v>703</v>
      </c>
      <c r="E35" s="7" t="s">
        <v>103</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c r="B36" s="7" t="s">
        <v>108</v>
      </c>
      <c r="C36" s="7" t="s">
        <v>106</v>
      </c>
      <c r="D36" s="7" t="s">
        <v>703</v>
      </c>
      <c r="E36" s="7" t="s">
        <v>109</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x14ac:dyDescent="0.3">
      <c r="A37" s="93" t="s">
        <v>111</v>
      </c>
      <c r="B37" s="7" t="s">
        <v>112</v>
      </c>
      <c r="C37" s="7" t="s">
        <v>113</v>
      </c>
      <c r="D37" s="7" t="s">
        <v>701</v>
      </c>
      <c r="E37" s="7" t="s">
        <v>114</v>
      </c>
      <c r="F37" s="66"/>
      <c r="G37" s="66"/>
      <c r="H37" s="66"/>
      <c r="I37" s="66"/>
      <c r="J37" s="66"/>
      <c r="K37" s="66"/>
      <c r="L37" s="66"/>
      <c r="M37" s="66"/>
      <c r="N37" s="66"/>
      <c r="O37" s="66"/>
      <c r="P37" s="66"/>
      <c r="Q37" s="66"/>
      <c r="R37" s="66"/>
      <c r="S37" s="66"/>
      <c r="T37" s="66"/>
      <c r="U37" s="66"/>
      <c r="V37" s="66"/>
      <c r="W37" s="66">
        <v>1216.441812</v>
      </c>
      <c r="X37" s="66"/>
      <c r="Y37" s="66"/>
      <c r="Z37" s="66"/>
      <c r="AA37" s="66"/>
      <c r="AB37" s="66"/>
      <c r="AC37" s="7"/>
      <c r="AD37" s="7"/>
      <c r="AE37" s="7" t="s">
        <v>569</v>
      </c>
      <c r="AF37" s="10" t="s">
        <v>565</v>
      </c>
      <c r="AG37" s="30" t="str">
        <f t="shared" si="0"/>
        <v>Non-blank</v>
      </c>
    </row>
    <row r="38" spans="1:33" s="28" customFormat="1" ht="45" x14ac:dyDescent="0.3">
      <c r="A38" s="93"/>
      <c r="B38" s="7" t="s">
        <v>112</v>
      </c>
      <c r="C38" s="7" t="s">
        <v>113</v>
      </c>
      <c r="D38" s="7" t="s">
        <v>701</v>
      </c>
      <c r="E38" s="7" t="s">
        <v>114</v>
      </c>
      <c r="F38" s="66"/>
      <c r="G38" s="66"/>
      <c r="H38" s="66"/>
      <c r="I38" s="66"/>
      <c r="J38" s="66"/>
      <c r="K38" s="66"/>
      <c r="L38" s="66"/>
      <c r="M38" s="66"/>
      <c r="N38" s="66"/>
      <c r="O38" s="66"/>
      <c r="P38" s="66">
        <v>1039.9000000000001</v>
      </c>
      <c r="Q38" s="66"/>
      <c r="R38" s="66"/>
      <c r="S38" s="66"/>
      <c r="T38" s="66"/>
      <c r="U38" s="66"/>
      <c r="V38" s="66"/>
      <c r="W38" s="66"/>
      <c r="X38" s="66"/>
      <c r="Y38" s="66"/>
      <c r="Z38" s="66"/>
      <c r="AA38" s="66"/>
      <c r="AB38" s="66"/>
      <c r="AC38" s="7" t="s">
        <v>1582</v>
      </c>
      <c r="AD38" s="7" t="s">
        <v>1583</v>
      </c>
      <c r="AE38" s="7" t="s">
        <v>1584</v>
      </c>
      <c r="AF38" s="10" t="s">
        <v>1585</v>
      </c>
      <c r="AG38" s="30" t="str">
        <f t="shared" si="0"/>
        <v>Non-blank</v>
      </c>
    </row>
    <row r="39" spans="1:33" s="28" customFormat="1" ht="45" x14ac:dyDescent="0.3">
      <c r="A39" s="93"/>
      <c r="B39" s="7" t="s">
        <v>116</v>
      </c>
      <c r="C39" s="7" t="s">
        <v>117</v>
      </c>
      <c r="D39" s="7" t="s">
        <v>702</v>
      </c>
      <c r="E39" s="7" t="s">
        <v>118</v>
      </c>
      <c r="F39" s="66"/>
      <c r="G39" s="66"/>
      <c r="H39" s="66"/>
      <c r="I39" s="66"/>
      <c r="J39" s="66"/>
      <c r="K39" s="66"/>
      <c r="L39" s="66"/>
      <c r="M39" s="66"/>
      <c r="N39" s="66"/>
      <c r="O39" s="66"/>
      <c r="P39" s="66"/>
      <c r="Q39" s="66"/>
      <c r="R39" s="66"/>
      <c r="S39" s="66"/>
      <c r="T39" s="66"/>
      <c r="U39" s="66"/>
      <c r="V39" s="66"/>
      <c r="W39" s="66">
        <v>4488.715173431734</v>
      </c>
      <c r="X39" s="66"/>
      <c r="Y39" s="66"/>
      <c r="Z39" s="66"/>
      <c r="AA39" s="66"/>
      <c r="AB39" s="66"/>
      <c r="AC39" s="7" t="s">
        <v>574</v>
      </c>
      <c r="AD39" s="7"/>
      <c r="AE39" s="7" t="s">
        <v>573</v>
      </c>
      <c r="AF39" s="10"/>
      <c r="AG39" s="30" t="str">
        <f t="shared" si="0"/>
        <v>Non-blank</v>
      </c>
    </row>
    <row r="40" spans="1:33" s="28" customFormat="1" ht="45" x14ac:dyDescent="0.3">
      <c r="A40" s="93"/>
      <c r="B40" s="7" t="s">
        <v>120</v>
      </c>
      <c r="C40" s="7" t="s">
        <v>121</v>
      </c>
      <c r="D40" s="7" t="s">
        <v>702</v>
      </c>
      <c r="E40" s="7" t="s">
        <v>118</v>
      </c>
      <c r="F40" s="66"/>
      <c r="G40" s="66"/>
      <c r="H40" s="66"/>
      <c r="I40" s="66"/>
      <c r="J40" s="66"/>
      <c r="K40" s="66"/>
      <c r="L40" s="66"/>
      <c r="M40" s="66"/>
      <c r="N40" s="66"/>
      <c r="O40" s="66"/>
      <c r="P40" s="66"/>
      <c r="Q40" s="66"/>
      <c r="R40" s="66"/>
      <c r="S40" s="66"/>
      <c r="T40" s="66"/>
      <c r="U40" s="66"/>
      <c r="V40" s="66"/>
      <c r="W40" s="66">
        <v>21908.791637264625</v>
      </c>
      <c r="X40" s="66"/>
      <c r="Y40" s="66"/>
      <c r="Z40" s="66"/>
      <c r="AA40" s="66"/>
      <c r="AB40" s="66"/>
      <c r="AC40" s="7" t="s">
        <v>575</v>
      </c>
      <c r="AD40" s="7"/>
      <c r="AE40" s="7" t="s">
        <v>573</v>
      </c>
      <c r="AF40" s="10"/>
      <c r="AG40" s="30" t="str">
        <f t="shared" si="0"/>
        <v>Non-blank</v>
      </c>
    </row>
    <row r="41" spans="1:33" s="28" customFormat="1" ht="45" x14ac:dyDescent="0.3">
      <c r="A41" s="93"/>
      <c r="B41" s="7" t="s">
        <v>123</v>
      </c>
      <c r="C41" s="7" t="s">
        <v>124</v>
      </c>
      <c r="D41" s="7" t="s">
        <v>702</v>
      </c>
      <c r="E41" s="7" t="s">
        <v>125</v>
      </c>
      <c r="F41" s="66"/>
      <c r="G41" s="66"/>
      <c r="H41" s="66"/>
      <c r="I41" s="66"/>
      <c r="J41" s="66"/>
      <c r="K41" s="66"/>
      <c r="L41" s="66"/>
      <c r="M41" s="66"/>
      <c r="N41" s="66"/>
      <c r="O41" s="66"/>
      <c r="P41" s="66"/>
      <c r="Q41" s="66"/>
      <c r="R41" s="66"/>
      <c r="S41" s="66"/>
      <c r="T41" s="66"/>
      <c r="U41" s="66"/>
      <c r="V41" s="66"/>
      <c r="W41" s="66">
        <v>0.34468471951841351</v>
      </c>
      <c r="X41" s="66"/>
      <c r="Y41" s="66"/>
      <c r="Z41" s="66"/>
      <c r="AA41" s="66"/>
      <c r="AB41" s="66"/>
      <c r="AC41" s="7" t="s">
        <v>575</v>
      </c>
      <c r="AD41" s="7"/>
      <c r="AE41" s="7" t="s">
        <v>573</v>
      </c>
      <c r="AF41" s="10"/>
      <c r="AG41" s="30" t="str">
        <f t="shared" si="0"/>
        <v>Non-blank</v>
      </c>
    </row>
    <row r="42" spans="1:33" s="28" customFormat="1" ht="30" x14ac:dyDescent="0.3">
      <c r="A42" s="93"/>
      <c r="B42" s="7" t="s">
        <v>127</v>
      </c>
      <c r="C42" s="7" t="s">
        <v>128</v>
      </c>
      <c r="D42" s="7" t="s">
        <v>702</v>
      </c>
      <c r="E42" s="7" t="s">
        <v>114</v>
      </c>
      <c r="F42" s="66"/>
      <c r="G42" s="66"/>
      <c r="H42" s="66"/>
      <c r="I42" s="66"/>
      <c r="J42" s="66"/>
      <c r="K42" s="66"/>
      <c r="L42" s="66"/>
      <c r="M42" s="66"/>
      <c r="N42" s="66"/>
      <c r="O42" s="66"/>
      <c r="P42" s="66"/>
      <c r="Q42" s="66"/>
      <c r="R42" s="66"/>
      <c r="S42" s="66"/>
      <c r="T42" s="66"/>
      <c r="U42" s="66"/>
      <c r="V42" s="66"/>
      <c r="W42" s="66"/>
      <c r="X42" s="66"/>
      <c r="Y42" s="66"/>
      <c r="Z42" s="66"/>
      <c r="AA42" s="66">
        <v>2.6555334864936198</v>
      </c>
      <c r="AB42" s="66"/>
      <c r="AC42" s="7"/>
      <c r="AD42" s="7"/>
      <c r="AE42" s="7" t="s">
        <v>577</v>
      </c>
      <c r="AF42" s="10" t="s">
        <v>578</v>
      </c>
      <c r="AG42" s="30" t="str">
        <f t="shared" si="0"/>
        <v>Non-blank</v>
      </c>
    </row>
    <row r="43" spans="1:33" s="28" customFormat="1" ht="45" x14ac:dyDescent="0.3">
      <c r="A43" s="93"/>
      <c r="B43" s="7" t="s">
        <v>130</v>
      </c>
      <c r="C43" s="7" t="s">
        <v>131</v>
      </c>
      <c r="D43" s="7" t="s">
        <v>702</v>
      </c>
      <c r="E43" s="7" t="s">
        <v>132</v>
      </c>
      <c r="F43" s="66"/>
      <c r="G43" s="66"/>
      <c r="H43" s="66"/>
      <c r="I43" s="66"/>
      <c r="J43" s="66"/>
      <c r="K43" s="66"/>
      <c r="L43" s="66"/>
      <c r="M43" s="66"/>
      <c r="N43" s="66"/>
      <c r="O43" s="66"/>
      <c r="P43" s="66"/>
      <c r="Q43" s="66"/>
      <c r="R43" s="66"/>
      <c r="S43" s="66"/>
      <c r="T43" s="66"/>
      <c r="U43" s="66"/>
      <c r="V43" s="66"/>
      <c r="W43" s="66"/>
      <c r="X43" s="66"/>
      <c r="Y43" s="66"/>
      <c r="Z43" s="66"/>
      <c r="AA43" s="66">
        <v>752.45836334653075</v>
      </c>
      <c r="AB43" s="66"/>
      <c r="AC43" s="7" t="s">
        <v>579</v>
      </c>
      <c r="AD43" s="7"/>
      <c r="AE43" s="7" t="s">
        <v>580</v>
      </c>
      <c r="AF43" s="10"/>
      <c r="AG43" s="30" t="str">
        <f t="shared" si="0"/>
        <v>Non-blank</v>
      </c>
    </row>
    <row r="44" spans="1:33" s="28" customFormat="1" hidden="1" x14ac:dyDescent="0.3">
      <c r="A44" s="93"/>
      <c r="B44" s="7" t="s">
        <v>134</v>
      </c>
      <c r="C44" s="7" t="s">
        <v>135</v>
      </c>
      <c r="D44" s="7" t="s">
        <v>702</v>
      </c>
      <c r="E44" s="7" t="s">
        <v>136</v>
      </c>
      <c r="F44" s="66"/>
      <c r="G44" s="66"/>
      <c r="H44" s="66"/>
      <c r="I44" s="66"/>
      <c r="J44" s="66"/>
      <c r="K44" s="66"/>
      <c r="L44" s="66"/>
      <c r="M44" s="66"/>
      <c r="N44" s="66"/>
      <c r="O44" s="66"/>
      <c r="P44" s="66"/>
      <c r="Q44" s="66"/>
      <c r="R44" s="66"/>
      <c r="S44" s="66"/>
      <c r="T44" s="66"/>
      <c r="U44" s="66"/>
      <c r="V44" s="66"/>
      <c r="W44" s="66"/>
      <c r="X44" s="66"/>
      <c r="Y44" s="66"/>
      <c r="Z44" s="66"/>
      <c r="AA44" s="66"/>
      <c r="AB44" s="66"/>
      <c r="AC44" s="7"/>
      <c r="AD44" s="7"/>
      <c r="AE44" s="7"/>
      <c r="AF44" s="9"/>
      <c r="AG44" s="30" t="str">
        <f t="shared" si="0"/>
        <v>X</v>
      </c>
    </row>
    <row r="45" spans="1:33" s="28" customFormat="1" hidden="1" x14ac:dyDescent="0.3">
      <c r="A45" s="93"/>
      <c r="B45" s="7" t="s">
        <v>138</v>
      </c>
      <c r="C45" s="7" t="s">
        <v>139</v>
      </c>
      <c r="D45" s="7" t="s">
        <v>702</v>
      </c>
      <c r="E45" s="7" t="s">
        <v>140</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9"/>
      <c r="AG45" s="30" t="str">
        <f t="shared" si="0"/>
        <v>X</v>
      </c>
    </row>
    <row r="46" spans="1:33" s="28" customFormat="1" ht="30" hidden="1" x14ac:dyDescent="0.3">
      <c r="A46" s="93"/>
      <c r="B46" s="7" t="s">
        <v>142</v>
      </c>
      <c r="C46" s="7" t="s">
        <v>143</v>
      </c>
      <c r="D46" s="7" t="s">
        <v>702</v>
      </c>
      <c r="E46" s="7" t="s">
        <v>32</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9"/>
      <c r="AG46" s="30" t="str">
        <f t="shared" si="0"/>
        <v>X</v>
      </c>
    </row>
    <row r="47" spans="1:33" s="28" customFormat="1" ht="30" hidden="1" x14ac:dyDescent="0.3">
      <c r="A47" s="93"/>
      <c r="B47" s="7" t="s">
        <v>145</v>
      </c>
      <c r="C47" s="7" t="s">
        <v>146</v>
      </c>
      <c r="D47" s="7" t="s">
        <v>702</v>
      </c>
      <c r="E47" s="7" t="s">
        <v>32</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10"/>
      <c r="AG47" s="30" t="str">
        <f t="shared" si="0"/>
        <v>X</v>
      </c>
    </row>
    <row r="48" spans="1:33" s="28" customFormat="1" ht="16.8" hidden="1" x14ac:dyDescent="0.3">
      <c r="A48" s="93"/>
      <c r="B48" s="7" t="s">
        <v>148</v>
      </c>
      <c r="C48" s="7" t="s">
        <v>149</v>
      </c>
      <c r="D48" s="7" t="s">
        <v>702</v>
      </c>
      <c r="E48" s="7" t="s">
        <v>16</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10"/>
      <c r="AG48" s="30" t="str">
        <f t="shared" si="0"/>
        <v>X</v>
      </c>
    </row>
    <row r="49" spans="1:33" s="28" customFormat="1" ht="30" hidden="1" x14ac:dyDescent="0.3">
      <c r="A49" s="93"/>
      <c r="B49" s="7" t="s">
        <v>151</v>
      </c>
      <c r="C49" s="7" t="s">
        <v>152</v>
      </c>
      <c r="D49" s="7" t="s">
        <v>702</v>
      </c>
      <c r="E49" s="7" t="s">
        <v>32</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9"/>
      <c r="AG49" s="30" t="str">
        <f t="shared" si="0"/>
        <v>X</v>
      </c>
    </row>
    <row r="50" spans="1:33" s="28" customFormat="1" ht="30" hidden="1" x14ac:dyDescent="0.3">
      <c r="A50" s="93"/>
      <c r="B50" s="7" t="s">
        <v>154</v>
      </c>
      <c r="C50" s="7" t="s">
        <v>155</v>
      </c>
      <c r="D50" s="7" t="s">
        <v>702</v>
      </c>
      <c r="E50" s="7" t="s">
        <v>32</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9"/>
      <c r="AG50" s="30" t="str">
        <f t="shared" si="0"/>
        <v>X</v>
      </c>
    </row>
    <row r="51" spans="1:33" s="28" customFormat="1" ht="16.8" hidden="1" x14ac:dyDescent="0.3">
      <c r="A51" s="93"/>
      <c r="B51" s="7" t="s">
        <v>157</v>
      </c>
      <c r="C51" s="7" t="s">
        <v>158</v>
      </c>
      <c r="D51" s="7" t="s">
        <v>701</v>
      </c>
      <c r="E51" s="7" t="s">
        <v>114</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16.8" hidden="1" x14ac:dyDescent="0.3">
      <c r="A52" s="93"/>
      <c r="B52" s="7" t="s">
        <v>160</v>
      </c>
      <c r="C52" s="7" t="s">
        <v>161</v>
      </c>
      <c r="D52" s="7" t="s">
        <v>702</v>
      </c>
      <c r="E52" s="7" t="s">
        <v>118</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10"/>
      <c r="AG52" s="30" t="str">
        <f t="shared" si="0"/>
        <v>X</v>
      </c>
    </row>
    <row r="53" spans="1:33" s="28" customFormat="1" ht="16.8" hidden="1" x14ac:dyDescent="0.3">
      <c r="A53" s="93"/>
      <c r="B53" s="7" t="s">
        <v>163</v>
      </c>
      <c r="C53" s="7" t="s">
        <v>164</v>
      </c>
      <c r="D53" s="7" t="s">
        <v>701</v>
      </c>
      <c r="E53" s="7" t="s">
        <v>114</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16.8" hidden="1" x14ac:dyDescent="0.3">
      <c r="A54" s="93"/>
      <c r="B54" s="7" t="s">
        <v>166</v>
      </c>
      <c r="C54" s="7" t="s">
        <v>167</v>
      </c>
      <c r="D54" s="7" t="s">
        <v>702</v>
      </c>
      <c r="E54" s="7" t="s">
        <v>118</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169</v>
      </c>
      <c r="C55" s="7" t="s">
        <v>170</v>
      </c>
      <c r="D55" s="7" t="s">
        <v>701</v>
      </c>
      <c r="E55" s="7" t="s">
        <v>109</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60" hidden="1" x14ac:dyDescent="0.3">
      <c r="A56" s="93"/>
      <c r="B56" s="7" t="s">
        <v>172</v>
      </c>
      <c r="C56" s="7" t="s">
        <v>173</v>
      </c>
      <c r="D56" s="7" t="s">
        <v>702</v>
      </c>
      <c r="E56" s="7" t="s">
        <v>174</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176</v>
      </c>
      <c r="C57" s="7" t="s">
        <v>177</v>
      </c>
      <c r="D57" s="7" t="s">
        <v>702</v>
      </c>
      <c r="E57" s="7" t="s">
        <v>178</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30" hidden="1" x14ac:dyDescent="0.3">
      <c r="A58" s="93"/>
      <c r="B58" s="7" t="s">
        <v>180</v>
      </c>
      <c r="C58" s="7" t="s">
        <v>181</v>
      </c>
      <c r="D58" s="7" t="s">
        <v>702</v>
      </c>
      <c r="E58" s="7" t="s">
        <v>88</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183</v>
      </c>
      <c r="C59" s="7" t="s">
        <v>184</v>
      </c>
      <c r="D59" s="7" t="s">
        <v>701</v>
      </c>
      <c r="E59" s="7" t="s">
        <v>114</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hidden="1" x14ac:dyDescent="0.3">
      <c r="A60" s="93"/>
      <c r="B60" s="7" t="s">
        <v>186</v>
      </c>
      <c r="C60" s="7" t="s">
        <v>187</v>
      </c>
      <c r="D60" s="7" t="s">
        <v>702</v>
      </c>
      <c r="E60" s="7" t="s">
        <v>118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189</v>
      </c>
      <c r="C61" s="7" t="s">
        <v>190</v>
      </c>
      <c r="D61" s="7" t="s">
        <v>702</v>
      </c>
      <c r="E61" s="7" t="s">
        <v>114</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45" hidden="1" x14ac:dyDescent="0.3">
      <c r="A62" s="93"/>
      <c r="B62" s="7" t="s">
        <v>192</v>
      </c>
      <c r="C62" s="7" t="s">
        <v>193</v>
      </c>
      <c r="D62" s="7" t="s">
        <v>702</v>
      </c>
      <c r="E62" s="7" t="s">
        <v>194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x14ac:dyDescent="0.3">
      <c r="A63" s="93"/>
      <c r="B63" s="7" t="s">
        <v>196</v>
      </c>
      <c r="C63" s="7" t="s">
        <v>197</v>
      </c>
      <c r="D63" s="7" t="s">
        <v>701</v>
      </c>
      <c r="E63" s="7" t="s">
        <v>109</v>
      </c>
      <c r="F63" s="66"/>
      <c r="G63" s="66"/>
      <c r="H63" s="66"/>
      <c r="I63" s="66"/>
      <c r="J63" s="66"/>
      <c r="K63" s="66"/>
      <c r="L63" s="66"/>
      <c r="M63" s="66"/>
      <c r="N63" s="66"/>
      <c r="O63" s="66"/>
      <c r="P63" s="66"/>
      <c r="Q63" s="66"/>
      <c r="R63" s="66"/>
      <c r="S63" s="66"/>
      <c r="T63" s="66"/>
      <c r="U63" s="66"/>
      <c r="V63" s="66"/>
      <c r="W63" s="66"/>
      <c r="X63" s="66"/>
      <c r="Y63" s="66"/>
      <c r="Z63" s="66"/>
      <c r="AA63" s="66"/>
      <c r="AB63" s="66">
        <v>1</v>
      </c>
      <c r="AC63" s="7"/>
      <c r="AD63" s="7" t="s">
        <v>581</v>
      </c>
      <c r="AE63" s="7"/>
      <c r="AF63" s="10" t="s">
        <v>1589</v>
      </c>
      <c r="AG63" s="30" t="str">
        <f t="shared" si="0"/>
        <v>Non-blank</v>
      </c>
    </row>
    <row r="64" spans="1:33" s="28" customFormat="1" ht="16.8" hidden="1" x14ac:dyDescent="0.3">
      <c r="A64" s="93"/>
      <c r="B64" s="7" t="s">
        <v>199</v>
      </c>
      <c r="C64" s="7" t="s">
        <v>200</v>
      </c>
      <c r="D64" s="7" t="s">
        <v>701</v>
      </c>
      <c r="E64" s="7" t="s">
        <v>109</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30" hidden="1" x14ac:dyDescent="0.3">
      <c r="A65" s="93"/>
      <c r="B65" s="7" t="s">
        <v>202</v>
      </c>
      <c r="C65" s="7" t="s">
        <v>203</v>
      </c>
      <c r="D65" s="7" t="s">
        <v>702</v>
      </c>
      <c r="E65" s="7" t="s">
        <v>36</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60" hidden="1" x14ac:dyDescent="0.3">
      <c r="A66" s="93"/>
      <c r="B66" s="7" t="s">
        <v>205</v>
      </c>
      <c r="C66" s="7" t="s">
        <v>206</v>
      </c>
      <c r="D66" s="7" t="s">
        <v>702</v>
      </c>
      <c r="E66" s="7" t="s">
        <v>207</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60" hidden="1" x14ac:dyDescent="0.3">
      <c r="A67" s="93"/>
      <c r="B67" s="7" t="s">
        <v>209</v>
      </c>
      <c r="C67" s="7" t="s">
        <v>210</v>
      </c>
      <c r="D67" s="7" t="s">
        <v>702</v>
      </c>
      <c r="E67" s="7" t="s">
        <v>207</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60" hidden="1" x14ac:dyDescent="0.3">
      <c r="A68" s="93"/>
      <c r="B68" s="7" t="s">
        <v>212</v>
      </c>
      <c r="C68" s="7" t="s">
        <v>213</v>
      </c>
      <c r="D68" s="7" t="s">
        <v>702</v>
      </c>
      <c r="E68" s="7" t="s">
        <v>207</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215</v>
      </c>
      <c r="C69" s="7" t="s">
        <v>216</v>
      </c>
      <c r="D69" s="7" t="s">
        <v>703</v>
      </c>
      <c r="E69" s="7" t="s">
        <v>114</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45" x14ac:dyDescent="0.3">
      <c r="A70" s="93"/>
      <c r="B70" s="7" t="s">
        <v>218</v>
      </c>
      <c r="C70" s="7" t="s">
        <v>219</v>
      </c>
      <c r="D70" s="7" t="s">
        <v>703</v>
      </c>
      <c r="E70" s="7" t="s">
        <v>109</v>
      </c>
      <c r="F70" s="66"/>
      <c r="G70" s="66"/>
      <c r="H70" s="66"/>
      <c r="I70" s="66"/>
      <c r="J70" s="66"/>
      <c r="K70" s="66"/>
      <c r="L70" s="66"/>
      <c r="M70" s="66"/>
      <c r="N70" s="66"/>
      <c r="O70" s="66"/>
      <c r="P70" s="66"/>
      <c r="Q70" s="66"/>
      <c r="R70" s="66">
        <v>5305</v>
      </c>
      <c r="S70" s="66"/>
      <c r="T70" s="66"/>
      <c r="U70" s="66"/>
      <c r="V70" s="66"/>
      <c r="W70" s="66"/>
      <c r="X70" s="66"/>
      <c r="Y70" s="66"/>
      <c r="Z70" s="66"/>
      <c r="AA70" s="66"/>
      <c r="AB70" s="66"/>
      <c r="AC70" s="7"/>
      <c r="AD70" s="7" t="s">
        <v>1586</v>
      </c>
      <c r="AE70" s="7" t="s">
        <v>1587</v>
      </c>
      <c r="AF70" s="10" t="s">
        <v>1588</v>
      </c>
      <c r="AG70" s="30" t="str">
        <f t="shared" si="1"/>
        <v>Non-blank</v>
      </c>
    </row>
    <row r="71" spans="1:33" s="28" customFormat="1" ht="45" x14ac:dyDescent="0.3">
      <c r="A71" s="93"/>
      <c r="B71" s="7" t="s">
        <v>221</v>
      </c>
      <c r="C71" s="7" t="s">
        <v>222</v>
      </c>
      <c r="D71" s="7" t="s">
        <v>703</v>
      </c>
      <c r="E71" s="7" t="s">
        <v>114</v>
      </c>
      <c r="F71" s="66"/>
      <c r="G71" s="66"/>
      <c r="H71" s="66"/>
      <c r="I71" s="66"/>
      <c r="J71" s="66"/>
      <c r="K71" s="66"/>
      <c r="L71" s="66"/>
      <c r="M71" s="66"/>
      <c r="N71" s="66"/>
      <c r="O71" s="66"/>
      <c r="P71" s="66"/>
      <c r="Q71" s="66"/>
      <c r="R71" s="66"/>
      <c r="S71" s="66"/>
      <c r="T71" s="66"/>
      <c r="U71" s="66"/>
      <c r="V71" s="66"/>
      <c r="W71" s="66"/>
      <c r="X71" s="66"/>
      <c r="Y71" s="66"/>
      <c r="Z71" s="66"/>
      <c r="AA71" s="66"/>
      <c r="AB71" s="66">
        <v>3</v>
      </c>
      <c r="AC71" s="7"/>
      <c r="AD71" s="7" t="s">
        <v>2028</v>
      </c>
      <c r="AE71" s="7"/>
      <c r="AF71" s="10" t="s">
        <v>2027</v>
      </c>
      <c r="AG71" s="30" t="str">
        <f t="shared" si="1"/>
        <v>Non-blank</v>
      </c>
    </row>
    <row r="72" spans="1:33" s="28" customFormat="1" ht="16.8" hidden="1" x14ac:dyDescent="0.3">
      <c r="A72" s="93"/>
      <c r="B72" s="7" t="s">
        <v>224</v>
      </c>
      <c r="C72" s="7" t="s">
        <v>225</v>
      </c>
      <c r="D72" s="7" t="s">
        <v>703</v>
      </c>
      <c r="E72" s="7" t="s">
        <v>114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45" x14ac:dyDescent="0.3">
      <c r="A73" s="93"/>
      <c r="B73" s="7" t="s">
        <v>228</v>
      </c>
      <c r="C73" s="7" t="s">
        <v>227</v>
      </c>
      <c r="D73" s="7" t="s">
        <v>703</v>
      </c>
      <c r="E73" s="7" t="s">
        <v>109</v>
      </c>
      <c r="F73" s="66"/>
      <c r="G73" s="66"/>
      <c r="H73" s="66"/>
      <c r="I73" s="66"/>
      <c r="J73" s="66"/>
      <c r="K73" s="66"/>
      <c r="L73" s="66"/>
      <c r="M73" s="66"/>
      <c r="N73" s="66"/>
      <c r="O73" s="66"/>
      <c r="P73" s="66"/>
      <c r="Q73" s="66"/>
      <c r="R73" s="66"/>
      <c r="S73" s="66"/>
      <c r="T73" s="66"/>
      <c r="U73" s="66"/>
      <c r="V73" s="66"/>
      <c r="W73" s="66">
        <v>3</v>
      </c>
      <c r="X73" s="66"/>
      <c r="Y73" s="66"/>
      <c r="Z73" s="66"/>
      <c r="AA73" s="66"/>
      <c r="AB73" s="66"/>
      <c r="AC73" s="7"/>
      <c r="AD73" s="7" t="s">
        <v>1586</v>
      </c>
      <c r="AE73" s="7"/>
      <c r="AF73" s="10" t="s">
        <v>1588</v>
      </c>
      <c r="AG73" s="30" t="str">
        <f t="shared" si="1"/>
        <v>Non-blank</v>
      </c>
    </row>
    <row r="74" spans="1:33" s="28" customFormat="1" ht="16.8" hidden="1" x14ac:dyDescent="0.3">
      <c r="A74" s="93"/>
      <c r="B74" s="7" t="s">
        <v>231</v>
      </c>
      <c r="C74" s="7" t="s">
        <v>229</v>
      </c>
      <c r="D74" s="7" t="s">
        <v>703</v>
      </c>
      <c r="E74" s="7" t="s">
        <v>109</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30" x14ac:dyDescent="0.3">
      <c r="A75" s="93" t="s">
        <v>592</v>
      </c>
      <c r="B75" s="7" t="s">
        <v>233</v>
      </c>
      <c r="C75" s="7" t="s">
        <v>234</v>
      </c>
      <c r="D75" s="7" t="s">
        <v>701</v>
      </c>
      <c r="E75" s="7" t="s">
        <v>32</v>
      </c>
      <c r="F75" s="66"/>
      <c r="G75" s="66"/>
      <c r="H75" s="66"/>
      <c r="I75" s="66"/>
      <c r="J75" s="66"/>
      <c r="K75" s="66"/>
      <c r="L75" s="66"/>
      <c r="M75" s="66"/>
      <c r="N75" s="66"/>
      <c r="O75" s="66"/>
      <c r="P75" s="66"/>
      <c r="Q75" s="66">
        <v>7.3</v>
      </c>
      <c r="R75" s="66"/>
      <c r="S75" s="66"/>
      <c r="T75" s="66"/>
      <c r="U75" s="66"/>
      <c r="V75" s="66"/>
      <c r="W75" s="66"/>
      <c r="X75" s="66"/>
      <c r="Y75" s="66"/>
      <c r="Z75" s="66"/>
      <c r="AA75" s="66"/>
      <c r="AB75" s="66"/>
      <c r="AC75" s="7" t="s">
        <v>1590</v>
      </c>
      <c r="AD75" s="7" t="s">
        <v>1578</v>
      </c>
      <c r="AE75" s="7" t="s">
        <v>1591</v>
      </c>
      <c r="AF75" s="10" t="s">
        <v>1579</v>
      </c>
      <c r="AG75" s="30" t="str">
        <f t="shared" si="1"/>
        <v>Non-blank</v>
      </c>
    </row>
    <row r="76" spans="1:33" s="28" customFormat="1" ht="30" x14ac:dyDescent="0.3">
      <c r="A76" s="93"/>
      <c r="B76" s="7" t="s">
        <v>233</v>
      </c>
      <c r="C76" s="7" t="s">
        <v>234</v>
      </c>
      <c r="D76" s="7" t="s">
        <v>701</v>
      </c>
      <c r="E76" s="7" t="s">
        <v>32</v>
      </c>
      <c r="F76" s="66"/>
      <c r="G76" s="66"/>
      <c r="H76" s="66"/>
      <c r="I76" s="66"/>
      <c r="J76" s="66"/>
      <c r="K76" s="66"/>
      <c r="L76" s="66"/>
      <c r="M76" s="66"/>
      <c r="N76" s="66"/>
      <c r="O76" s="66"/>
      <c r="P76" s="66"/>
      <c r="Q76" s="66">
        <v>4.2</v>
      </c>
      <c r="R76" s="66"/>
      <c r="S76" s="66"/>
      <c r="T76" s="66"/>
      <c r="U76" s="66"/>
      <c r="V76" s="66"/>
      <c r="W76" s="66"/>
      <c r="X76" s="66"/>
      <c r="Y76" s="66"/>
      <c r="Z76" s="66"/>
      <c r="AA76" s="66"/>
      <c r="AB76" s="66"/>
      <c r="AC76" s="7"/>
      <c r="AD76" s="7" t="s">
        <v>1592</v>
      </c>
      <c r="AE76" s="7" t="s">
        <v>1593</v>
      </c>
      <c r="AF76" s="10" t="s">
        <v>1594</v>
      </c>
      <c r="AG76" s="30" t="str">
        <f t="shared" si="1"/>
        <v>Non-blank</v>
      </c>
    </row>
    <row r="77" spans="1:33" s="28" customFormat="1" ht="30" x14ac:dyDescent="0.3">
      <c r="A77" s="93"/>
      <c r="B77" s="7" t="s">
        <v>236</v>
      </c>
      <c r="C77" s="7" t="s">
        <v>237</v>
      </c>
      <c r="D77" s="7" t="s">
        <v>701</v>
      </c>
      <c r="E77" s="7" t="s">
        <v>32</v>
      </c>
      <c r="F77" s="66"/>
      <c r="G77" s="66">
        <v>56.5</v>
      </c>
      <c r="H77" s="66"/>
      <c r="I77" s="66"/>
      <c r="J77" s="66"/>
      <c r="K77" s="66"/>
      <c r="L77" s="66"/>
      <c r="M77" s="66"/>
      <c r="N77" s="66"/>
      <c r="O77" s="66"/>
      <c r="P77" s="66"/>
      <c r="Q77" s="66"/>
      <c r="R77" s="66"/>
      <c r="S77" s="66"/>
      <c r="T77" s="66"/>
      <c r="U77" s="66"/>
      <c r="V77" s="66"/>
      <c r="W77" s="66"/>
      <c r="X77" s="66"/>
      <c r="Y77" s="66"/>
      <c r="Z77" s="66"/>
      <c r="AA77" s="66"/>
      <c r="AB77" s="66"/>
      <c r="AC77" s="7"/>
      <c r="AD77" s="7"/>
      <c r="AE77" s="7" t="s">
        <v>2004</v>
      </c>
      <c r="AF77" s="10"/>
      <c r="AG77" s="30" t="str">
        <f t="shared" si="1"/>
        <v>Non-blank</v>
      </c>
    </row>
    <row r="78" spans="1:33" s="28" customFormat="1" ht="30" x14ac:dyDescent="0.3">
      <c r="A78" s="93"/>
      <c r="B78" s="7" t="s">
        <v>239</v>
      </c>
      <c r="C78" s="7" t="s">
        <v>240</v>
      </c>
      <c r="D78" s="7" t="s">
        <v>701</v>
      </c>
      <c r="E78" s="7" t="s">
        <v>32</v>
      </c>
      <c r="F78" s="66"/>
      <c r="G78" s="66"/>
      <c r="H78" s="66"/>
      <c r="I78" s="66"/>
      <c r="J78" s="66"/>
      <c r="K78" s="66"/>
      <c r="L78" s="66"/>
      <c r="M78" s="66"/>
      <c r="N78" s="66"/>
      <c r="O78" s="66"/>
      <c r="P78" s="66"/>
      <c r="Q78" s="66">
        <v>1.5</v>
      </c>
      <c r="R78" s="66"/>
      <c r="S78" s="66"/>
      <c r="T78" s="66"/>
      <c r="U78" s="66"/>
      <c r="V78" s="66"/>
      <c r="W78" s="66"/>
      <c r="X78" s="66"/>
      <c r="Y78" s="66"/>
      <c r="Z78" s="66"/>
      <c r="AA78" s="66"/>
      <c r="AB78" s="66"/>
      <c r="AC78" s="7"/>
      <c r="AD78" s="7" t="s">
        <v>1592</v>
      </c>
      <c r="AE78" s="7" t="s">
        <v>1593</v>
      </c>
      <c r="AF78" s="10" t="s">
        <v>1594</v>
      </c>
      <c r="AG78" s="30" t="str">
        <f t="shared" si="1"/>
        <v>Non-blank</v>
      </c>
    </row>
    <row r="79" spans="1:33" s="28" customFormat="1" ht="30" x14ac:dyDescent="0.3">
      <c r="A79" s="93"/>
      <c r="B79" s="7" t="s">
        <v>242</v>
      </c>
      <c r="C79" s="7" t="s">
        <v>243</v>
      </c>
      <c r="D79" s="7" t="s">
        <v>701</v>
      </c>
      <c r="E79" s="7" t="s">
        <v>32</v>
      </c>
      <c r="F79" s="66"/>
      <c r="G79" s="66"/>
      <c r="H79" s="66"/>
      <c r="I79" s="66"/>
      <c r="J79" s="66"/>
      <c r="K79" s="66"/>
      <c r="L79" s="66"/>
      <c r="M79" s="66"/>
      <c r="N79" s="66"/>
      <c r="O79" s="66"/>
      <c r="P79" s="66"/>
      <c r="Q79" s="66">
        <v>40.700000000000003</v>
      </c>
      <c r="R79" s="66"/>
      <c r="S79" s="66"/>
      <c r="T79" s="66"/>
      <c r="U79" s="66"/>
      <c r="V79" s="66"/>
      <c r="W79" s="66"/>
      <c r="X79" s="66"/>
      <c r="Y79" s="66"/>
      <c r="Z79" s="66"/>
      <c r="AA79" s="66"/>
      <c r="AB79" s="66"/>
      <c r="AC79" s="7"/>
      <c r="AD79" s="7" t="s">
        <v>1592</v>
      </c>
      <c r="AE79" s="7" t="s">
        <v>1593</v>
      </c>
      <c r="AF79" s="10" t="s">
        <v>1594</v>
      </c>
      <c r="AG79" s="30" t="str">
        <f t="shared" si="1"/>
        <v>Non-blank</v>
      </c>
    </row>
    <row r="80" spans="1:33" s="28" customFormat="1" ht="30" x14ac:dyDescent="0.3">
      <c r="A80" s="93"/>
      <c r="B80" s="7" t="s">
        <v>245</v>
      </c>
      <c r="C80" s="7" t="s">
        <v>246</v>
      </c>
      <c r="D80" s="7" t="s">
        <v>701</v>
      </c>
      <c r="E80" s="7" t="s">
        <v>32</v>
      </c>
      <c r="F80" s="66"/>
      <c r="G80" s="66"/>
      <c r="H80" s="66"/>
      <c r="I80" s="66"/>
      <c r="J80" s="66"/>
      <c r="K80" s="66"/>
      <c r="L80" s="66"/>
      <c r="M80" s="66"/>
      <c r="N80" s="66"/>
      <c r="O80" s="66"/>
      <c r="P80" s="66"/>
      <c r="Q80" s="66">
        <v>45</v>
      </c>
      <c r="R80" s="66"/>
      <c r="S80" s="66"/>
      <c r="T80" s="66"/>
      <c r="U80" s="66"/>
      <c r="V80" s="66"/>
      <c r="W80" s="66"/>
      <c r="X80" s="66"/>
      <c r="Y80" s="66"/>
      <c r="Z80" s="66"/>
      <c r="AA80" s="66"/>
      <c r="AB80" s="66"/>
      <c r="AC80" s="7" t="s">
        <v>1590</v>
      </c>
      <c r="AD80" s="7" t="s">
        <v>1578</v>
      </c>
      <c r="AE80" s="7" t="s">
        <v>1591</v>
      </c>
      <c r="AF80" s="10" t="s">
        <v>1579</v>
      </c>
      <c r="AG80" s="30" t="str">
        <f t="shared" si="1"/>
        <v>Non-blank</v>
      </c>
    </row>
    <row r="81" spans="1:33" s="28" customFormat="1" ht="30" x14ac:dyDescent="0.3">
      <c r="A81" s="93"/>
      <c r="B81" s="7" t="s">
        <v>245</v>
      </c>
      <c r="C81" s="7" t="s">
        <v>246</v>
      </c>
      <c r="D81" s="7" t="s">
        <v>701</v>
      </c>
      <c r="E81" s="7" t="s">
        <v>32</v>
      </c>
      <c r="F81" s="66"/>
      <c r="G81" s="66"/>
      <c r="H81" s="66"/>
      <c r="I81" s="66"/>
      <c r="J81" s="66"/>
      <c r="K81" s="66"/>
      <c r="L81" s="66"/>
      <c r="M81" s="66"/>
      <c r="N81" s="66"/>
      <c r="O81" s="66"/>
      <c r="P81" s="66"/>
      <c r="Q81" s="66">
        <v>26</v>
      </c>
      <c r="R81" s="66"/>
      <c r="S81" s="66"/>
      <c r="T81" s="66"/>
      <c r="U81" s="66"/>
      <c r="V81" s="66"/>
      <c r="W81" s="66"/>
      <c r="X81" s="66"/>
      <c r="Y81" s="66"/>
      <c r="Z81" s="66"/>
      <c r="AA81" s="66"/>
      <c r="AB81" s="66"/>
      <c r="AC81" s="7"/>
      <c r="AD81" s="7" t="s">
        <v>1592</v>
      </c>
      <c r="AE81" s="7" t="s">
        <v>1593</v>
      </c>
      <c r="AF81" s="10" t="s">
        <v>1594</v>
      </c>
      <c r="AG81" s="30" t="str">
        <f t="shared" si="1"/>
        <v>Non-blank</v>
      </c>
    </row>
    <row r="82" spans="1:33" s="28" customFormat="1" ht="30" hidden="1" x14ac:dyDescent="0.3">
      <c r="A82" s="93"/>
      <c r="B82" s="7" t="s">
        <v>248</v>
      </c>
      <c r="C82" s="7" t="s">
        <v>249</v>
      </c>
      <c r="D82" s="7" t="s">
        <v>701</v>
      </c>
      <c r="E82" s="7" t="s">
        <v>32</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30" hidden="1" x14ac:dyDescent="0.3">
      <c r="A83" s="93"/>
      <c r="B83" s="7" t="s">
        <v>251</v>
      </c>
      <c r="C83" s="7" t="s">
        <v>252</v>
      </c>
      <c r="D83" s="7" t="s">
        <v>702</v>
      </c>
      <c r="E83" s="7" t="s">
        <v>253</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30" x14ac:dyDescent="0.3">
      <c r="A84" s="93"/>
      <c r="B84" s="7" t="s">
        <v>255</v>
      </c>
      <c r="C84" s="7" t="s">
        <v>256</v>
      </c>
      <c r="D84" s="7" t="s">
        <v>702</v>
      </c>
      <c r="E84" s="7" t="s">
        <v>92</v>
      </c>
      <c r="F84" s="66"/>
      <c r="G84" s="66"/>
      <c r="H84" s="66"/>
      <c r="I84" s="66"/>
      <c r="J84" s="66"/>
      <c r="K84" s="66"/>
      <c r="L84" s="66"/>
      <c r="M84" s="66"/>
      <c r="N84" s="66"/>
      <c r="O84" s="66"/>
      <c r="P84" s="66"/>
      <c r="Q84" s="66"/>
      <c r="R84" s="66"/>
      <c r="S84" s="66"/>
      <c r="T84" s="66"/>
      <c r="U84" s="66">
        <v>45.958868349412086</v>
      </c>
      <c r="V84" s="66"/>
      <c r="W84" s="66"/>
      <c r="X84" s="66"/>
      <c r="Y84" s="66"/>
      <c r="Z84" s="66"/>
      <c r="AA84" s="66"/>
      <c r="AB84" s="66"/>
      <c r="AC84" s="7"/>
      <c r="AD84" s="7"/>
      <c r="AE84" s="7" t="s">
        <v>568</v>
      </c>
      <c r="AF84" s="10"/>
      <c r="AG84" s="30" t="str">
        <f t="shared" si="1"/>
        <v>Non-blank</v>
      </c>
    </row>
    <row r="85" spans="1:33" s="28" customFormat="1" ht="45" x14ac:dyDescent="0.3">
      <c r="A85" s="93"/>
      <c r="B85" s="7" t="s">
        <v>255</v>
      </c>
      <c r="C85" s="7" t="s">
        <v>256</v>
      </c>
      <c r="D85" s="7" t="s">
        <v>702</v>
      </c>
      <c r="E85" s="7" t="s">
        <v>92</v>
      </c>
      <c r="F85" s="66"/>
      <c r="G85" s="66"/>
      <c r="H85" s="66"/>
      <c r="I85" s="66"/>
      <c r="J85" s="66"/>
      <c r="K85" s="66"/>
      <c r="L85" s="66"/>
      <c r="M85" s="66"/>
      <c r="N85" s="66"/>
      <c r="O85" s="66"/>
      <c r="P85" s="66"/>
      <c r="Q85" s="66"/>
      <c r="R85" s="66"/>
      <c r="S85" s="66"/>
      <c r="T85" s="66"/>
      <c r="U85" s="66"/>
      <c r="V85" s="66"/>
      <c r="W85" s="66">
        <v>38.140829145728645</v>
      </c>
      <c r="X85" s="66"/>
      <c r="Y85" s="66"/>
      <c r="Z85" s="66"/>
      <c r="AA85" s="66"/>
      <c r="AB85" s="66"/>
      <c r="AC85" s="7"/>
      <c r="AD85" s="7"/>
      <c r="AE85" s="7" t="s">
        <v>611</v>
      </c>
      <c r="AF85" s="10"/>
      <c r="AG85" s="30" t="str">
        <f t="shared" si="1"/>
        <v>Non-blank</v>
      </c>
    </row>
    <row r="86" spans="1:33" s="28" customFormat="1" ht="16.8" hidden="1" x14ac:dyDescent="0.3">
      <c r="A86" s="93"/>
      <c r="B86" s="7" t="s">
        <v>258</v>
      </c>
      <c r="C86" s="7" t="s">
        <v>259</v>
      </c>
      <c r="D86" s="7" t="s">
        <v>702</v>
      </c>
      <c r="E86" s="7" t="s">
        <v>32</v>
      </c>
      <c r="F86" s="66"/>
      <c r="G86" s="66"/>
      <c r="H86" s="66"/>
      <c r="I86" s="66"/>
      <c r="J86" s="66"/>
      <c r="K86" s="66"/>
      <c r="L86" s="66"/>
      <c r="M86" s="66"/>
      <c r="N86" s="66"/>
      <c r="O86" s="66"/>
      <c r="P86" s="66"/>
      <c r="Q86" s="66"/>
      <c r="R86" s="66"/>
      <c r="S86" s="66"/>
      <c r="T86" s="66"/>
      <c r="U86" s="66"/>
      <c r="V86" s="66"/>
      <c r="W86" s="66"/>
      <c r="X86" s="66"/>
      <c r="Y86" s="66"/>
      <c r="Z86" s="66"/>
      <c r="AA86" s="66"/>
      <c r="AB86" s="66"/>
      <c r="AC86" s="7"/>
      <c r="AD86" s="7"/>
      <c r="AE86" s="7"/>
      <c r="AF86" s="10"/>
      <c r="AG86" s="30" t="str">
        <f t="shared" si="1"/>
        <v>X</v>
      </c>
    </row>
    <row r="87" spans="1:33" s="28" customFormat="1" ht="16.8" hidden="1" x14ac:dyDescent="0.3">
      <c r="A87" s="93"/>
      <c r="B87" s="7" t="s">
        <v>261</v>
      </c>
      <c r="C87" s="7" t="s">
        <v>262</v>
      </c>
      <c r="D87" s="7" t="s">
        <v>702</v>
      </c>
      <c r="E87" s="7" t="s">
        <v>263</v>
      </c>
      <c r="F87" s="66"/>
      <c r="G87" s="66"/>
      <c r="H87" s="66"/>
      <c r="I87" s="66"/>
      <c r="J87" s="66"/>
      <c r="K87" s="66"/>
      <c r="L87" s="66"/>
      <c r="M87" s="66"/>
      <c r="N87" s="66"/>
      <c r="O87" s="66"/>
      <c r="P87" s="66"/>
      <c r="Q87" s="66"/>
      <c r="R87" s="66"/>
      <c r="S87" s="66"/>
      <c r="T87" s="66"/>
      <c r="U87" s="66"/>
      <c r="V87" s="66"/>
      <c r="W87" s="66"/>
      <c r="X87" s="66"/>
      <c r="Y87" s="66"/>
      <c r="Z87" s="66"/>
      <c r="AA87" s="66"/>
      <c r="AB87" s="66"/>
      <c r="AC87" s="7"/>
      <c r="AD87" s="7"/>
      <c r="AE87" s="7"/>
      <c r="AF87" s="10"/>
      <c r="AG87" s="30" t="str">
        <f t="shared" si="1"/>
        <v>X</v>
      </c>
    </row>
    <row r="88" spans="1:33" s="28" customFormat="1" ht="16.8" hidden="1" x14ac:dyDescent="0.3">
      <c r="A88" s="93"/>
      <c r="B88" s="7" t="s">
        <v>265</v>
      </c>
      <c r="C88" s="7" t="s">
        <v>266</v>
      </c>
      <c r="D88" s="7" t="s">
        <v>702</v>
      </c>
      <c r="E88" s="7" t="s">
        <v>36</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16.8" hidden="1" x14ac:dyDescent="0.3">
      <c r="A89" s="93"/>
      <c r="B89" s="7" t="s">
        <v>268</v>
      </c>
      <c r="C89" s="7" t="s">
        <v>269</v>
      </c>
      <c r="D89" s="7" t="s">
        <v>702</v>
      </c>
      <c r="E89" s="7" t="s">
        <v>270</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16.8" x14ac:dyDescent="0.3">
      <c r="A90" s="93"/>
      <c r="B90" s="7" t="s">
        <v>272</v>
      </c>
      <c r="C90" s="7" t="s">
        <v>273</v>
      </c>
      <c r="D90" s="7" t="s">
        <v>702</v>
      </c>
      <c r="E90" s="7" t="s">
        <v>92</v>
      </c>
      <c r="F90" s="66"/>
      <c r="G90" s="66"/>
      <c r="H90" s="66"/>
      <c r="I90" s="66"/>
      <c r="J90" s="66"/>
      <c r="K90" s="66"/>
      <c r="L90" s="66"/>
      <c r="M90" s="66"/>
      <c r="N90" s="66"/>
      <c r="O90" s="66"/>
      <c r="P90" s="66"/>
      <c r="Q90" s="66"/>
      <c r="R90" s="66"/>
      <c r="S90" s="66"/>
      <c r="T90" s="66"/>
      <c r="U90" s="66"/>
      <c r="V90" s="66"/>
      <c r="W90" s="66"/>
      <c r="X90" s="66"/>
      <c r="Y90" s="66">
        <v>0.69971622659999999</v>
      </c>
      <c r="Z90" s="66"/>
      <c r="AA90" s="66"/>
      <c r="AB90" s="66"/>
      <c r="AC90" s="7"/>
      <c r="AD90" s="7"/>
      <c r="AE90" s="7" t="s">
        <v>582</v>
      </c>
      <c r="AF90" s="10" t="s">
        <v>565</v>
      </c>
      <c r="AG90" s="30" t="str">
        <f t="shared" si="1"/>
        <v>Non-blank</v>
      </c>
    </row>
    <row r="91" spans="1:33" s="28" customFormat="1" ht="16.8" hidden="1" x14ac:dyDescent="0.3">
      <c r="A91" s="93"/>
      <c r="B91" s="7" t="s">
        <v>275</v>
      </c>
      <c r="C91" s="7" t="s">
        <v>276</v>
      </c>
      <c r="D91" s="7" t="s">
        <v>702</v>
      </c>
      <c r="E91" s="7" t="s">
        <v>114</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16.8" hidden="1" x14ac:dyDescent="0.3">
      <c r="A92" s="93"/>
      <c r="B92" s="7" t="s">
        <v>278</v>
      </c>
      <c r="C92" s="7" t="s">
        <v>279</v>
      </c>
      <c r="D92" s="7" t="s">
        <v>702</v>
      </c>
      <c r="E92" s="7" t="s">
        <v>270</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30" hidden="1" x14ac:dyDescent="0.3">
      <c r="A93" s="93"/>
      <c r="B93" s="7" t="s">
        <v>281</v>
      </c>
      <c r="C93" s="7" t="s">
        <v>282</v>
      </c>
      <c r="D93" s="7" t="s">
        <v>703</v>
      </c>
      <c r="E93" s="7" t="s">
        <v>32</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30" hidden="1" x14ac:dyDescent="0.3">
      <c r="A94" s="93"/>
      <c r="B94" s="7" t="s">
        <v>284</v>
      </c>
      <c r="C94" s="7" t="s">
        <v>285</v>
      </c>
      <c r="D94" s="7" t="s">
        <v>703</v>
      </c>
      <c r="E94" s="7" t="s">
        <v>32</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30" hidden="1" x14ac:dyDescent="0.3">
      <c r="A95" s="93"/>
      <c r="B95" s="7" t="s">
        <v>287</v>
      </c>
      <c r="C95" s="7" t="s">
        <v>288</v>
      </c>
      <c r="D95" s="7" t="s">
        <v>703</v>
      </c>
      <c r="E95" s="7" t="s">
        <v>32</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30" x14ac:dyDescent="0.3">
      <c r="A96" s="93"/>
      <c r="B96" s="7" t="s">
        <v>290</v>
      </c>
      <c r="C96" s="7" t="s">
        <v>291</v>
      </c>
      <c r="D96" s="7" t="s">
        <v>703</v>
      </c>
      <c r="E96" s="7" t="s">
        <v>32</v>
      </c>
      <c r="F96" s="66"/>
      <c r="G96" s="66"/>
      <c r="H96" s="66"/>
      <c r="I96" s="66"/>
      <c r="J96" s="66"/>
      <c r="K96" s="66"/>
      <c r="L96" s="66"/>
      <c r="M96" s="66"/>
      <c r="N96" s="66"/>
      <c r="O96" s="66"/>
      <c r="P96" s="66"/>
      <c r="Q96" s="66">
        <v>47.8</v>
      </c>
      <c r="R96" s="66"/>
      <c r="S96" s="66"/>
      <c r="T96" s="66"/>
      <c r="U96" s="66"/>
      <c r="V96" s="66"/>
      <c r="W96" s="66"/>
      <c r="X96" s="66"/>
      <c r="Y96" s="66"/>
      <c r="Z96" s="66"/>
      <c r="AA96" s="66"/>
      <c r="AB96" s="66"/>
      <c r="AC96" s="7" t="s">
        <v>1590</v>
      </c>
      <c r="AD96" s="7" t="s">
        <v>1578</v>
      </c>
      <c r="AE96" s="7" t="s">
        <v>1591</v>
      </c>
      <c r="AF96" s="10" t="s">
        <v>1579</v>
      </c>
      <c r="AG96" s="30" t="str">
        <f t="shared" si="1"/>
        <v>Non-blank</v>
      </c>
    </row>
    <row r="97" spans="1:33" s="28" customFormat="1" ht="30" x14ac:dyDescent="0.3">
      <c r="A97" s="93"/>
      <c r="B97" s="7" t="s">
        <v>290</v>
      </c>
      <c r="C97" s="7" t="s">
        <v>291</v>
      </c>
      <c r="D97" s="7" t="s">
        <v>703</v>
      </c>
      <c r="E97" s="7" t="s">
        <v>32</v>
      </c>
      <c r="F97" s="66"/>
      <c r="G97" s="66"/>
      <c r="H97" s="66"/>
      <c r="I97" s="66"/>
      <c r="J97" s="66"/>
      <c r="K97" s="66"/>
      <c r="L97" s="66"/>
      <c r="M97" s="66"/>
      <c r="N97" s="66"/>
      <c r="O97" s="66"/>
      <c r="P97" s="66"/>
      <c r="Q97" s="66">
        <v>27.6</v>
      </c>
      <c r="R97" s="66"/>
      <c r="S97" s="66"/>
      <c r="T97" s="66"/>
      <c r="U97" s="66"/>
      <c r="V97" s="66"/>
      <c r="W97" s="66"/>
      <c r="X97" s="66"/>
      <c r="Y97" s="66"/>
      <c r="Z97" s="66"/>
      <c r="AA97" s="66"/>
      <c r="AB97" s="66"/>
      <c r="AC97" s="7"/>
      <c r="AD97" s="7" t="s">
        <v>1592</v>
      </c>
      <c r="AE97" s="7" t="s">
        <v>1593</v>
      </c>
      <c r="AF97" s="10" t="s">
        <v>1594</v>
      </c>
      <c r="AG97" s="30" t="str">
        <f t="shared" si="1"/>
        <v>Non-blank</v>
      </c>
    </row>
    <row r="98" spans="1:33" s="28" customFormat="1" ht="30" hidden="1" x14ac:dyDescent="0.3">
      <c r="A98" s="93"/>
      <c r="B98" s="7" t="s">
        <v>293</v>
      </c>
      <c r="C98" s="7" t="s">
        <v>294</v>
      </c>
      <c r="D98" s="7" t="s">
        <v>703</v>
      </c>
      <c r="E98" s="7" t="s">
        <v>32</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30" hidden="1" x14ac:dyDescent="0.3">
      <c r="A99" s="93"/>
      <c r="B99" s="7" t="s">
        <v>296</v>
      </c>
      <c r="C99" s="7" t="s">
        <v>297</v>
      </c>
      <c r="D99" s="7" t="s">
        <v>703</v>
      </c>
      <c r="E99" s="7" t="s">
        <v>32</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30" x14ac:dyDescent="0.3">
      <c r="A100" s="93"/>
      <c r="B100" s="7" t="s">
        <v>299</v>
      </c>
      <c r="C100" s="7" t="s">
        <v>300</v>
      </c>
      <c r="D100" s="7" t="s">
        <v>703</v>
      </c>
      <c r="E100" s="7" t="s">
        <v>32</v>
      </c>
      <c r="F100" s="66"/>
      <c r="G100" s="66">
        <v>21.1</v>
      </c>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t="s">
        <v>2004</v>
      </c>
      <c r="AF100" s="10"/>
      <c r="AG100" s="30" t="str">
        <f t="shared" si="1"/>
        <v>Non-blank</v>
      </c>
    </row>
    <row r="101" spans="1:33" s="28" customFormat="1" ht="30" x14ac:dyDescent="0.3">
      <c r="A101" s="93"/>
      <c r="B101" s="7" t="s">
        <v>302</v>
      </c>
      <c r="C101" s="7" t="s">
        <v>303</v>
      </c>
      <c r="D101" s="7" t="s">
        <v>703</v>
      </c>
      <c r="E101" s="7" t="s">
        <v>32</v>
      </c>
      <c r="F101" s="66"/>
      <c r="G101" s="66">
        <v>22.4</v>
      </c>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t="s">
        <v>2004</v>
      </c>
      <c r="AF101" s="10"/>
      <c r="AG101" s="30" t="str">
        <f t="shared" si="1"/>
        <v>Non-blank</v>
      </c>
    </row>
    <row r="102" spans="1:33" s="28" customFormat="1" ht="30" hidden="1" x14ac:dyDescent="0.3">
      <c r="A102" s="93"/>
      <c r="B102" s="7" t="s">
        <v>329</v>
      </c>
      <c r="C102" s="7" t="s">
        <v>305</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9"/>
      <c r="AG102" s="30" t="str">
        <f t="shared" si="1"/>
        <v>X</v>
      </c>
    </row>
    <row r="103" spans="1:33" s="28" customFormat="1" hidden="1" x14ac:dyDescent="0.3">
      <c r="A103" s="93"/>
      <c r="B103" s="7" t="s">
        <v>332</v>
      </c>
      <c r="C103" s="7" t="s">
        <v>306</v>
      </c>
      <c r="D103" s="7" t="s">
        <v>703</v>
      </c>
      <c r="E103" s="7" t="s">
        <v>114</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9"/>
      <c r="AG103" s="30" t="str">
        <f t="shared" si="1"/>
        <v>X</v>
      </c>
    </row>
    <row r="104" spans="1:33" s="28" customFormat="1" ht="45" hidden="1" x14ac:dyDescent="0.3">
      <c r="A104" s="93"/>
      <c r="B104" s="7" t="s">
        <v>334</v>
      </c>
      <c r="C104" s="7" t="s">
        <v>307</v>
      </c>
      <c r="D104" s="7" t="s">
        <v>703</v>
      </c>
      <c r="E104" s="7" t="s">
        <v>336</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45" hidden="1" x14ac:dyDescent="0.3">
      <c r="A105" s="93"/>
      <c r="B105" s="7" t="s">
        <v>338</v>
      </c>
      <c r="C105" s="7" t="s">
        <v>308</v>
      </c>
      <c r="D105" s="7" t="s">
        <v>703</v>
      </c>
      <c r="E105" s="7" t="s">
        <v>336</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45" hidden="1" x14ac:dyDescent="0.3">
      <c r="A106" s="93"/>
      <c r="B106" s="7" t="s">
        <v>340</v>
      </c>
      <c r="C106" s="7" t="s">
        <v>309</v>
      </c>
      <c r="D106" s="7" t="s">
        <v>703</v>
      </c>
      <c r="E106" s="7" t="s">
        <v>336</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9"/>
      <c r="AG106" s="30" t="str">
        <f t="shared" si="1"/>
        <v>X</v>
      </c>
    </row>
    <row r="107" spans="1:33" s="28" customFormat="1" ht="45" hidden="1" x14ac:dyDescent="0.3">
      <c r="A107" s="93"/>
      <c r="B107" s="7" t="s">
        <v>342</v>
      </c>
      <c r="C107" s="7" t="s">
        <v>310</v>
      </c>
      <c r="D107" s="7" t="s">
        <v>703</v>
      </c>
      <c r="E107" s="7" t="s">
        <v>336</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45" hidden="1" x14ac:dyDescent="0.3">
      <c r="A108" s="93"/>
      <c r="B108" s="7" t="s">
        <v>344</v>
      </c>
      <c r="C108" s="7" t="s">
        <v>311</v>
      </c>
      <c r="D108" s="7" t="s">
        <v>703</v>
      </c>
      <c r="E108" s="7" t="s">
        <v>336</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9"/>
      <c r="AG108" s="30" t="str">
        <f t="shared" si="1"/>
        <v>X</v>
      </c>
    </row>
    <row r="109" spans="1:33" s="28" customFormat="1" ht="45" hidden="1" x14ac:dyDescent="0.3">
      <c r="A109" s="93"/>
      <c r="B109" s="7" t="s">
        <v>346</v>
      </c>
      <c r="C109" s="7" t="s">
        <v>312</v>
      </c>
      <c r="D109" s="7" t="s">
        <v>703</v>
      </c>
      <c r="E109" s="7" t="s">
        <v>336</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9"/>
      <c r="AD109" s="7"/>
      <c r="AE109" s="7"/>
      <c r="AF109" s="10"/>
      <c r="AG109" s="30" t="str">
        <f t="shared" si="1"/>
        <v>X</v>
      </c>
    </row>
    <row r="110" spans="1:33" s="28" customFormat="1" ht="45" hidden="1" x14ac:dyDescent="0.3">
      <c r="A110" s="93"/>
      <c r="B110" s="7" t="s">
        <v>348</v>
      </c>
      <c r="C110" s="7" t="s">
        <v>313</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9"/>
      <c r="AD110" s="7"/>
      <c r="AE110" s="7"/>
      <c r="AF110" s="10"/>
      <c r="AG110" s="30" t="str">
        <f t="shared" si="1"/>
        <v>X</v>
      </c>
    </row>
    <row r="111" spans="1:33" s="28" customFormat="1" ht="45" hidden="1" x14ac:dyDescent="0.3">
      <c r="A111" s="93"/>
      <c r="B111" s="7" t="s">
        <v>350</v>
      </c>
      <c r="C111" s="7" t="s">
        <v>314</v>
      </c>
      <c r="D111" s="7" t="s">
        <v>703</v>
      </c>
      <c r="E111" s="7" t="s">
        <v>336</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45" hidden="1" x14ac:dyDescent="0.3">
      <c r="A112" s="93"/>
      <c r="B112" s="7" t="s">
        <v>354</v>
      </c>
      <c r="C112" s="7" t="s">
        <v>315</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45" hidden="1" x14ac:dyDescent="0.3">
      <c r="A113" s="93"/>
      <c r="B113" s="7" t="s">
        <v>2034</v>
      </c>
      <c r="C113" s="7" t="s">
        <v>316</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30" x14ac:dyDescent="0.3">
      <c r="A114" s="93"/>
      <c r="B114" s="7" t="s">
        <v>358</v>
      </c>
      <c r="C114" s="7" t="s">
        <v>317</v>
      </c>
      <c r="D114" s="7" t="s">
        <v>703</v>
      </c>
      <c r="E114" s="7" t="s">
        <v>114</v>
      </c>
      <c r="F114" s="66"/>
      <c r="G114" s="66"/>
      <c r="H114" s="66"/>
      <c r="I114" s="66"/>
      <c r="J114" s="66"/>
      <c r="K114" s="66"/>
      <c r="L114" s="66"/>
      <c r="M114" s="66"/>
      <c r="N114" s="66"/>
      <c r="O114" s="66"/>
      <c r="P114" s="66"/>
      <c r="Q114" s="66">
        <v>5</v>
      </c>
      <c r="R114" s="66"/>
      <c r="S114" s="66"/>
      <c r="T114" s="66"/>
      <c r="U114" s="66"/>
      <c r="V114" s="66"/>
      <c r="W114" s="66"/>
      <c r="X114" s="66"/>
      <c r="Y114" s="66"/>
      <c r="Z114" s="66"/>
      <c r="AA114" s="66"/>
      <c r="AB114" s="66"/>
      <c r="AC114" s="7"/>
      <c r="AD114" s="7" t="s">
        <v>1592</v>
      </c>
      <c r="AE114" s="7" t="s">
        <v>1593</v>
      </c>
      <c r="AF114" s="10" t="s">
        <v>1594</v>
      </c>
      <c r="AG114" s="30" t="str">
        <f t="shared" si="1"/>
        <v>Non-blank</v>
      </c>
    </row>
    <row r="115" spans="1:33" s="28" customFormat="1" ht="16.8" hidden="1" x14ac:dyDescent="0.3">
      <c r="A115" s="93"/>
      <c r="B115" s="7" t="s">
        <v>361</v>
      </c>
      <c r="C115" s="7" t="s">
        <v>318</v>
      </c>
      <c r="D115" s="7" t="s">
        <v>703</v>
      </c>
      <c r="E115" s="7" t="s">
        <v>114</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1"/>
        <v>X</v>
      </c>
    </row>
    <row r="116" spans="1:33" s="28" customFormat="1" ht="16.8" hidden="1" x14ac:dyDescent="0.3">
      <c r="A116" s="93"/>
      <c r="B116" s="7" t="s">
        <v>363</v>
      </c>
      <c r="C116" s="7" t="s">
        <v>319</v>
      </c>
      <c r="D116" s="7" t="s">
        <v>703</v>
      </c>
      <c r="E116" s="7" t="s">
        <v>114</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1"/>
        <v>X</v>
      </c>
    </row>
    <row r="117" spans="1:33" s="28" customFormat="1" ht="16.8" hidden="1" x14ac:dyDescent="0.3">
      <c r="A117" s="93"/>
      <c r="B117" s="7" t="s">
        <v>365</v>
      </c>
      <c r="C117" s="7" t="s">
        <v>320</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30" hidden="1" x14ac:dyDescent="0.3">
      <c r="A118" s="93"/>
      <c r="B118" s="7" t="s">
        <v>367</v>
      </c>
      <c r="C118" s="7" t="s">
        <v>321</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idden="1" x14ac:dyDescent="0.3">
      <c r="A119" s="93"/>
      <c r="B119" s="7" t="s">
        <v>369</v>
      </c>
      <c r="C119" s="7" t="s">
        <v>322</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9"/>
      <c r="AG119" s="30" t="str">
        <f t="shared" si="1"/>
        <v>X</v>
      </c>
    </row>
    <row r="120" spans="1:33" s="28" customFormat="1" ht="16.8" hidden="1" x14ac:dyDescent="0.3">
      <c r="A120" s="93"/>
      <c r="B120" s="7" t="s">
        <v>371</v>
      </c>
      <c r="C120" s="7" t="s">
        <v>323</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373</v>
      </c>
      <c r="C121" s="7" t="s">
        <v>324</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30" hidden="1" x14ac:dyDescent="0.3">
      <c r="A122" s="93"/>
      <c r="B122" s="7" t="s">
        <v>375</v>
      </c>
      <c r="C122" s="7" t="s">
        <v>325</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9"/>
      <c r="AG122" s="30" t="str">
        <f t="shared" si="1"/>
        <v>X</v>
      </c>
    </row>
    <row r="123" spans="1:33" s="28" customFormat="1" ht="16.8" hidden="1" x14ac:dyDescent="0.3">
      <c r="A123" s="93"/>
      <c r="B123" s="7" t="s">
        <v>377</v>
      </c>
      <c r="C123" s="7" t="s">
        <v>326</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378</v>
      </c>
      <c r="C124" s="7" t="s">
        <v>327</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16.8" hidden="1" x14ac:dyDescent="0.3">
      <c r="A125" s="93"/>
      <c r="B125" s="7" t="s">
        <v>379</v>
      </c>
      <c r="C125" s="7" t="s">
        <v>328</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idden="1" x14ac:dyDescent="0.3">
      <c r="A126" s="93"/>
      <c r="B126" s="7" t="s">
        <v>380</v>
      </c>
      <c r="C126" s="7" t="s">
        <v>330</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9"/>
      <c r="AG126" s="30" t="str">
        <f t="shared" si="1"/>
        <v>X</v>
      </c>
    </row>
    <row r="127" spans="1:33" s="28" customFormat="1" ht="45" x14ac:dyDescent="0.3">
      <c r="A127" s="93"/>
      <c r="B127" s="7" t="s">
        <v>381</v>
      </c>
      <c r="C127" s="7" t="s">
        <v>333</v>
      </c>
      <c r="D127" s="7" t="s">
        <v>703</v>
      </c>
      <c r="E127" s="7" t="s">
        <v>109</v>
      </c>
      <c r="F127" s="66">
        <v>44777</v>
      </c>
      <c r="G127" s="66">
        <v>47426</v>
      </c>
      <c r="H127" s="66">
        <v>50425</v>
      </c>
      <c r="I127" s="66">
        <v>57213</v>
      </c>
      <c r="J127" s="66">
        <v>69500</v>
      </c>
      <c r="K127" s="66">
        <v>73103</v>
      </c>
      <c r="L127" s="66">
        <v>77338</v>
      </c>
      <c r="M127" s="66">
        <v>83939</v>
      </c>
      <c r="N127" s="66">
        <v>89958</v>
      </c>
      <c r="O127" s="66">
        <v>99429</v>
      </c>
      <c r="P127" s="66">
        <v>107498</v>
      </c>
      <c r="Q127" s="66"/>
      <c r="R127" s="66"/>
      <c r="S127" s="66"/>
      <c r="T127" s="66"/>
      <c r="U127" s="66"/>
      <c r="V127" s="66"/>
      <c r="W127" s="66"/>
      <c r="X127" s="66"/>
      <c r="Y127" s="66"/>
      <c r="Z127" s="66"/>
      <c r="AA127" s="66"/>
      <c r="AB127" s="66"/>
      <c r="AC127" s="7" t="s">
        <v>1595</v>
      </c>
      <c r="AD127" s="7" t="s">
        <v>1583</v>
      </c>
      <c r="AE127" s="7"/>
      <c r="AF127" s="10" t="s">
        <v>1585</v>
      </c>
      <c r="AG127" s="30" t="str">
        <f t="shared" si="1"/>
        <v>Non-blank</v>
      </c>
    </row>
    <row r="128" spans="1:33" s="28" customFormat="1" ht="16.8" hidden="1" x14ac:dyDescent="0.3">
      <c r="A128" s="93"/>
      <c r="B128" s="7" t="s">
        <v>383</v>
      </c>
      <c r="C128" s="7" t="s">
        <v>335</v>
      </c>
      <c r="D128" s="7" t="s">
        <v>703</v>
      </c>
      <c r="E128" s="7" t="s">
        <v>109</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30" hidden="1" x14ac:dyDescent="0.3">
      <c r="A129" s="93"/>
      <c r="B129" s="7" t="s">
        <v>384</v>
      </c>
      <c r="C129" s="7" t="s">
        <v>339</v>
      </c>
      <c r="D129" s="7" t="s">
        <v>703</v>
      </c>
      <c r="E129" s="7" t="s">
        <v>109</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45" x14ac:dyDescent="0.3">
      <c r="A130" s="93"/>
      <c r="B130" s="7" t="s">
        <v>385</v>
      </c>
      <c r="C130" s="7" t="s">
        <v>341</v>
      </c>
      <c r="D130" s="7" t="s">
        <v>703</v>
      </c>
      <c r="E130" s="7" t="s">
        <v>109</v>
      </c>
      <c r="F130" s="66">
        <v>89782</v>
      </c>
      <c r="G130" s="66">
        <v>112634</v>
      </c>
      <c r="H130" s="66">
        <v>134192</v>
      </c>
      <c r="I130" s="66">
        <v>152227</v>
      </c>
      <c r="J130" s="66">
        <v>172230</v>
      </c>
      <c r="K130" s="66">
        <v>193834</v>
      </c>
      <c r="L130" s="66">
        <v>226856</v>
      </c>
      <c r="M130" s="66">
        <v>265708</v>
      </c>
      <c r="N130" s="66">
        <v>301073</v>
      </c>
      <c r="O130" s="66">
        <v>370432</v>
      </c>
      <c r="P130" s="66">
        <v>424392</v>
      </c>
      <c r="Q130" s="66"/>
      <c r="R130" s="66"/>
      <c r="S130" s="66"/>
      <c r="T130" s="66"/>
      <c r="U130" s="66"/>
      <c r="V130" s="66"/>
      <c r="W130" s="66"/>
      <c r="X130" s="66"/>
      <c r="Y130" s="66"/>
      <c r="Z130" s="66"/>
      <c r="AA130" s="66"/>
      <c r="AB130" s="66"/>
      <c r="AC130" s="7" t="s">
        <v>1596</v>
      </c>
      <c r="AD130" s="7" t="s">
        <v>1583</v>
      </c>
      <c r="AE130" s="7"/>
      <c r="AF130" s="10" t="s">
        <v>1585</v>
      </c>
      <c r="AG130" s="30" t="str">
        <f t="shared" si="1"/>
        <v>Non-blank</v>
      </c>
    </row>
    <row r="131" spans="1:33" s="28" customFormat="1" ht="16.8" hidden="1" x14ac:dyDescent="0.3">
      <c r="A131" s="93"/>
      <c r="B131" s="7" t="s">
        <v>386</v>
      </c>
      <c r="C131" s="7" t="s">
        <v>343</v>
      </c>
      <c r="D131" s="7" t="s">
        <v>703</v>
      </c>
      <c r="E131" s="7" t="s">
        <v>109</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45" x14ac:dyDescent="0.3">
      <c r="A132" s="93"/>
      <c r="B132" s="7" t="s">
        <v>387</v>
      </c>
      <c r="C132" s="7" t="s">
        <v>345</v>
      </c>
      <c r="D132" s="7" t="s">
        <v>703</v>
      </c>
      <c r="E132" s="7" t="s">
        <v>109</v>
      </c>
      <c r="F132" s="66">
        <v>10150</v>
      </c>
      <c r="G132" s="66">
        <v>10860</v>
      </c>
      <c r="H132" s="66">
        <v>11620</v>
      </c>
      <c r="I132" s="66">
        <v>12702</v>
      </c>
      <c r="J132" s="66">
        <v>14055</v>
      </c>
      <c r="K132" s="66">
        <v>15103</v>
      </c>
      <c r="L132" s="66">
        <v>15971</v>
      </c>
      <c r="M132" s="66">
        <v>17057</v>
      </c>
      <c r="N132" s="66">
        <v>18271</v>
      </c>
      <c r="O132" s="66">
        <v>19183</v>
      </c>
      <c r="P132" s="66">
        <v>19920</v>
      </c>
      <c r="Q132" s="66"/>
      <c r="R132" s="66"/>
      <c r="S132" s="66"/>
      <c r="T132" s="66"/>
      <c r="U132" s="66"/>
      <c r="V132" s="66"/>
      <c r="W132" s="66"/>
      <c r="X132" s="66"/>
      <c r="Y132" s="66"/>
      <c r="Z132" s="66"/>
      <c r="AA132" s="66"/>
      <c r="AB132" s="66"/>
      <c r="AC132" s="7" t="s">
        <v>1597</v>
      </c>
      <c r="AD132" s="7" t="s">
        <v>1583</v>
      </c>
      <c r="AE132" s="7"/>
      <c r="AF132" s="9" t="s">
        <v>1585</v>
      </c>
      <c r="AG132" s="30" t="str">
        <f t="shared" si="1"/>
        <v>Non-blank</v>
      </c>
    </row>
    <row r="133" spans="1:33" s="28" customFormat="1" ht="30" hidden="1" x14ac:dyDescent="0.3">
      <c r="A133" s="93"/>
      <c r="B133" s="7" t="s">
        <v>388</v>
      </c>
      <c r="C133" s="7" t="s">
        <v>347</v>
      </c>
      <c r="D133" s="7" t="s">
        <v>703</v>
      </c>
      <c r="E133" s="7" t="s">
        <v>109</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96" si="2">IF(COUNTA(F133:AB133)=0,"X","Non-blank")</f>
        <v>X</v>
      </c>
    </row>
    <row r="134" spans="1:33" s="28" customFormat="1" ht="45" x14ac:dyDescent="0.3">
      <c r="A134" s="93"/>
      <c r="B134" s="7" t="s">
        <v>389</v>
      </c>
      <c r="C134" s="7" t="s">
        <v>349</v>
      </c>
      <c r="D134" s="7" t="s">
        <v>703</v>
      </c>
      <c r="E134" s="7" t="s">
        <v>109</v>
      </c>
      <c r="F134" s="66">
        <v>7453</v>
      </c>
      <c r="G134" s="66">
        <v>8235</v>
      </c>
      <c r="H134" s="66">
        <v>9046</v>
      </c>
      <c r="I134" s="66">
        <v>9607</v>
      </c>
      <c r="J134" s="66">
        <v>10119</v>
      </c>
      <c r="K134" s="66">
        <v>11189</v>
      </c>
      <c r="L134" s="66">
        <v>11867</v>
      </c>
      <c r="M134" s="66">
        <v>13104</v>
      </c>
      <c r="N134" s="66">
        <v>14995</v>
      </c>
      <c r="O134" s="66">
        <v>17091</v>
      </c>
      <c r="P134" s="66">
        <v>18335</v>
      </c>
      <c r="Q134" s="66"/>
      <c r="R134" s="66"/>
      <c r="S134" s="66"/>
      <c r="T134" s="66"/>
      <c r="U134" s="66"/>
      <c r="V134" s="66"/>
      <c r="W134" s="66"/>
      <c r="X134" s="66"/>
      <c r="Y134" s="66"/>
      <c r="Z134" s="66"/>
      <c r="AA134" s="66"/>
      <c r="AB134" s="66"/>
      <c r="AC134" s="7" t="s">
        <v>1598</v>
      </c>
      <c r="AD134" s="7" t="s">
        <v>1583</v>
      </c>
      <c r="AE134" s="7"/>
      <c r="AF134" s="10" t="s">
        <v>1585</v>
      </c>
      <c r="AG134" s="30" t="str">
        <f t="shared" si="2"/>
        <v>Non-blank</v>
      </c>
    </row>
    <row r="135" spans="1:33" s="28" customFormat="1" ht="30" hidden="1" x14ac:dyDescent="0.3">
      <c r="A135" s="93"/>
      <c r="B135" s="7" t="s">
        <v>391</v>
      </c>
      <c r="C135" s="7" t="s">
        <v>351</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30" hidden="1" x14ac:dyDescent="0.3">
      <c r="A136" s="93"/>
      <c r="B136" s="7" t="s">
        <v>392</v>
      </c>
      <c r="C136" s="7" t="s">
        <v>355</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30" hidden="1" x14ac:dyDescent="0.3">
      <c r="A137" s="93"/>
      <c r="B137" s="7" t="s">
        <v>393</v>
      </c>
      <c r="C137" s="7" t="s">
        <v>357</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30" hidden="1" x14ac:dyDescent="0.3">
      <c r="A138" s="93"/>
      <c r="B138" s="7" t="s">
        <v>394</v>
      </c>
      <c r="C138" s="7" t="s">
        <v>359</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2"/>
        <v>X</v>
      </c>
    </row>
    <row r="139" spans="1:33" s="28" customFormat="1" ht="30" hidden="1" x14ac:dyDescent="0.3">
      <c r="A139" s="93"/>
      <c r="B139" s="7" t="s">
        <v>395</v>
      </c>
      <c r="C139" s="7" t="s">
        <v>362</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30" hidden="1" x14ac:dyDescent="0.3">
      <c r="A140" s="93"/>
      <c r="B140" s="7" t="s">
        <v>396</v>
      </c>
      <c r="C140" s="7" t="s">
        <v>364</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30" hidden="1" x14ac:dyDescent="0.3">
      <c r="A141" s="93"/>
      <c r="B141" s="7" t="s">
        <v>397</v>
      </c>
      <c r="C141" s="7" t="s">
        <v>366</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30" hidden="1" x14ac:dyDescent="0.3">
      <c r="A142" s="93"/>
      <c r="B142" s="7" t="s">
        <v>398</v>
      </c>
      <c r="C142" s="7" t="s">
        <v>368</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30" hidden="1" x14ac:dyDescent="0.3">
      <c r="A143" s="93"/>
      <c r="B143" s="7" t="s">
        <v>399</v>
      </c>
      <c r="C143" s="7" t="s">
        <v>370</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45" x14ac:dyDescent="0.3">
      <c r="A144" s="93"/>
      <c r="B144" s="7" t="s">
        <v>400</v>
      </c>
      <c r="C144" s="7" t="s">
        <v>372</v>
      </c>
      <c r="D144" s="7" t="s">
        <v>703</v>
      </c>
      <c r="E144" s="7" t="s">
        <v>109</v>
      </c>
      <c r="F144" s="66">
        <v>152162</v>
      </c>
      <c r="G144" s="66">
        <v>179155</v>
      </c>
      <c r="H144" s="66">
        <v>205283</v>
      </c>
      <c r="I144" s="66">
        <v>231749</v>
      </c>
      <c r="J144" s="66">
        <v>265904</v>
      </c>
      <c r="K144" s="66">
        <v>293229</v>
      </c>
      <c r="L144" s="66">
        <v>332032</v>
      </c>
      <c r="M144" s="66">
        <v>379808</v>
      </c>
      <c r="N144" s="66">
        <v>424297</v>
      </c>
      <c r="O144" s="66">
        <v>506135</v>
      </c>
      <c r="P144" s="66">
        <v>570145</v>
      </c>
      <c r="Q144" s="66"/>
      <c r="R144" s="66"/>
      <c r="S144" s="66"/>
      <c r="T144" s="66"/>
      <c r="U144" s="66"/>
      <c r="V144" s="66"/>
      <c r="W144" s="66"/>
      <c r="X144" s="66"/>
      <c r="Y144" s="66"/>
      <c r="Z144" s="66"/>
      <c r="AA144" s="66"/>
      <c r="AB144" s="66"/>
      <c r="AC144" s="7" t="s">
        <v>1599</v>
      </c>
      <c r="AD144" s="7" t="s">
        <v>1583</v>
      </c>
      <c r="AE144" s="7"/>
      <c r="AF144" s="10" t="s">
        <v>1585</v>
      </c>
      <c r="AG144" s="30" t="str">
        <f t="shared" si="2"/>
        <v>Non-blank</v>
      </c>
    </row>
    <row r="145" spans="1:33" s="28" customFormat="1" ht="30" hidden="1" x14ac:dyDescent="0.3">
      <c r="A145" s="93"/>
      <c r="B145" s="7" t="s">
        <v>401</v>
      </c>
      <c r="C145" s="7" t="s">
        <v>374</v>
      </c>
      <c r="D145" s="7" t="s">
        <v>703</v>
      </c>
      <c r="E145" s="7" t="s">
        <v>32</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16.8" hidden="1" x14ac:dyDescent="0.3">
      <c r="A146" s="93"/>
      <c r="B146" s="7" t="s">
        <v>402</v>
      </c>
      <c r="C146" s="7" t="s">
        <v>376</v>
      </c>
      <c r="D146" s="7" t="s">
        <v>703</v>
      </c>
      <c r="E146" s="7" t="s">
        <v>32</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10"/>
      <c r="AG146" s="30" t="str">
        <f t="shared" si="2"/>
        <v>X</v>
      </c>
    </row>
    <row r="147" spans="1:33" s="28" customFormat="1" ht="30" x14ac:dyDescent="0.3">
      <c r="A147" s="93" t="s">
        <v>404</v>
      </c>
      <c r="B147" s="7" t="s">
        <v>405</v>
      </c>
      <c r="C147" s="7" t="s">
        <v>406</v>
      </c>
      <c r="D147" s="7" t="s">
        <v>701</v>
      </c>
      <c r="E147" s="7" t="s">
        <v>32</v>
      </c>
      <c r="F147" s="66"/>
      <c r="G147" s="66"/>
      <c r="H147" s="66"/>
      <c r="I147" s="66"/>
      <c r="J147" s="66"/>
      <c r="K147" s="66"/>
      <c r="L147" s="66"/>
      <c r="M147" s="66"/>
      <c r="N147" s="66"/>
      <c r="O147" s="66"/>
      <c r="P147" s="66"/>
      <c r="Q147" s="66"/>
      <c r="R147" s="66"/>
      <c r="S147" s="66"/>
      <c r="T147" s="66"/>
      <c r="U147" s="66"/>
      <c r="V147" s="66"/>
      <c r="W147" s="66"/>
      <c r="X147" s="66"/>
      <c r="Y147" s="66"/>
      <c r="Z147" s="66">
        <v>56.37</v>
      </c>
      <c r="AA147" s="66"/>
      <c r="AB147" s="66"/>
      <c r="AC147" s="7"/>
      <c r="AD147" s="7"/>
      <c r="AE147" s="7" t="s">
        <v>583</v>
      </c>
      <c r="AF147" s="9" t="s">
        <v>584</v>
      </c>
      <c r="AG147" s="30" t="str">
        <f t="shared" si="2"/>
        <v>Non-blank</v>
      </c>
    </row>
    <row r="148" spans="1:33" s="28" customFormat="1" ht="30" x14ac:dyDescent="0.3">
      <c r="A148" s="93"/>
      <c r="B148" s="7" t="s">
        <v>405</v>
      </c>
      <c r="C148" s="7" t="s">
        <v>406</v>
      </c>
      <c r="D148" s="7" t="s">
        <v>701</v>
      </c>
      <c r="E148" s="7" t="s">
        <v>32</v>
      </c>
      <c r="F148" s="66"/>
      <c r="G148" s="66"/>
      <c r="H148" s="66"/>
      <c r="I148" s="66"/>
      <c r="J148" s="66"/>
      <c r="K148" s="66"/>
      <c r="L148" s="66"/>
      <c r="M148" s="66"/>
      <c r="N148" s="66"/>
      <c r="O148" s="66"/>
      <c r="P148" s="66"/>
      <c r="Q148" s="66"/>
      <c r="R148" s="66"/>
      <c r="S148" s="66"/>
      <c r="T148" s="66"/>
      <c r="U148" s="66"/>
      <c r="V148" s="66"/>
      <c r="W148" s="66"/>
      <c r="X148" s="66"/>
      <c r="Y148" s="66">
        <v>81.25</v>
      </c>
      <c r="Z148" s="66"/>
      <c r="AA148" s="66"/>
      <c r="AB148" s="66"/>
      <c r="AC148" s="7"/>
      <c r="AD148" s="7"/>
      <c r="AE148" s="7" t="s">
        <v>671</v>
      </c>
      <c r="AF148" s="9" t="s">
        <v>709</v>
      </c>
      <c r="AG148" s="30" t="str">
        <f t="shared" si="2"/>
        <v>Non-blank</v>
      </c>
    </row>
    <row r="149" spans="1:33" s="28" customFormat="1" ht="45" hidden="1" x14ac:dyDescent="0.3">
      <c r="A149" s="93"/>
      <c r="B149" s="7" t="s">
        <v>408</v>
      </c>
      <c r="C149" s="7" t="s">
        <v>409</v>
      </c>
      <c r="D149" s="7" t="s">
        <v>702</v>
      </c>
      <c r="E149" s="7" t="s">
        <v>32</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idden="1" x14ac:dyDescent="0.3">
      <c r="A150" s="93"/>
      <c r="B150" s="7" t="s">
        <v>411</v>
      </c>
      <c r="C150" s="7" t="s">
        <v>412</v>
      </c>
      <c r="D150" s="7" t="s">
        <v>702</v>
      </c>
      <c r="E150" s="7" t="s">
        <v>36</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x14ac:dyDescent="0.3">
      <c r="A151" s="93"/>
      <c r="B151" s="7" t="s">
        <v>414</v>
      </c>
      <c r="C151" s="7" t="s">
        <v>415</v>
      </c>
      <c r="D151" s="7" t="s">
        <v>702</v>
      </c>
      <c r="E151" s="7" t="s">
        <v>32</v>
      </c>
      <c r="F151" s="66"/>
      <c r="G151" s="66"/>
      <c r="H151" s="66"/>
      <c r="I151" s="66"/>
      <c r="J151" s="66"/>
      <c r="K151" s="66"/>
      <c r="L151" s="66"/>
      <c r="M151" s="66"/>
      <c r="N151" s="66"/>
      <c r="O151" s="66"/>
      <c r="P151" s="66"/>
      <c r="Q151" s="66"/>
      <c r="R151" s="66"/>
      <c r="S151" s="66"/>
      <c r="T151" s="66"/>
      <c r="U151" s="66"/>
      <c r="V151" s="66"/>
      <c r="W151" s="66"/>
      <c r="X151" s="66"/>
      <c r="Y151" s="66"/>
      <c r="Z151" s="66">
        <v>46</v>
      </c>
      <c r="AA151" s="66"/>
      <c r="AB151" s="66"/>
      <c r="AC151" s="7"/>
      <c r="AD151" s="7"/>
      <c r="AE151" s="7" t="s">
        <v>566</v>
      </c>
      <c r="AF151" s="9" t="s">
        <v>567</v>
      </c>
      <c r="AG151" s="30" t="str">
        <f t="shared" si="2"/>
        <v>Non-blank</v>
      </c>
    </row>
    <row r="152" spans="1:33" s="28" customFormat="1" ht="30" hidden="1" x14ac:dyDescent="0.3">
      <c r="A152" s="93"/>
      <c r="B152" s="7" t="s">
        <v>417</v>
      </c>
      <c r="C152" s="7" t="s">
        <v>418</v>
      </c>
      <c r="D152" s="7" t="s">
        <v>702</v>
      </c>
      <c r="E152" s="7" t="s">
        <v>32</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75" x14ac:dyDescent="0.3">
      <c r="A153" s="93" t="s">
        <v>420</v>
      </c>
      <c r="B153" s="7" t="s">
        <v>421</v>
      </c>
      <c r="C153" s="7" t="s">
        <v>422</v>
      </c>
      <c r="D153" s="7" t="s">
        <v>702</v>
      </c>
      <c r="E153" s="7" t="s">
        <v>423</v>
      </c>
      <c r="F153" s="66"/>
      <c r="G153" s="66"/>
      <c r="H153" s="66"/>
      <c r="I153" s="66"/>
      <c r="J153" s="66"/>
      <c r="K153" s="66"/>
      <c r="L153" s="66"/>
      <c r="M153" s="66"/>
      <c r="N153" s="66"/>
      <c r="O153" s="66"/>
      <c r="P153" s="66"/>
      <c r="Q153" s="66"/>
      <c r="R153" s="66"/>
      <c r="S153" s="66">
        <v>17</v>
      </c>
      <c r="T153" s="66"/>
      <c r="U153" s="66"/>
      <c r="V153" s="66"/>
      <c r="W153" s="66"/>
      <c r="X153" s="66"/>
      <c r="Y153" s="66"/>
      <c r="Z153" s="66"/>
      <c r="AA153" s="66"/>
      <c r="AB153" s="66"/>
      <c r="AC153" s="7"/>
      <c r="AD153" s="7"/>
      <c r="AE153" s="7" t="s">
        <v>585</v>
      </c>
      <c r="AF153" s="9" t="s">
        <v>565</v>
      </c>
      <c r="AG153" s="30" t="str">
        <f t="shared" si="2"/>
        <v>Non-blank</v>
      </c>
    </row>
    <row r="154" spans="1:33" s="28" customFormat="1" ht="30" x14ac:dyDescent="0.3">
      <c r="A154" s="93"/>
      <c r="B154" s="7" t="s">
        <v>425</v>
      </c>
      <c r="C154" s="7" t="s">
        <v>426</v>
      </c>
      <c r="D154" s="7" t="s">
        <v>702</v>
      </c>
      <c r="E154" s="7" t="s">
        <v>178</v>
      </c>
      <c r="F154" s="66"/>
      <c r="G154" s="66"/>
      <c r="H154" s="66"/>
      <c r="I154" s="66"/>
      <c r="J154" s="66"/>
      <c r="K154" s="66"/>
      <c r="L154" s="66"/>
      <c r="M154" s="66"/>
      <c r="N154" s="66"/>
      <c r="O154" s="66"/>
      <c r="P154" s="66"/>
      <c r="Q154" s="66"/>
      <c r="R154" s="66"/>
      <c r="S154" s="66">
        <v>59.995438245400003</v>
      </c>
      <c r="T154" s="66"/>
      <c r="U154" s="66"/>
      <c r="V154" s="66"/>
      <c r="W154" s="66"/>
      <c r="X154" s="66"/>
      <c r="Y154" s="66"/>
      <c r="Z154" s="66"/>
      <c r="AA154" s="66"/>
      <c r="AB154" s="66"/>
      <c r="AC154" s="7"/>
      <c r="AD154" s="7"/>
      <c r="AE154" s="7" t="s">
        <v>586</v>
      </c>
      <c r="AF154" s="9"/>
      <c r="AG154" s="30" t="str">
        <f t="shared" si="2"/>
        <v>Non-blank</v>
      </c>
    </row>
    <row r="155" spans="1:33" s="28" customFormat="1" ht="45" x14ac:dyDescent="0.3">
      <c r="A155" s="93"/>
      <c r="B155" s="7" t="s">
        <v>428</v>
      </c>
      <c r="C155" s="7" t="s">
        <v>429</v>
      </c>
      <c r="D155" s="7" t="s">
        <v>703</v>
      </c>
      <c r="E155" s="7" t="s">
        <v>109</v>
      </c>
      <c r="F155" s="66"/>
      <c r="G155" s="66"/>
      <c r="H155" s="66"/>
      <c r="I155" s="66"/>
      <c r="J155" s="66"/>
      <c r="K155" s="66"/>
      <c r="L155" s="66"/>
      <c r="M155" s="66"/>
      <c r="N155" s="66"/>
      <c r="O155" s="66"/>
      <c r="P155" s="66"/>
      <c r="Q155" s="66"/>
      <c r="R155" s="66">
        <v>7184</v>
      </c>
      <c r="S155" s="66">
        <v>6360</v>
      </c>
      <c r="T155" s="66">
        <v>6119</v>
      </c>
      <c r="U155" s="66"/>
      <c r="V155" s="66"/>
      <c r="W155" s="66"/>
      <c r="X155" s="66"/>
      <c r="Y155" s="66"/>
      <c r="Z155" s="66"/>
      <c r="AA155" s="66"/>
      <c r="AB155" s="66"/>
      <c r="AC155" s="7"/>
      <c r="AD155" s="7" t="s">
        <v>1586</v>
      </c>
      <c r="AE155" s="7" t="s">
        <v>1600</v>
      </c>
      <c r="AF155" s="10" t="s">
        <v>1588</v>
      </c>
      <c r="AG155" s="30" t="str">
        <f t="shared" si="2"/>
        <v>Non-blank</v>
      </c>
    </row>
    <row r="156" spans="1:33" s="28" customFormat="1" ht="16.8" hidden="1" x14ac:dyDescent="0.3">
      <c r="A156" s="93"/>
      <c r="B156" s="7" t="s">
        <v>431</v>
      </c>
      <c r="C156" s="7" t="s">
        <v>432</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10"/>
      <c r="AG156" s="30" t="str">
        <f t="shared" si="2"/>
        <v>X</v>
      </c>
    </row>
    <row r="157" spans="1:33" s="28" customFormat="1" ht="30" hidden="1" x14ac:dyDescent="0.3">
      <c r="A157" s="93"/>
      <c r="B157" s="7" t="s">
        <v>434</v>
      </c>
      <c r="C157" s="7" t="s">
        <v>435</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10"/>
      <c r="AG157" s="30" t="str">
        <f t="shared" si="2"/>
        <v>X</v>
      </c>
    </row>
    <row r="158" spans="1:33" s="28" customFormat="1" ht="30" x14ac:dyDescent="0.3">
      <c r="A158" s="93"/>
      <c r="B158" s="7" t="s">
        <v>439</v>
      </c>
      <c r="C158" s="7" t="s">
        <v>437</v>
      </c>
      <c r="D158" s="7" t="s">
        <v>703</v>
      </c>
      <c r="E158" s="7" t="s">
        <v>109</v>
      </c>
      <c r="F158" s="66"/>
      <c r="G158" s="66"/>
      <c r="H158" s="66"/>
      <c r="I158" s="66"/>
      <c r="J158" s="66"/>
      <c r="K158" s="66"/>
      <c r="L158" s="66"/>
      <c r="M158" s="66"/>
      <c r="N158" s="66"/>
      <c r="O158" s="66"/>
      <c r="P158" s="66"/>
      <c r="Q158" s="66"/>
      <c r="R158" s="66"/>
      <c r="S158" s="66">
        <v>63</v>
      </c>
      <c r="T158" s="66"/>
      <c r="U158" s="66"/>
      <c r="V158" s="66"/>
      <c r="W158" s="66"/>
      <c r="X158" s="66"/>
      <c r="Y158" s="66"/>
      <c r="Z158" s="66"/>
      <c r="AA158" s="66"/>
      <c r="AB158" s="66"/>
      <c r="AC158" s="7"/>
      <c r="AD158" s="7" t="s">
        <v>1592</v>
      </c>
      <c r="AE158" s="7"/>
      <c r="AF158" s="9" t="s">
        <v>1594</v>
      </c>
      <c r="AG158" s="30" t="str">
        <f t="shared" si="2"/>
        <v>Non-blank</v>
      </c>
    </row>
    <row r="159" spans="1:33" s="28" customFormat="1" ht="30" hidden="1" x14ac:dyDescent="0.3">
      <c r="A159" s="93"/>
      <c r="B159" s="7" t="s">
        <v>441</v>
      </c>
      <c r="C159" s="7" t="s">
        <v>440</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x14ac:dyDescent="0.3">
      <c r="A160" s="93"/>
      <c r="B160" s="7" t="s">
        <v>443</v>
      </c>
      <c r="C160" s="7" t="s">
        <v>444</v>
      </c>
      <c r="D160" s="7" t="s">
        <v>702</v>
      </c>
      <c r="E160" s="7" t="s">
        <v>445</v>
      </c>
      <c r="F160" s="66"/>
      <c r="G160" s="66"/>
      <c r="H160" s="66"/>
      <c r="I160" s="66"/>
      <c r="J160" s="66"/>
      <c r="K160" s="66"/>
      <c r="L160" s="66"/>
      <c r="M160" s="66"/>
      <c r="N160" s="66"/>
      <c r="O160" s="66"/>
      <c r="P160" s="66"/>
      <c r="Q160" s="66"/>
      <c r="R160" s="66"/>
      <c r="S160" s="66"/>
      <c r="T160" s="66"/>
      <c r="U160" s="66"/>
      <c r="V160" s="66"/>
      <c r="W160" s="66">
        <v>45.9</v>
      </c>
      <c r="X160" s="66">
        <v>54.4</v>
      </c>
      <c r="Y160" s="66">
        <v>48</v>
      </c>
      <c r="Z160" s="66">
        <v>39.200000000000003</v>
      </c>
      <c r="AA160" s="66">
        <v>50.9</v>
      </c>
      <c r="AB160" s="66"/>
      <c r="AC160" s="7"/>
      <c r="AD160" s="7"/>
      <c r="AE160" s="7" t="s">
        <v>616</v>
      </c>
      <c r="AF160" s="9" t="s">
        <v>617</v>
      </c>
      <c r="AG160" s="30" t="str">
        <f t="shared" si="2"/>
        <v>Non-blank</v>
      </c>
    </row>
    <row r="161" spans="1:33" s="28" customFormat="1" ht="30" x14ac:dyDescent="0.3">
      <c r="A161" s="93"/>
      <c r="B161" s="7" t="s">
        <v>443</v>
      </c>
      <c r="C161" s="7" t="s">
        <v>444</v>
      </c>
      <c r="D161" s="7" t="s">
        <v>702</v>
      </c>
      <c r="E161" s="7" t="s">
        <v>445</v>
      </c>
      <c r="F161" s="66">
        <v>35.630000000000003</v>
      </c>
      <c r="G161" s="66">
        <v>49.51</v>
      </c>
      <c r="H161" s="66">
        <v>50.24</v>
      </c>
      <c r="I161" s="66">
        <v>42.73</v>
      </c>
      <c r="J161" s="66">
        <v>41.62</v>
      </c>
      <c r="K161" s="66">
        <v>37.01</v>
      </c>
      <c r="L161" s="66">
        <v>39.64</v>
      </c>
      <c r="M161" s="66">
        <v>41.45</v>
      </c>
      <c r="N161" s="66">
        <v>42.65</v>
      </c>
      <c r="O161" s="66">
        <v>58.58</v>
      </c>
      <c r="P161" s="66">
        <v>50.23</v>
      </c>
      <c r="Q161" s="66">
        <v>49.3</v>
      </c>
      <c r="R161" s="66">
        <v>57.96</v>
      </c>
      <c r="S161" s="66">
        <v>49.53</v>
      </c>
      <c r="T161" s="66">
        <v>56.31</v>
      </c>
      <c r="U161" s="66">
        <v>55.59</v>
      </c>
      <c r="V161" s="66">
        <v>60.23</v>
      </c>
      <c r="W161" s="66">
        <v>53.2</v>
      </c>
      <c r="X161" s="66">
        <v>56.54</v>
      </c>
      <c r="Y161" s="66">
        <v>51.53</v>
      </c>
      <c r="Z161" s="66"/>
      <c r="AA161" s="66"/>
      <c r="AB161" s="66"/>
      <c r="AC161" s="7"/>
      <c r="AD161" s="7"/>
      <c r="AE161" s="7" t="s">
        <v>588</v>
      </c>
      <c r="AF161" s="9" t="s">
        <v>589</v>
      </c>
      <c r="AG161" s="30" t="str">
        <f t="shared" si="2"/>
        <v>Non-blank</v>
      </c>
    </row>
    <row r="162" spans="1:33" s="28" customFormat="1" ht="30" x14ac:dyDescent="0.3">
      <c r="A162" s="93"/>
      <c r="B162" s="7" t="s">
        <v>447</v>
      </c>
      <c r="C162" s="7" t="s">
        <v>448</v>
      </c>
      <c r="D162" s="7" t="s">
        <v>702</v>
      </c>
      <c r="E162" s="7" t="s">
        <v>449</v>
      </c>
      <c r="F162" s="66">
        <v>25.3079624263056</v>
      </c>
      <c r="G162" s="66"/>
      <c r="H162" s="66"/>
      <c r="I162" s="66"/>
      <c r="J162" s="66"/>
      <c r="K162" s="66"/>
      <c r="L162" s="66"/>
      <c r="M162" s="66"/>
      <c r="N162" s="66"/>
      <c r="O162" s="66"/>
      <c r="P162" s="66"/>
      <c r="Q162" s="66"/>
      <c r="R162" s="66"/>
      <c r="S162" s="66"/>
      <c r="T162" s="66"/>
      <c r="U162" s="66">
        <v>57.901770943987799</v>
      </c>
      <c r="V162" s="66"/>
      <c r="W162" s="66"/>
      <c r="X162" s="66"/>
      <c r="Y162" s="66"/>
      <c r="Z162" s="66"/>
      <c r="AA162" s="66"/>
      <c r="AB162" s="66"/>
      <c r="AC162" s="7"/>
      <c r="AD162" s="7"/>
      <c r="AE162" s="7" t="s">
        <v>560</v>
      </c>
      <c r="AF162" s="9" t="s">
        <v>561</v>
      </c>
      <c r="AG162" s="30" t="str">
        <f t="shared" si="2"/>
        <v>Non-blank</v>
      </c>
    </row>
    <row r="163" spans="1:33" s="28" customFormat="1" ht="45" x14ac:dyDescent="0.3">
      <c r="A163" s="93"/>
      <c r="B163" s="7" t="s">
        <v>451</v>
      </c>
      <c r="C163" s="7" t="s">
        <v>452</v>
      </c>
      <c r="D163" s="7" t="s">
        <v>702</v>
      </c>
      <c r="E163" s="7" t="s">
        <v>453</v>
      </c>
      <c r="F163" s="66">
        <v>31.980673167468542</v>
      </c>
      <c r="G163" s="66"/>
      <c r="H163" s="66"/>
      <c r="I163" s="66"/>
      <c r="J163" s="66"/>
      <c r="K163" s="66"/>
      <c r="L163" s="66"/>
      <c r="M163" s="66"/>
      <c r="N163" s="66"/>
      <c r="O163" s="66"/>
      <c r="P163" s="66"/>
      <c r="Q163" s="66"/>
      <c r="R163" s="66"/>
      <c r="S163" s="66"/>
      <c r="T163" s="66"/>
      <c r="U163" s="66">
        <v>16.40674916018742</v>
      </c>
      <c r="V163" s="66"/>
      <c r="W163" s="66"/>
      <c r="X163" s="66"/>
      <c r="Y163" s="66"/>
      <c r="Z163" s="66"/>
      <c r="AA163" s="66"/>
      <c r="AB163" s="66"/>
      <c r="AC163" s="7"/>
      <c r="AD163" s="7"/>
      <c r="AE163" s="7" t="s">
        <v>568</v>
      </c>
      <c r="AF163" s="9"/>
      <c r="AG163" s="30" t="str">
        <f t="shared" si="2"/>
        <v>Non-blank</v>
      </c>
    </row>
    <row r="164" spans="1:33" s="28" customFormat="1" ht="30" hidden="1" x14ac:dyDescent="0.3">
      <c r="A164" s="93"/>
      <c r="B164" s="7" t="s">
        <v>455</v>
      </c>
      <c r="C164" s="7" t="s">
        <v>456</v>
      </c>
      <c r="D164" s="7" t="s">
        <v>702</v>
      </c>
      <c r="E164" s="7" t="s">
        <v>32</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idden="1" x14ac:dyDescent="0.3">
      <c r="A165" s="93"/>
      <c r="B165" s="7" t="s">
        <v>458</v>
      </c>
      <c r="C165" s="7" t="s">
        <v>459</v>
      </c>
      <c r="D165" s="7" t="s">
        <v>702</v>
      </c>
      <c r="E165" s="7" t="s">
        <v>32</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hidden="1" x14ac:dyDescent="0.3">
      <c r="A166" s="93"/>
      <c r="B166" s="7" t="s">
        <v>461</v>
      </c>
      <c r="C166" s="7" t="s">
        <v>462</v>
      </c>
      <c r="D166" s="7" t="s">
        <v>702</v>
      </c>
      <c r="E166" s="7" t="s">
        <v>32</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2"/>
        <v>X</v>
      </c>
    </row>
    <row r="167" spans="1:33" s="28" customFormat="1" ht="30" hidden="1" x14ac:dyDescent="0.3">
      <c r="A167" s="93"/>
      <c r="B167" s="7" t="s">
        <v>464</v>
      </c>
      <c r="C167" s="7" t="s">
        <v>465</v>
      </c>
      <c r="D167" s="7" t="s">
        <v>702</v>
      </c>
      <c r="E167" s="7" t="s">
        <v>445</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30" hidden="1" x14ac:dyDescent="0.3">
      <c r="A168" s="93"/>
      <c r="B168" s="7" t="s">
        <v>467</v>
      </c>
      <c r="C168" s="7" t="s">
        <v>468</v>
      </c>
      <c r="D168" s="7" t="s">
        <v>702</v>
      </c>
      <c r="E168" s="7" t="s">
        <v>445</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30" hidden="1" x14ac:dyDescent="0.3">
      <c r="A169" s="93"/>
      <c r="B169" s="7" t="s">
        <v>470</v>
      </c>
      <c r="C169" s="7" t="s">
        <v>471</v>
      </c>
      <c r="D169" s="7" t="s">
        <v>702</v>
      </c>
      <c r="E169" s="7" t="s">
        <v>445</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30" hidden="1" x14ac:dyDescent="0.3">
      <c r="A170" s="93"/>
      <c r="B170" s="7" t="s">
        <v>473</v>
      </c>
      <c r="C170" s="7" t="s">
        <v>474</v>
      </c>
      <c r="D170" s="7" t="s">
        <v>702</v>
      </c>
      <c r="E170" s="7" t="s">
        <v>445</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ht="30" hidden="1" x14ac:dyDescent="0.3">
      <c r="A171" s="93"/>
      <c r="B171" s="7" t="s">
        <v>476</v>
      </c>
      <c r="C171" s="7" t="s">
        <v>477</v>
      </c>
      <c r="D171" s="7" t="s">
        <v>702</v>
      </c>
      <c r="E171" s="7" t="s">
        <v>445</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9"/>
      <c r="AG171" s="30" t="str">
        <f t="shared" si="2"/>
        <v>X</v>
      </c>
    </row>
    <row r="172" spans="1:33" s="28" customFormat="1" ht="30" x14ac:dyDescent="0.3">
      <c r="A172" s="93"/>
      <c r="B172" s="7" t="s">
        <v>479</v>
      </c>
      <c r="C172" s="7" t="s">
        <v>480</v>
      </c>
      <c r="D172" s="7" t="s">
        <v>702</v>
      </c>
      <c r="E172" s="7" t="s">
        <v>445</v>
      </c>
      <c r="F172" s="66">
        <v>9.18</v>
      </c>
      <c r="G172" s="66">
        <v>9.19</v>
      </c>
      <c r="H172" s="66">
        <v>9.2100000000000009</v>
      </c>
      <c r="I172" s="66">
        <v>9.2200000000000006</v>
      </c>
      <c r="J172" s="66">
        <v>9.23</v>
      </c>
      <c r="K172" s="66">
        <v>9.25</v>
      </c>
      <c r="L172" s="66">
        <v>9.6999999999999993</v>
      </c>
      <c r="M172" s="66">
        <v>10.16</v>
      </c>
      <c r="N172" s="66">
        <v>10.62</v>
      </c>
      <c r="O172" s="66">
        <v>11.08</v>
      </c>
      <c r="P172" s="66">
        <v>11.53</v>
      </c>
      <c r="Q172" s="66">
        <v>11.87</v>
      </c>
      <c r="R172" s="66">
        <v>11.96</v>
      </c>
      <c r="S172" s="66">
        <v>12.56</v>
      </c>
      <c r="T172" s="66">
        <v>12.43</v>
      </c>
      <c r="U172" s="66">
        <v>14.25</v>
      </c>
      <c r="V172" s="66">
        <v>14.23</v>
      </c>
      <c r="W172" s="66">
        <v>15.98</v>
      </c>
      <c r="X172" s="66">
        <v>15.43</v>
      </c>
      <c r="Y172" s="66">
        <v>16.05</v>
      </c>
      <c r="Z172" s="66"/>
      <c r="AA172" s="66"/>
      <c r="AB172" s="66"/>
      <c r="AC172" s="7"/>
      <c r="AD172" s="7"/>
      <c r="AE172" s="7" t="s">
        <v>588</v>
      </c>
      <c r="AF172" s="9" t="s">
        <v>589</v>
      </c>
      <c r="AG172" s="30" t="str">
        <f t="shared" si="2"/>
        <v>Non-blank</v>
      </c>
    </row>
    <row r="173" spans="1:33" s="28" customFormat="1" ht="30" hidden="1" x14ac:dyDescent="0.3">
      <c r="A173" s="93"/>
      <c r="B173" s="7" t="s">
        <v>482</v>
      </c>
      <c r="C173" s="7" t="s">
        <v>483</v>
      </c>
      <c r="D173" s="7" t="s">
        <v>703</v>
      </c>
      <c r="E173" s="7" t="s">
        <v>445</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9"/>
      <c r="AG173" s="30" t="str">
        <f t="shared" si="2"/>
        <v>X</v>
      </c>
    </row>
    <row r="174" spans="1:33" s="28" customFormat="1" ht="30" hidden="1" x14ac:dyDescent="0.3">
      <c r="A174" s="93"/>
      <c r="B174" s="7" t="s">
        <v>485</v>
      </c>
      <c r="C174" s="7" t="s">
        <v>486</v>
      </c>
      <c r="D174" s="7" t="s">
        <v>703</v>
      </c>
      <c r="E174" s="7" t="s">
        <v>445</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9"/>
      <c r="AG174" s="30" t="str">
        <f t="shared" si="2"/>
        <v>X</v>
      </c>
    </row>
    <row r="175" spans="1:33" s="28" customFormat="1" ht="30" hidden="1" x14ac:dyDescent="0.3">
      <c r="A175" s="93"/>
      <c r="B175" s="7" t="s">
        <v>488</v>
      </c>
      <c r="C175" s="7" t="s">
        <v>489</v>
      </c>
      <c r="D175" s="7" t="s">
        <v>703</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x14ac:dyDescent="0.3">
      <c r="A176" s="93" t="s">
        <v>491</v>
      </c>
      <c r="B176" s="7" t="s">
        <v>492</v>
      </c>
      <c r="C176" s="7" t="s">
        <v>493</v>
      </c>
      <c r="D176" s="7" t="s">
        <v>702</v>
      </c>
      <c r="E176" s="7" t="s">
        <v>494</v>
      </c>
      <c r="F176" s="66">
        <v>74.5899226088071</v>
      </c>
      <c r="G176" s="66"/>
      <c r="H176" s="66"/>
      <c r="I176" s="66"/>
      <c r="J176" s="66"/>
      <c r="K176" s="66"/>
      <c r="L176" s="66"/>
      <c r="M176" s="66"/>
      <c r="N176" s="66"/>
      <c r="O176" s="66"/>
      <c r="P176" s="66"/>
      <c r="Q176" s="66"/>
      <c r="R176" s="66"/>
      <c r="S176" s="66"/>
      <c r="T176" s="66"/>
      <c r="U176" s="66">
        <v>156.64411403120502</v>
      </c>
      <c r="V176" s="66"/>
      <c r="W176" s="66"/>
      <c r="X176" s="66"/>
      <c r="Y176" s="66"/>
      <c r="Z176" s="66"/>
      <c r="AA176" s="66"/>
      <c r="AB176" s="66"/>
      <c r="AC176" s="7"/>
      <c r="AD176" s="7"/>
      <c r="AE176" s="7" t="s">
        <v>560</v>
      </c>
      <c r="AF176" s="9" t="s">
        <v>561</v>
      </c>
      <c r="AG176" s="30" t="str">
        <f t="shared" si="2"/>
        <v>Non-blank</v>
      </c>
    </row>
    <row r="177" spans="1:33" s="28" customFormat="1" ht="30" x14ac:dyDescent="0.3">
      <c r="A177" s="93"/>
      <c r="B177" s="7" t="s">
        <v>496</v>
      </c>
      <c r="C177" s="7" t="s">
        <v>497</v>
      </c>
      <c r="D177" s="7" t="s">
        <v>702</v>
      </c>
      <c r="E177" s="7" t="s">
        <v>498</v>
      </c>
      <c r="F177" s="66">
        <v>94.256341002765311</v>
      </c>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t="s">
        <v>568</v>
      </c>
      <c r="AF177" s="9"/>
      <c r="AG177" s="30" t="str">
        <f t="shared" si="2"/>
        <v>Non-blank</v>
      </c>
    </row>
    <row r="178" spans="1:33" s="28" customFormat="1" ht="30" hidden="1" x14ac:dyDescent="0.3">
      <c r="A178" s="93"/>
      <c r="B178" s="7" t="s">
        <v>500</v>
      </c>
      <c r="C178" s="7" t="s">
        <v>501</v>
      </c>
      <c r="D178" s="7" t="s">
        <v>702</v>
      </c>
      <c r="E178" s="7" t="s">
        <v>502</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9"/>
      <c r="AG178" s="30" t="str">
        <f t="shared" si="2"/>
        <v>X</v>
      </c>
    </row>
    <row r="179" spans="1:33" s="28" customFormat="1" ht="30" x14ac:dyDescent="0.3">
      <c r="A179" s="93"/>
      <c r="B179" s="7" t="s">
        <v>504</v>
      </c>
      <c r="C179" s="7" t="s">
        <v>505</v>
      </c>
      <c r="D179" s="7" t="s">
        <v>702</v>
      </c>
      <c r="E179" s="7" t="s">
        <v>16</v>
      </c>
      <c r="F179" s="66"/>
      <c r="G179" s="66"/>
      <c r="H179" s="66"/>
      <c r="I179" s="66"/>
      <c r="J179" s="66"/>
      <c r="K179" s="66"/>
      <c r="L179" s="66"/>
      <c r="M179" s="66"/>
      <c r="N179" s="66"/>
      <c r="O179" s="66"/>
      <c r="P179" s="66"/>
      <c r="Q179" s="66"/>
      <c r="R179" s="66"/>
      <c r="S179" s="66"/>
      <c r="T179" s="66"/>
      <c r="U179" s="66">
        <v>0</v>
      </c>
      <c r="V179" s="66"/>
      <c r="W179" s="66"/>
      <c r="X179" s="66"/>
      <c r="Y179" s="66"/>
      <c r="Z179" s="66"/>
      <c r="AA179" s="66"/>
      <c r="AB179" s="66"/>
      <c r="AC179" s="7"/>
      <c r="AD179" s="7"/>
      <c r="AE179" s="7" t="s">
        <v>560</v>
      </c>
      <c r="AF179" s="9" t="s">
        <v>561</v>
      </c>
      <c r="AG179" s="30" t="str">
        <f t="shared" si="2"/>
        <v>Non-blank</v>
      </c>
    </row>
    <row r="180" spans="1:33" s="28" customFormat="1" ht="30" x14ac:dyDescent="0.3">
      <c r="A180" s="93"/>
      <c r="B180" s="7" t="s">
        <v>507</v>
      </c>
      <c r="C180" s="7" t="s">
        <v>508</v>
      </c>
      <c r="D180" s="7" t="s">
        <v>702</v>
      </c>
      <c r="E180" s="7" t="s">
        <v>178</v>
      </c>
      <c r="F180" s="66">
        <v>0</v>
      </c>
      <c r="G180" s="66"/>
      <c r="H180" s="66"/>
      <c r="I180" s="66"/>
      <c r="J180" s="66"/>
      <c r="K180" s="66"/>
      <c r="L180" s="66"/>
      <c r="M180" s="66"/>
      <c r="N180" s="66"/>
      <c r="O180" s="66"/>
      <c r="P180" s="66"/>
      <c r="Q180" s="66"/>
      <c r="R180" s="66"/>
      <c r="S180" s="66"/>
      <c r="T180" s="66"/>
      <c r="U180" s="66">
        <v>0</v>
      </c>
      <c r="V180" s="66"/>
      <c r="W180" s="66"/>
      <c r="X180" s="66"/>
      <c r="Y180" s="66"/>
      <c r="Z180" s="66"/>
      <c r="AA180" s="66"/>
      <c r="AB180" s="66"/>
      <c r="AC180" s="7"/>
      <c r="AD180" s="7"/>
      <c r="AE180" s="7" t="s">
        <v>560</v>
      </c>
      <c r="AF180" s="9" t="s">
        <v>561</v>
      </c>
      <c r="AG180" s="30" t="str">
        <f t="shared" si="2"/>
        <v>Non-blank</v>
      </c>
    </row>
    <row r="181" spans="1:33" s="28" customFormat="1" ht="30" x14ac:dyDescent="0.3">
      <c r="A181" s="93"/>
      <c r="B181" s="7" t="s">
        <v>510</v>
      </c>
      <c r="C181" s="7" t="s">
        <v>511</v>
      </c>
      <c r="D181" s="7" t="s">
        <v>702</v>
      </c>
      <c r="E181" s="7" t="s">
        <v>32</v>
      </c>
      <c r="F181" s="66">
        <v>0</v>
      </c>
      <c r="G181" s="66"/>
      <c r="H181" s="66"/>
      <c r="I181" s="66"/>
      <c r="J181" s="66"/>
      <c r="K181" s="66"/>
      <c r="L181" s="66"/>
      <c r="M181" s="66"/>
      <c r="N181" s="66"/>
      <c r="O181" s="66"/>
      <c r="P181" s="66"/>
      <c r="Q181" s="66"/>
      <c r="R181" s="66"/>
      <c r="S181" s="66"/>
      <c r="T181" s="66"/>
      <c r="U181" s="66">
        <v>0</v>
      </c>
      <c r="V181" s="66"/>
      <c r="W181" s="66"/>
      <c r="X181" s="66"/>
      <c r="Y181" s="66"/>
      <c r="Z181" s="66"/>
      <c r="AA181" s="66"/>
      <c r="AB181" s="66"/>
      <c r="AC181" s="7"/>
      <c r="AD181" s="7"/>
      <c r="AE181" s="7" t="s">
        <v>568</v>
      </c>
      <c r="AF181" s="9"/>
      <c r="AG181" s="30" t="str">
        <f t="shared" si="2"/>
        <v>Non-blank</v>
      </c>
    </row>
    <row r="182" spans="1:33" s="28" customFormat="1" ht="30" x14ac:dyDescent="0.3">
      <c r="A182" s="93"/>
      <c r="B182" s="7" t="s">
        <v>513</v>
      </c>
      <c r="C182" s="7" t="s">
        <v>514</v>
      </c>
      <c r="D182" s="7" t="s">
        <v>702</v>
      </c>
      <c r="E182" s="7" t="s">
        <v>16</v>
      </c>
      <c r="F182" s="66"/>
      <c r="G182" s="66"/>
      <c r="H182" s="66"/>
      <c r="I182" s="66"/>
      <c r="J182" s="66"/>
      <c r="K182" s="66"/>
      <c r="L182" s="66"/>
      <c r="M182" s="66"/>
      <c r="N182" s="66"/>
      <c r="O182" s="66"/>
      <c r="P182" s="66"/>
      <c r="Q182" s="66"/>
      <c r="R182" s="66"/>
      <c r="S182" s="66"/>
      <c r="T182" s="66"/>
      <c r="U182" s="66">
        <v>0</v>
      </c>
      <c r="V182" s="66"/>
      <c r="W182" s="66"/>
      <c r="X182" s="66"/>
      <c r="Y182" s="66"/>
      <c r="Z182" s="66"/>
      <c r="AA182" s="66"/>
      <c r="AB182" s="66"/>
      <c r="AC182" s="7"/>
      <c r="AD182" s="7"/>
      <c r="AE182" s="7" t="s">
        <v>560</v>
      </c>
      <c r="AF182" s="9" t="s">
        <v>561</v>
      </c>
      <c r="AG182" s="30" t="str">
        <f t="shared" si="2"/>
        <v>Non-blank</v>
      </c>
    </row>
    <row r="183" spans="1:33" s="28" customFormat="1" ht="30" x14ac:dyDescent="0.3">
      <c r="A183" s="93"/>
      <c r="B183" s="7" t="s">
        <v>516</v>
      </c>
      <c r="C183" s="7" t="s">
        <v>517</v>
      </c>
      <c r="D183" s="7" t="s">
        <v>702</v>
      </c>
      <c r="E183" s="7" t="s">
        <v>178</v>
      </c>
      <c r="F183" s="66">
        <v>0</v>
      </c>
      <c r="G183" s="66"/>
      <c r="H183" s="66"/>
      <c r="I183" s="66"/>
      <c r="J183" s="66"/>
      <c r="K183" s="66"/>
      <c r="L183" s="66"/>
      <c r="M183" s="66"/>
      <c r="N183" s="66"/>
      <c r="O183" s="66"/>
      <c r="P183" s="66"/>
      <c r="Q183" s="66"/>
      <c r="R183" s="66"/>
      <c r="S183" s="66"/>
      <c r="T183" s="66"/>
      <c r="U183" s="66">
        <v>0</v>
      </c>
      <c r="V183" s="66"/>
      <c r="W183" s="66"/>
      <c r="X183" s="66"/>
      <c r="Y183" s="66"/>
      <c r="Z183" s="66"/>
      <c r="AA183" s="66"/>
      <c r="AB183" s="66"/>
      <c r="AC183" s="7"/>
      <c r="AD183" s="7"/>
      <c r="AE183" s="7" t="s">
        <v>560</v>
      </c>
      <c r="AF183" s="9" t="s">
        <v>561</v>
      </c>
      <c r="AG183" s="30" t="str">
        <f t="shared" si="2"/>
        <v>Non-blank</v>
      </c>
    </row>
    <row r="184" spans="1:33" s="28" customFormat="1" ht="30" x14ac:dyDescent="0.3">
      <c r="A184" s="93"/>
      <c r="B184" s="7" t="s">
        <v>519</v>
      </c>
      <c r="C184" s="7" t="s">
        <v>520</v>
      </c>
      <c r="D184" s="7" t="s">
        <v>702</v>
      </c>
      <c r="E184" s="7" t="s">
        <v>32</v>
      </c>
      <c r="F184" s="66">
        <v>0</v>
      </c>
      <c r="G184" s="66"/>
      <c r="H184" s="66"/>
      <c r="I184" s="66"/>
      <c r="J184" s="66"/>
      <c r="K184" s="66"/>
      <c r="L184" s="66"/>
      <c r="M184" s="66"/>
      <c r="N184" s="66"/>
      <c r="O184" s="66"/>
      <c r="P184" s="66"/>
      <c r="Q184" s="66"/>
      <c r="R184" s="66"/>
      <c r="S184" s="66"/>
      <c r="T184" s="66"/>
      <c r="U184" s="66">
        <v>0</v>
      </c>
      <c r="V184" s="66"/>
      <c r="W184" s="66"/>
      <c r="X184" s="66"/>
      <c r="Y184" s="66"/>
      <c r="Z184" s="66"/>
      <c r="AA184" s="66"/>
      <c r="AB184" s="66"/>
      <c r="AC184" s="7"/>
      <c r="AD184" s="7"/>
      <c r="AE184" s="7" t="s">
        <v>568</v>
      </c>
      <c r="AF184" s="9"/>
      <c r="AG184" s="30" t="str">
        <f t="shared" si="2"/>
        <v>Non-blank</v>
      </c>
    </row>
    <row r="185" spans="1:33" s="28" customFormat="1" ht="135" x14ac:dyDescent="0.3">
      <c r="A185" s="93"/>
      <c r="B185" s="7" t="s">
        <v>522</v>
      </c>
      <c r="C185" s="7" t="s">
        <v>523</v>
      </c>
      <c r="D185" s="7" t="s">
        <v>703</v>
      </c>
      <c r="E185" s="7" t="s">
        <v>524</v>
      </c>
      <c r="F185" s="66"/>
      <c r="G185" s="66"/>
      <c r="H185" s="66"/>
      <c r="I185" s="66"/>
      <c r="J185" s="66"/>
      <c r="K185" s="66"/>
      <c r="L185" s="66"/>
      <c r="M185" s="66"/>
      <c r="N185" s="66"/>
      <c r="O185" s="66"/>
      <c r="P185" s="66"/>
      <c r="Q185" s="66"/>
      <c r="R185" s="66"/>
      <c r="S185" s="66"/>
      <c r="T185" s="66"/>
      <c r="U185" s="66"/>
      <c r="V185" s="66">
        <v>129231.9</v>
      </c>
      <c r="W185" s="66"/>
      <c r="X185" s="66"/>
      <c r="Y185" s="66"/>
      <c r="Z185" s="66"/>
      <c r="AA185" s="66"/>
      <c r="AB185" s="66"/>
      <c r="AC185" s="7" t="s">
        <v>1601</v>
      </c>
      <c r="AD185" s="7" t="s">
        <v>1602</v>
      </c>
      <c r="AE185" s="7"/>
      <c r="AF185" s="9" t="s">
        <v>1603</v>
      </c>
      <c r="AG185" s="30" t="str">
        <f t="shared" si="2"/>
        <v>Non-blank</v>
      </c>
    </row>
    <row r="186" spans="1:33" s="28" customFormat="1" ht="135" x14ac:dyDescent="0.3">
      <c r="A186" s="93"/>
      <c r="B186" s="7" t="s">
        <v>526</v>
      </c>
      <c r="C186" s="7" t="s">
        <v>527</v>
      </c>
      <c r="D186" s="7" t="s">
        <v>703</v>
      </c>
      <c r="E186" s="7" t="s">
        <v>524</v>
      </c>
      <c r="F186" s="66"/>
      <c r="G186" s="66"/>
      <c r="H186" s="66"/>
      <c r="I186" s="66"/>
      <c r="J186" s="66"/>
      <c r="K186" s="66"/>
      <c r="L186" s="66"/>
      <c r="M186" s="66"/>
      <c r="N186" s="66"/>
      <c r="O186" s="66"/>
      <c r="P186" s="66"/>
      <c r="Q186" s="66"/>
      <c r="R186" s="66"/>
      <c r="S186" s="66"/>
      <c r="T186" s="66"/>
      <c r="U186" s="66"/>
      <c r="V186" s="66">
        <v>104990.79</v>
      </c>
      <c r="W186" s="66"/>
      <c r="X186" s="66"/>
      <c r="Y186" s="66"/>
      <c r="Z186" s="66"/>
      <c r="AA186" s="66"/>
      <c r="AB186" s="66"/>
      <c r="AC186" s="7" t="s">
        <v>1601</v>
      </c>
      <c r="AD186" s="7" t="s">
        <v>1602</v>
      </c>
      <c r="AE186" s="7"/>
      <c r="AF186" s="9" t="s">
        <v>1603</v>
      </c>
      <c r="AG186" s="30" t="str">
        <f t="shared" si="2"/>
        <v>Non-blank</v>
      </c>
    </row>
    <row r="187" spans="1:33" s="28" customFormat="1" ht="30" hidden="1" x14ac:dyDescent="0.3">
      <c r="A187" s="93"/>
      <c r="B187" s="7" t="s">
        <v>529</v>
      </c>
      <c r="C187" s="7" t="s">
        <v>530</v>
      </c>
      <c r="D187" s="7" t="s">
        <v>703</v>
      </c>
      <c r="E187" s="7" t="s">
        <v>531</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t="30" hidden="1" x14ac:dyDescent="0.3">
      <c r="A188" s="93" t="s">
        <v>533</v>
      </c>
      <c r="B188" s="7" t="s">
        <v>534</v>
      </c>
      <c r="C188" s="7" t="s">
        <v>535</v>
      </c>
      <c r="D188" s="7" t="s">
        <v>702</v>
      </c>
      <c r="E188" s="7" t="s">
        <v>32</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hidden="1" x14ac:dyDescent="0.3">
      <c r="A189" s="93"/>
      <c r="B189" s="7" t="s">
        <v>537</v>
      </c>
      <c r="C189" s="7" t="s">
        <v>538</v>
      </c>
      <c r="D189" s="7" t="s">
        <v>702</v>
      </c>
      <c r="E189" s="7" t="s">
        <v>32</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c r="AF189" s="9"/>
      <c r="AG189" s="30" t="str">
        <f t="shared" si="2"/>
        <v>X</v>
      </c>
    </row>
    <row r="190" spans="1:33" s="28" customFormat="1" ht="30" hidden="1" x14ac:dyDescent="0.3">
      <c r="A190" s="93"/>
      <c r="B190" s="7" t="s">
        <v>539</v>
      </c>
      <c r="C190" s="7" t="s">
        <v>540</v>
      </c>
      <c r="D190" s="7" t="s">
        <v>702</v>
      </c>
      <c r="E190" s="7" t="s">
        <v>32</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90" x14ac:dyDescent="0.3">
      <c r="A191" s="93"/>
      <c r="B191" s="7" t="s">
        <v>541</v>
      </c>
      <c r="C191" s="7" t="s">
        <v>542</v>
      </c>
      <c r="D191" s="7" t="s">
        <v>702</v>
      </c>
      <c r="E191" s="7" t="s">
        <v>36</v>
      </c>
      <c r="F191" s="66"/>
      <c r="G191" s="66"/>
      <c r="H191" s="66"/>
      <c r="I191" s="66"/>
      <c r="J191" s="66"/>
      <c r="K191" s="66"/>
      <c r="L191" s="66"/>
      <c r="M191" s="66"/>
      <c r="N191" s="66"/>
      <c r="O191" s="66"/>
      <c r="P191" s="66"/>
      <c r="Q191" s="66"/>
      <c r="R191" s="66"/>
      <c r="S191" s="66"/>
      <c r="T191" s="66"/>
      <c r="U191" s="66"/>
      <c r="V191" s="66"/>
      <c r="W191" s="66">
        <v>7</v>
      </c>
      <c r="X191" s="66"/>
      <c r="Y191" s="66"/>
      <c r="Z191" s="66"/>
      <c r="AA191" s="66"/>
      <c r="AB191" s="66"/>
      <c r="AC191" s="7" t="s">
        <v>713</v>
      </c>
      <c r="AD191" s="7"/>
      <c r="AE191" s="7" t="s">
        <v>671</v>
      </c>
      <c r="AF191" s="9" t="s">
        <v>709</v>
      </c>
      <c r="AG191" s="30" t="str">
        <f t="shared" si="2"/>
        <v>Non-blank</v>
      </c>
    </row>
    <row r="192" spans="1:33" s="28" customFormat="1" ht="60" x14ac:dyDescent="0.3">
      <c r="A192" s="93"/>
      <c r="B192" s="7" t="s">
        <v>541</v>
      </c>
      <c r="C192" s="7" t="s">
        <v>542</v>
      </c>
      <c r="D192" s="7" t="s">
        <v>702</v>
      </c>
      <c r="E192" s="7" t="s">
        <v>36</v>
      </c>
      <c r="F192" s="66"/>
      <c r="G192" s="66"/>
      <c r="H192" s="66"/>
      <c r="I192" s="66"/>
      <c r="J192" s="66"/>
      <c r="K192" s="66"/>
      <c r="L192" s="66"/>
      <c r="M192" s="66"/>
      <c r="N192" s="66"/>
      <c r="O192" s="66"/>
      <c r="P192" s="66"/>
      <c r="Q192" s="66"/>
      <c r="R192" s="66"/>
      <c r="S192" s="66"/>
      <c r="T192" s="66"/>
      <c r="U192" s="66"/>
      <c r="V192" s="66"/>
      <c r="W192" s="66">
        <v>69.78</v>
      </c>
      <c r="X192" s="66"/>
      <c r="Y192" s="66"/>
      <c r="Z192" s="66"/>
      <c r="AA192" s="66"/>
      <c r="AB192" s="66"/>
      <c r="AC192" s="7" t="s">
        <v>714</v>
      </c>
      <c r="AD192" s="7"/>
      <c r="AE192" s="7" t="s">
        <v>671</v>
      </c>
      <c r="AF192" s="9" t="s">
        <v>709</v>
      </c>
      <c r="AG192" s="30" t="str">
        <f t="shared" si="2"/>
        <v>Non-blank</v>
      </c>
    </row>
    <row r="193" spans="1:33" s="28" customFormat="1" ht="45" x14ac:dyDescent="0.3">
      <c r="A193" s="93"/>
      <c r="B193" s="7" t="s">
        <v>541</v>
      </c>
      <c r="C193" s="7" t="s">
        <v>542</v>
      </c>
      <c r="D193" s="7" t="s">
        <v>702</v>
      </c>
      <c r="E193" s="7" t="s">
        <v>36</v>
      </c>
      <c r="F193" s="66"/>
      <c r="G193" s="66"/>
      <c r="H193" s="66"/>
      <c r="I193" s="66"/>
      <c r="J193" s="66"/>
      <c r="K193" s="66"/>
      <c r="L193" s="66"/>
      <c r="M193" s="66"/>
      <c r="N193" s="66"/>
      <c r="O193" s="66"/>
      <c r="P193" s="66"/>
      <c r="Q193" s="66"/>
      <c r="R193" s="66"/>
      <c r="S193" s="66"/>
      <c r="T193" s="66"/>
      <c r="U193" s="66"/>
      <c r="V193" s="66"/>
      <c r="W193" s="66">
        <v>85</v>
      </c>
      <c r="X193" s="66"/>
      <c r="Y193" s="66"/>
      <c r="Z193" s="66"/>
      <c r="AA193" s="66"/>
      <c r="AB193" s="66"/>
      <c r="AC193" s="7" t="s">
        <v>715</v>
      </c>
      <c r="AD193" s="7"/>
      <c r="AE193" s="7" t="s">
        <v>671</v>
      </c>
      <c r="AF193" s="9" t="s">
        <v>709</v>
      </c>
      <c r="AG193" s="30" t="str">
        <f t="shared" si="2"/>
        <v>Non-blank</v>
      </c>
    </row>
    <row r="194" spans="1:33" s="28" customFormat="1" ht="45" x14ac:dyDescent="0.3">
      <c r="A194" s="93"/>
      <c r="B194" s="7" t="s">
        <v>541</v>
      </c>
      <c r="C194" s="7" t="s">
        <v>542</v>
      </c>
      <c r="D194" s="7" t="s">
        <v>702</v>
      </c>
      <c r="E194" s="7" t="s">
        <v>36</v>
      </c>
      <c r="F194" s="66"/>
      <c r="G194" s="66"/>
      <c r="H194" s="66"/>
      <c r="I194" s="66"/>
      <c r="J194" s="66"/>
      <c r="K194" s="66"/>
      <c r="L194" s="66"/>
      <c r="M194" s="66"/>
      <c r="N194" s="66"/>
      <c r="O194" s="66"/>
      <c r="P194" s="66"/>
      <c r="Q194" s="66"/>
      <c r="R194" s="66"/>
      <c r="S194" s="66"/>
      <c r="T194" s="66"/>
      <c r="U194" s="66"/>
      <c r="V194" s="66"/>
      <c r="W194" s="66">
        <v>33.33</v>
      </c>
      <c r="X194" s="66"/>
      <c r="Y194" s="66"/>
      <c r="Z194" s="66"/>
      <c r="AA194" s="66"/>
      <c r="AB194" s="66"/>
      <c r="AC194" s="7" t="s">
        <v>716</v>
      </c>
      <c r="AD194" s="7"/>
      <c r="AE194" s="7" t="s">
        <v>671</v>
      </c>
      <c r="AF194" s="9" t="s">
        <v>709</v>
      </c>
      <c r="AG194" s="30" t="str">
        <f t="shared" si="2"/>
        <v>Non-blank</v>
      </c>
    </row>
    <row r="195" spans="1:33" s="28" customFormat="1" ht="45" x14ac:dyDescent="0.3">
      <c r="A195" s="93"/>
      <c r="B195" s="7" t="s">
        <v>541</v>
      </c>
      <c r="C195" s="7" t="s">
        <v>542</v>
      </c>
      <c r="D195" s="7" t="s">
        <v>702</v>
      </c>
      <c r="E195" s="7" t="s">
        <v>36</v>
      </c>
      <c r="F195" s="66"/>
      <c r="G195" s="66"/>
      <c r="H195" s="66"/>
      <c r="I195" s="66"/>
      <c r="J195" s="66"/>
      <c r="K195" s="66"/>
      <c r="L195" s="66"/>
      <c r="M195" s="66"/>
      <c r="N195" s="66"/>
      <c r="O195" s="66"/>
      <c r="P195" s="66"/>
      <c r="Q195" s="66"/>
      <c r="R195" s="66"/>
      <c r="S195" s="66"/>
      <c r="T195" s="66"/>
      <c r="U195" s="66"/>
      <c r="V195" s="66"/>
      <c r="W195" s="66">
        <v>6.33</v>
      </c>
      <c r="X195" s="66"/>
      <c r="Y195" s="66"/>
      <c r="Z195" s="66"/>
      <c r="AA195" s="66"/>
      <c r="AB195" s="66"/>
      <c r="AC195" s="7" t="s">
        <v>717</v>
      </c>
      <c r="AD195" s="7"/>
      <c r="AE195" s="7" t="s">
        <v>671</v>
      </c>
      <c r="AF195" s="9" t="s">
        <v>709</v>
      </c>
      <c r="AG195" s="30" t="str">
        <f t="shared" si="2"/>
        <v>Non-blank</v>
      </c>
    </row>
    <row r="196" spans="1:33" s="28" customFormat="1" ht="45" x14ac:dyDescent="0.3">
      <c r="A196" s="93"/>
      <c r="B196" s="7" t="s">
        <v>541</v>
      </c>
      <c r="C196" s="7" t="s">
        <v>542</v>
      </c>
      <c r="D196" s="7" t="s">
        <v>702</v>
      </c>
      <c r="E196" s="7" t="s">
        <v>36</v>
      </c>
      <c r="F196" s="66"/>
      <c r="G196" s="66"/>
      <c r="H196" s="66"/>
      <c r="I196" s="66"/>
      <c r="J196" s="66"/>
      <c r="K196" s="66"/>
      <c r="L196" s="66"/>
      <c r="M196" s="66"/>
      <c r="N196" s="66"/>
      <c r="O196" s="66"/>
      <c r="P196" s="66"/>
      <c r="Q196" s="66"/>
      <c r="R196" s="66"/>
      <c r="S196" s="66"/>
      <c r="T196" s="66"/>
      <c r="U196" s="66"/>
      <c r="V196" s="66"/>
      <c r="W196" s="66">
        <v>11.1</v>
      </c>
      <c r="X196" s="66"/>
      <c r="Y196" s="66"/>
      <c r="Z196" s="66"/>
      <c r="AA196" s="66"/>
      <c r="AB196" s="66"/>
      <c r="AC196" s="7" t="s">
        <v>718</v>
      </c>
      <c r="AD196" s="7"/>
      <c r="AE196" s="7" t="s">
        <v>671</v>
      </c>
      <c r="AF196" s="9" t="s">
        <v>709</v>
      </c>
      <c r="AG196" s="30" t="str">
        <f t="shared" si="2"/>
        <v>Non-blank</v>
      </c>
    </row>
    <row r="197" spans="1:33" s="28" customFormat="1" ht="45" x14ac:dyDescent="0.3">
      <c r="A197" s="93"/>
      <c r="B197" s="7" t="s">
        <v>541</v>
      </c>
      <c r="C197" s="7" t="s">
        <v>542</v>
      </c>
      <c r="D197" s="7" t="s">
        <v>702</v>
      </c>
      <c r="E197" s="7" t="s">
        <v>36</v>
      </c>
      <c r="F197" s="66"/>
      <c r="G197" s="66"/>
      <c r="H197" s="66"/>
      <c r="I197" s="66"/>
      <c r="J197" s="66"/>
      <c r="K197" s="66"/>
      <c r="L197" s="66"/>
      <c r="M197" s="66"/>
      <c r="N197" s="66"/>
      <c r="O197" s="66"/>
      <c r="P197" s="66"/>
      <c r="Q197" s="66"/>
      <c r="R197" s="66"/>
      <c r="S197" s="66"/>
      <c r="T197" s="66"/>
      <c r="U197" s="66"/>
      <c r="V197" s="66"/>
      <c r="W197" s="66">
        <v>102.4</v>
      </c>
      <c r="X197" s="66"/>
      <c r="Y197" s="66"/>
      <c r="Z197" s="66"/>
      <c r="AA197" s="66"/>
      <c r="AB197" s="66"/>
      <c r="AC197" s="7" t="s">
        <v>719</v>
      </c>
      <c r="AD197" s="7"/>
      <c r="AE197" s="7" t="s">
        <v>671</v>
      </c>
      <c r="AF197" s="9" t="s">
        <v>709</v>
      </c>
      <c r="AG197" s="30" t="str">
        <f t="shared" ref="AG197:AG204" si="3">IF(COUNTA(F197:AB197)=0,"X","Non-blank")</f>
        <v>Non-blank</v>
      </c>
    </row>
    <row r="198" spans="1:33" s="28" customFormat="1" ht="45" x14ac:dyDescent="0.3">
      <c r="A198" s="93"/>
      <c r="B198" s="7" t="s">
        <v>541</v>
      </c>
      <c r="C198" s="7" t="s">
        <v>542</v>
      </c>
      <c r="D198" s="7" t="s">
        <v>702</v>
      </c>
      <c r="E198" s="7" t="s">
        <v>36</v>
      </c>
      <c r="F198" s="66"/>
      <c r="G198" s="66"/>
      <c r="H198" s="66"/>
      <c r="I198" s="66"/>
      <c r="J198" s="66"/>
      <c r="K198" s="66"/>
      <c r="L198" s="66"/>
      <c r="M198" s="66"/>
      <c r="N198" s="66"/>
      <c r="O198" s="66"/>
      <c r="P198" s="66"/>
      <c r="Q198" s="66"/>
      <c r="R198" s="66"/>
      <c r="S198" s="66"/>
      <c r="T198" s="66"/>
      <c r="U198" s="66"/>
      <c r="V198" s="66"/>
      <c r="W198" s="66">
        <v>17.84</v>
      </c>
      <c r="X198" s="66"/>
      <c r="Y198" s="66"/>
      <c r="Z198" s="66"/>
      <c r="AA198" s="66"/>
      <c r="AB198" s="66"/>
      <c r="AC198" s="7" t="s">
        <v>720</v>
      </c>
      <c r="AD198" s="7"/>
      <c r="AE198" s="7" t="s">
        <v>671</v>
      </c>
      <c r="AF198" s="9" t="s">
        <v>709</v>
      </c>
      <c r="AG198" s="30" t="str">
        <f t="shared" si="3"/>
        <v>Non-blank</v>
      </c>
    </row>
    <row r="199" spans="1:33" s="28" customFormat="1" ht="30" x14ac:dyDescent="0.3">
      <c r="A199" s="93"/>
      <c r="B199" s="7" t="s">
        <v>541</v>
      </c>
      <c r="C199" s="7" t="s">
        <v>542</v>
      </c>
      <c r="D199" s="7" t="s">
        <v>702</v>
      </c>
      <c r="E199" s="7" t="s">
        <v>36</v>
      </c>
      <c r="F199" s="66"/>
      <c r="G199" s="66"/>
      <c r="H199" s="66"/>
      <c r="I199" s="66"/>
      <c r="J199" s="66"/>
      <c r="K199" s="66"/>
      <c r="L199" s="66"/>
      <c r="M199" s="66"/>
      <c r="N199" s="66"/>
      <c r="O199" s="66"/>
      <c r="P199" s="66"/>
      <c r="Q199" s="66"/>
      <c r="R199" s="66"/>
      <c r="S199" s="66"/>
      <c r="T199" s="66"/>
      <c r="U199" s="66"/>
      <c r="V199" s="66"/>
      <c r="W199" s="66">
        <v>44.29</v>
      </c>
      <c r="X199" s="66"/>
      <c r="Y199" s="66"/>
      <c r="Z199" s="66"/>
      <c r="AA199" s="66"/>
      <c r="AB199" s="66"/>
      <c r="AC199" s="7" t="s">
        <v>721</v>
      </c>
      <c r="AD199" s="7"/>
      <c r="AE199" s="7" t="s">
        <v>671</v>
      </c>
      <c r="AF199" s="9" t="s">
        <v>709</v>
      </c>
      <c r="AG199" s="30" t="str">
        <f t="shared" si="3"/>
        <v>Non-blank</v>
      </c>
    </row>
    <row r="200" spans="1:33" s="28" customFormat="1" ht="45" x14ac:dyDescent="0.3">
      <c r="A200" s="93"/>
      <c r="B200" s="7" t="s">
        <v>541</v>
      </c>
      <c r="C200" s="7" t="s">
        <v>542</v>
      </c>
      <c r="D200" s="7" t="s">
        <v>702</v>
      </c>
      <c r="E200" s="7" t="s">
        <v>36</v>
      </c>
      <c r="F200" s="66"/>
      <c r="G200" s="66"/>
      <c r="H200" s="66"/>
      <c r="I200" s="66"/>
      <c r="J200" s="66"/>
      <c r="K200" s="66"/>
      <c r="L200" s="66"/>
      <c r="M200" s="66"/>
      <c r="N200" s="66"/>
      <c r="O200" s="66"/>
      <c r="P200" s="66"/>
      <c r="Q200" s="66"/>
      <c r="R200" s="66"/>
      <c r="S200" s="66"/>
      <c r="T200" s="66"/>
      <c r="U200" s="66"/>
      <c r="V200" s="66"/>
      <c r="W200" s="66">
        <v>0.31</v>
      </c>
      <c r="X200" s="66"/>
      <c r="Y200" s="66"/>
      <c r="Z200" s="66"/>
      <c r="AA200" s="66"/>
      <c r="AB200" s="66"/>
      <c r="AC200" s="7" t="s">
        <v>722</v>
      </c>
      <c r="AD200" s="7"/>
      <c r="AE200" s="7" t="s">
        <v>671</v>
      </c>
      <c r="AF200" s="9" t="s">
        <v>709</v>
      </c>
      <c r="AG200" s="30" t="str">
        <f t="shared" si="3"/>
        <v>Non-blank</v>
      </c>
    </row>
    <row r="201" spans="1:33" s="28" customFormat="1" ht="30" x14ac:dyDescent="0.3">
      <c r="A201" s="93"/>
      <c r="B201" s="7" t="s">
        <v>541</v>
      </c>
      <c r="C201" s="7" t="s">
        <v>542</v>
      </c>
      <c r="D201" s="7" t="s">
        <v>702</v>
      </c>
      <c r="E201" s="7" t="s">
        <v>36</v>
      </c>
      <c r="F201" s="66"/>
      <c r="G201" s="66"/>
      <c r="H201" s="66"/>
      <c r="I201" s="66"/>
      <c r="J201" s="66"/>
      <c r="K201" s="66"/>
      <c r="L201" s="66"/>
      <c r="M201" s="66"/>
      <c r="N201" s="66"/>
      <c r="O201" s="66"/>
      <c r="P201" s="66"/>
      <c r="Q201" s="66"/>
      <c r="R201" s="66"/>
      <c r="S201" s="66"/>
      <c r="T201" s="66"/>
      <c r="U201" s="66"/>
      <c r="V201" s="66"/>
      <c r="W201" s="66">
        <v>47.8</v>
      </c>
      <c r="X201" s="66"/>
      <c r="Y201" s="66"/>
      <c r="Z201" s="66"/>
      <c r="AA201" s="66"/>
      <c r="AB201" s="66"/>
      <c r="AC201" s="7" t="s">
        <v>723</v>
      </c>
      <c r="AD201" s="7"/>
      <c r="AE201" s="7" t="s">
        <v>671</v>
      </c>
      <c r="AF201" s="9" t="s">
        <v>709</v>
      </c>
      <c r="AG201" s="30" t="str">
        <f t="shared" si="3"/>
        <v>Non-blank</v>
      </c>
    </row>
    <row r="202" spans="1:33" s="28" customFormat="1" ht="105" x14ac:dyDescent="0.3">
      <c r="A202" s="93"/>
      <c r="B202" s="7" t="s">
        <v>543</v>
      </c>
      <c r="C202" s="7" t="s">
        <v>544</v>
      </c>
      <c r="D202" s="7" t="s">
        <v>702</v>
      </c>
      <c r="E202" s="7" t="s">
        <v>545</v>
      </c>
      <c r="F202" s="66"/>
      <c r="G202" s="66"/>
      <c r="H202" s="66"/>
      <c r="I202" s="66"/>
      <c r="J202" s="66"/>
      <c r="K202" s="66"/>
      <c r="L202" s="66"/>
      <c r="M202" s="66"/>
      <c r="N202" s="66"/>
      <c r="O202" s="66"/>
      <c r="P202" s="66"/>
      <c r="Q202" s="66"/>
      <c r="R202" s="66"/>
      <c r="S202" s="66"/>
      <c r="T202" s="66"/>
      <c r="U202" s="66">
        <v>2.8374401251000001</v>
      </c>
      <c r="V202" s="66"/>
      <c r="W202" s="66"/>
      <c r="X202" s="66"/>
      <c r="Y202" s="66"/>
      <c r="Z202" s="66"/>
      <c r="AA202" s="66"/>
      <c r="AB202" s="66"/>
      <c r="AC202" s="7"/>
      <c r="AD202" s="7"/>
      <c r="AE202" s="7" t="s">
        <v>560</v>
      </c>
      <c r="AF202" s="9" t="s">
        <v>561</v>
      </c>
      <c r="AG202" s="30" t="str">
        <f t="shared" si="3"/>
        <v>Non-blank</v>
      </c>
    </row>
    <row r="203" spans="1:33" s="28" customFormat="1" ht="30" hidden="1" x14ac:dyDescent="0.3">
      <c r="A203" s="93"/>
      <c r="B203" s="7" t="s">
        <v>547</v>
      </c>
      <c r="C203" s="7" t="s">
        <v>548</v>
      </c>
      <c r="D203" s="7" t="s">
        <v>702</v>
      </c>
      <c r="E203" s="7" t="s">
        <v>549</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t="30" hidden="1" x14ac:dyDescent="0.3">
      <c r="A204" s="93"/>
      <c r="B204" s="7" t="s">
        <v>551</v>
      </c>
      <c r="C204" s="7" t="s">
        <v>552</v>
      </c>
      <c r="D204" s="7" t="s">
        <v>702</v>
      </c>
      <c r="E204" s="7" t="s">
        <v>36</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x14ac:dyDescent="0.3">
      <c r="AF205" s="30"/>
      <c r="AG205" s="30"/>
    </row>
    <row r="206" spans="1:33" x14ac:dyDescent="0.3">
      <c r="B206" s="27">
        <f>COUNTA(B5:B204)</f>
        <v>200</v>
      </c>
      <c r="C206" s="28">
        <f>COUNTA(C5:C204)</f>
        <v>200</v>
      </c>
      <c r="D206" s="27">
        <f>COUNTA(D5:D204)</f>
        <v>200</v>
      </c>
      <c r="E206" s="27">
        <f>COUNTA(E5:E204)</f>
        <v>200</v>
      </c>
      <c r="AB206" s="64">
        <f>COUNTA(F5:AB204)</f>
        <v>197</v>
      </c>
      <c r="AG206" s="80">
        <f>COUNTIF(AG5:AG204,"Non-blank")</f>
        <v>85</v>
      </c>
    </row>
    <row r="208" spans="1:33" x14ac:dyDescent="0.3">
      <c r="D208" s="65" t="s">
        <v>701</v>
      </c>
      <c r="E208" s="1" t="s">
        <v>554</v>
      </c>
    </row>
    <row r="209" spans="4:5" x14ac:dyDescent="0.3">
      <c r="D209" s="65" t="s">
        <v>702</v>
      </c>
      <c r="E209" s="1" t="s">
        <v>555</v>
      </c>
    </row>
    <row r="210" spans="4:5" x14ac:dyDescent="0.3">
      <c r="D210" s="65" t="s">
        <v>703</v>
      </c>
      <c r="E210" s="1" t="s">
        <v>556</v>
      </c>
    </row>
  </sheetData>
  <autoFilter ref="A4:AG204" xr:uid="{E28FAD52-D3A4-432E-8BAA-7FE1CA046FB6}">
    <filterColumn colId="32">
      <filters>
        <filter val="Non-blank"/>
      </filters>
    </filterColumn>
  </autoFilter>
  <mergeCells count="10">
    <mergeCell ref="A75:A146"/>
    <mergeCell ref="A2:B2"/>
    <mergeCell ref="A5:A18"/>
    <mergeCell ref="A19:A36"/>
    <mergeCell ref="A37:A74"/>
    <mergeCell ref="A147:A152"/>
    <mergeCell ref="A153:A159"/>
    <mergeCell ref="A160:A175"/>
    <mergeCell ref="A176:A187"/>
    <mergeCell ref="A188:A204"/>
  </mergeCells>
  <hyperlinks>
    <hyperlink ref="A2:B2" location="TOC!A1" display="&lt;&lt;&lt; Table of Contents" xr:uid="{CD1341B1-ED2E-4A19-AC55-8A71840A45DE}"/>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E75D-2C6E-47AF-8AE5-6AC5E4069BA2}">
  <sheetPr codeName="Sheet35" filterMode="1">
    <tabColor rgb="FFFFC000"/>
  </sheetPr>
  <dimension ref="A1:AG207"/>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929</v>
      </c>
      <c r="B1" s="58" t="s">
        <v>930</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826138.33996799996</v>
      </c>
      <c r="G5" s="66"/>
      <c r="H5" s="66"/>
      <c r="I5" s="66"/>
      <c r="J5" s="66"/>
      <c r="K5" s="66"/>
      <c r="L5" s="66"/>
      <c r="M5" s="66"/>
      <c r="N5" s="66"/>
      <c r="O5" s="66"/>
      <c r="P5" s="66"/>
      <c r="Q5" s="66"/>
      <c r="R5" s="66"/>
      <c r="S5" s="66"/>
      <c r="T5" s="66"/>
      <c r="U5" s="66">
        <v>1034100.9573</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1110294</v>
      </c>
      <c r="G6" s="66"/>
      <c r="H6" s="66"/>
      <c r="I6" s="66"/>
      <c r="J6" s="66"/>
      <c r="K6" s="66">
        <v>1242880</v>
      </c>
      <c r="L6" s="66"/>
      <c r="M6" s="66"/>
      <c r="N6" s="66"/>
      <c r="O6" s="66"/>
      <c r="P6" s="66">
        <v>1335187</v>
      </c>
      <c r="Q6" s="66"/>
      <c r="R6" s="66"/>
      <c r="S6" s="66"/>
      <c r="T6" s="66"/>
      <c r="U6" s="66">
        <v>1465113</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1370000</v>
      </c>
      <c r="X7" s="66"/>
      <c r="Y7" s="66"/>
      <c r="Z7" s="66"/>
      <c r="AA7" s="66"/>
      <c r="AB7" s="66"/>
      <c r="AC7" s="7"/>
      <c r="AD7" s="7"/>
      <c r="AE7" s="7" t="s">
        <v>564</v>
      </c>
      <c r="AF7" s="10" t="s">
        <v>565</v>
      </c>
      <c r="AG7" s="30" t="str">
        <f t="shared" si="0"/>
        <v>Non-blank</v>
      </c>
    </row>
    <row r="8" spans="1:33" s="28" customFormat="1" ht="16.8" x14ac:dyDescent="0.3">
      <c r="A8" s="93"/>
      <c r="B8" s="7" t="s">
        <v>10</v>
      </c>
      <c r="C8" s="7" t="s">
        <v>11</v>
      </c>
      <c r="D8" s="7" t="s">
        <v>701</v>
      </c>
      <c r="E8" s="7" t="s">
        <v>109</v>
      </c>
      <c r="F8" s="66"/>
      <c r="G8" s="66">
        <v>1130000</v>
      </c>
      <c r="H8" s="66">
        <v>1157000</v>
      </c>
      <c r="I8" s="66">
        <v>1185000</v>
      </c>
      <c r="J8" s="66">
        <v>1214000</v>
      </c>
      <c r="K8" s="66">
        <v>1243000</v>
      </c>
      <c r="L8" s="66">
        <v>1273000</v>
      </c>
      <c r="M8" s="66">
        <v>1288000</v>
      </c>
      <c r="N8" s="66">
        <v>1304000</v>
      </c>
      <c r="O8" s="66">
        <v>1319000</v>
      </c>
      <c r="P8" s="66">
        <v>1335000</v>
      </c>
      <c r="Q8" s="66">
        <v>1351000</v>
      </c>
      <c r="R8" s="66">
        <v>1379000</v>
      </c>
      <c r="S8" s="66">
        <v>1407000</v>
      </c>
      <c r="T8" s="66">
        <v>1436000</v>
      </c>
      <c r="U8" s="66">
        <v>1465000</v>
      </c>
      <c r="V8" s="66">
        <v>1495000</v>
      </c>
      <c r="W8" s="66">
        <v>1526000</v>
      </c>
      <c r="X8" s="66">
        <v>1557000</v>
      </c>
      <c r="Y8" s="66">
        <v>1582000</v>
      </c>
      <c r="Z8" s="66">
        <v>1607000</v>
      </c>
      <c r="AA8" s="66">
        <v>1630000</v>
      </c>
      <c r="AB8" s="66">
        <v>1652000</v>
      </c>
      <c r="AC8" s="7"/>
      <c r="AD8" s="7" t="s">
        <v>804</v>
      </c>
      <c r="AE8" s="7" t="s">
        <v>1877</v>
      </c>
      <c r="AF8" s="10" t="s">
        <v>1966</v>
      </c>
      <c r="AG8" s="30" t="str">
        <f t="shared" si="0"/>
        <v>Non-blank</v>
      </c>
    </row>
    <row r="9" spans="1:33" s="28" customFormat="1" ht="16.8" x14ac:dyDescent="0.3">
      <c r="A9" s="93"/>
      <c r="B9" s="7" t="s">
        <v>14</v>
      </c>
      <c r="C9" s="7" t="s">
        <v>15</v>
      </c>
      <c r="D9" s="7" t="s">
        <v>701</v>
      </c>
      <c r="E9" s="7" t="s">
        <v>16</v>
      </c>
      <c r="F9" s="66">
        <v>390</v>
      </c>
      <c r="G9" s="66"/>
      <c r="H9" s="66"/>
      <c r="I9" s="66"/>
      <c r="J9" s="66"/>
      <c r="K9" s="66"/>
      <c r="L9" s="66"/>
      <c r="M9" s="66"/>
      <c r="N9" s="66"/>
      <c r="O9" s="66"/>
      <c r="P9" s="66"/>
      <c r="Q9" s="66"/>
      <c r="R9" s="66"/>
      <c r="S9" s="66"/>
      <c r="T9" s="66"/>
      <c r="U9" s="66">
        <v>458</v>
      </c>
      <c r="V9" s="66"/>
      <c r="W9" s="66"/>
      <c r="X9" s="66"/>
      <c r="Y9" s="66"/>
      <c r="Z9" s="66"/>
      <c r="AA9" s="66"/>
      <c r="AB9" s="66"/>
      <c r="AC9" s="7"/>
      <c r="AD9" s="7"/>
      <c r="AE9" s="7" t="s">
        <v>560</v>
      </c>
      <c r="AF9" s="10" t="s">
        <v>561</v>
      </c>
      <c r="AG9" s="30" t="str">
        <f t="shared" si="0"/>
        <v>Non-blank</v>
      </c>
    </row>
    <row r="10" spans="1:33" s="28" customFormat="1" ht="30" x14ac:dyDescent="0.3">
      <c r="A10" s="93"/>
      <c r="B10" s="7" t="s">
        <v>14</v>
      </c>
      <c r="C10" s="7" t="s">
        <v>15</v>
      </c>
      <c r="D10" s="7" t="s">
        <v>701</v>
      </c>
      <c r="E10" s="7" t="s">
        <v>16</v>
      </c>
      <c r="F10" s="66"/>
      <c r="G10" s="66"/>
      <c r="H10" s="66"/>
      <c r="I10" s="66"/>
      <c r="J10" s="66"/>
      <c r="K10" s="66"/>
      <c r="L10" s="66"/>
      <c r="M10" s="66"/>
      <c r="N10" s="66"/>
      <c r="O10" s="66"/>
      <c r="P10" s="66"/>
      <c r="Q10" s="66"/>
      <c r="R10" s="66"/>
      <c r="S10" s="66"/>
      <c r="T10" s="66"/>
      <c r="U10" s="66"/>
      <c r="V10" s="66">
        <v>544</v>
      </c>
      <c r="W10" s="66"/>
      <c r="X10" s="66"/>
      <c r="Y10" s="66"/>
      <c r="Z10" s="66"/>
      <c r="AA10" s="66"/>
      <c r="AB10" s="66"/>
      <c r="AC10" s="7"/>
      <c r="AD10" s="7"/>
      <c r="AE10" s="7" t="s">
        <v>564</v>
      </c>
      <c r="AF10" s="10" t="s">
        <v>565</v>
      </c>
      <c r="AG10" s="30" t="str">
        <f t="shared" si="0"/>
        <v>Non-blank</v>
      </c>
    </row>
    <row r="11" spans="1:33" s="28" customFormat="1" ht="16.8" x14ac:dyDescent="0.3">
      <c r="A11" s="93"/>
      <c r="B11" s="7" t="s">
        <v>14</v>
      </c>
      <c r="C11" s="7" t="s">
        <v>15</v>
      </c>
      <c r="D11" s="7" t="s">
        <v>701</v>
      </c>
      <c r="E11" s="7" t="s">
        <v>16</v>
      </c>
      <c r="F11" s="66"/>
      <c r="G11" s="66"/>
      <c r="H11" s="66"/>
      <c r="I11" s="66"/>
      <c r="J11" s="66"/>
      <c r="K11" s="66"/>
      <c r="L11" s="66"/>
      <c r="M11" s="66"/>
      <c r="N11" s="66"/>
      <c r="O11" s="66"/>
      <c r="P11" s="66"/>
      <c r="Q11" s="66"/>
      <c r="R11" s="66"/>
      <c r="S11" s="66"/>
      <c r="T11" s="66"/>
      <c r="U11" s="66"/>
      <c r="V11" s="66"/>
      <c r="W11" s="66"/>
      <c r="X11" s="66">
        <v>1086</v>
      </c>
      <c r="Y11" s="66"/>
      <c r="Z11" s="66"/>
      <c r="AA11" s="66"/>
      <c r="AB11" s="66"/>
      <c r="AC11" s="7"/>
      <c r="AD11" s="7" t="s">
        <v>804</v>
      </c>
      <c r="AE11" s="7" t="s">
        <v>581</v>
      </c>
      <c r="AF11" s="10" t="s">
        <v>1967</v>
      </c>
      <c r="AG11" s="30" t="str">
        <f t="shared" si="0"/>
        <v>Non-blank</v>
      </c>
    </row>
    <row r="12" spans="1:33" s="28" customFormat="1" ht="30" x14ac:dyDescent="0.3">
      <c r="A12" s="93"/>
      <c r="B12" s="7" t="s">
        <v>18</v>
      </c>
      <c r="C12" s="7" t="s">
        <v>19</v>
      </c>
      <c r="D12" s="7" t="s">
        <v>702</v>
      </c>
      <c r="E12" s="7" t="s">
        <v>20</v>
      </c>
      <c r="F12" s="66">
        <v>2118.3034358153845</v>
      </c>
      <c r="G12" s="66"/>
      <c r="H12" s="66"/>
      <c r="I12" s="66"/>
      <c r="J12" s="66"/>
      <c r="K12" s="66"/>
      <c r="L12" s="66"/>
      <c r="M12" s="66"/>
      <c r="N12" s="66"/>
      <c r="O12" s="66"/>
      <c r="P12" s="66"/>
      <c r="Q12" s="66"/>
      <c r="R12" s="66"/>
      <c r="S12" s="66"/>
      <c r="T12" s="66"/>
      <c r="U12" s="66">
        <v>2257.8623521834061</v>
      </c>
      <c r="V12" s="66"/>
      <c r="W12" s="66"/>
      <c r="X12" s="66"/>
      <c r="Y12" s="66"/>
      <c r="Z12" s="66"/>
      <c r="AA12" s="66"/>
      <c r="AB12" s="66"/>
      <c r="AC12" s="7"/>
      <c r="AD12" s="7"/>
      <c r="AE12" s="7" t="s">
        <v>568</v>
      </c>
      <c r="AF12" s="10"/>
      <c r="AG12" s="30" t="str">
        <f t="shared" si="0"/>
        <v>Non-blank</v>
      </c>
    </row>
    <row r="13" spans="1:33" s="28" customFormat="1" ht="30" x14ac:dyDescent="0.3">
      <c r="A13" s="93"/>
      <c r="B13" s="7" t="s">
        <v>18</v>
      </c>
      <c r="C13" s="7" t="s">
        <v>19</v>
      </c>
      <c r="D13" s="7" t="s">
        <v>702</v>
      </c>
      <c r="E13" s="7" t="s">
        <v>20</v>
      </c>
      <c r="F13" s="66"/>
      <c r="G13" s="66"/>
      <c r="H13" s="66"/>
      <c r="I13" s="66"/>
      <c r="J13" s="66"/>
      <c r="K13" s="66"/>
      <c r="L13" s="66"/>
      <c r="M13" s="66"/>
      <c r="N13" s="66"/>
      <c r="O13" s="66"/>
      <c r="P13" s="66"/>
      <c r="Q13" s="66"/>
      <c r="R13" s="66"/>
      <c r="S13" s="66"/>
      <c r="T13" s="66"/>
      <c r="U13" s="66"/>
      <c r="V13" s="66"/>
      <c r="W13" s="66">
        <v>2518.3823529411766</v>
      </c>
      <c r="X13" s="66"/>
      <c r="Y13" s="66"/>
      <c r="Z13" s="66"/>
      <c r="AA13" s="66"/>
      <c r="AB13" s="66"/>
      <c r="AC13" s="7"/>
      <c r="AD13" s="7"/>
      <c r="AE13" s="7" t="s">
        <v>776</v>
      </c>
      <c r="AF13" s="10"/>
      <c r="AG13" s="30" t="str">
        <f t="shared" si="0"/>
        <v>Non-blank</v>
      </c>
    </row>
    <row r="14" spans="1:33" s="28" customFormat="1" ht="30" x14ac:dyDescent="0.3">
      <c r="A14" s="93"/>
      <c r="B14" s="7" t="s">
        <v>22</v>
      </c>
      <c r="C14" s="7" t="s">
        <v>23</v>
      </c>
      <c r="D14" s="7" t="s">
        <v>702</v>
      </c>
      <c r="E14" s="7" t="s">
        <v>24</v>
      </c>
      <c r="F14" s="66">
        <v>15.291669504</v>
      </c>
      <c r="G14" s="66"/>
      <c r="H14" s="66"/>
      <c r="I14" s="66"/>
      <c r="J14" s="66"/>
      <c r="K14" s="66"/>
      <c r="L14" s="66"/>
      <c r="M14" s="66"/>
      <c r="N14" s="66"/>
      <c r="O14" s="66"/>
      <c r="P14" s="66"/>
      <c r="Q14" s="66"/>
      <c r="R14" s="66"/>
      <c r="S14" s="66"/>
      <c r="T14" s="66"/>
      <c r="U14" s="66">
        <v>23.563051007999999</v>
      </c>
      <c r="V14" s="66"/>
      <c r="W14" s="66"/>
      <c r="X14" s="66"/>
      <c r="Y14" s="66"/>
      <c r="Z14" s="66"/>
      <c r="AA14" s="66"/>
      <c r="AB14" s="66"/>
      <c r="AC14" s="7"/>
      <c r="AD14" s="7"/>
      <c r="AE14" s="7" t="s">
        <v>560</v>
      </c>
      <c r="AF14" s="10" t="s">
        <v>561</v>
      </c>
      <c r="AG14" s="30" t="str">
        <f t="shared" si="0"/>
        <v>Non-blank</v>
      </c>
    </row>
    <row r="15" spans="1:33" s="28" customFormat="1" ht="30" x14ac:dyDescent="0.3">
      <c r="A15" s="93"/>
      <c r="B15" s="7" t="s">
        <v>26</v>
      </c>
      <c r="C15" s="7" t="s">
        <v>27</v>
      </c>
      <c r="D15" s="7" t="s">
        <v>702</v>
      </c>
      <c r="E15" s="7" t="s">
        <v>28</v>
      </c>
      <c r="F15" s="66">
        <v>18509.817017561872</v>
      </c>
      <c r="G15" s="66"/>
      <c r="H15" s="66"/>
      <c r="I15" s="66"/>
      <c r="J15" s="66"/>
      <c r="K15" s="66"/>
      <c r="L15" s="66"/>
      <c r="M15" s="66"/>
      <c r="N15" s="66"/>
      <c r="O15" s="66"/>
      <c r="P15" s="66"/>
      <c r="Q15" s="66"/>
      <c r="R15" s="66"/>
      <c r="S15" s="66"/>
      <c r="T15" s="66"/>
      <c r="U15" s="66">
        <v>22786.025717955305</v>
      </c>
      <c r="V15" s="66"/>
      <c r="W15" s="66"/>
      <c r="X15" s="66"/>
      <c r="Y15" s="66"/>
      <c r="Z15" s="66"/>
      <c r="AA15" s="66"/>
      <c r="AB15" s="66"/>
      <c r="AC15" s="7"/>
      <c r="AD15" s="7"/>
      <c r="AE15" s="7" t="s">
        <v>568</v>
      </c>
      <c r="AF15" s="10"/>
      <c r="AG15" s="30" t="str">
        <f t="shared" si="0"/>
        <v>Non-blank</v>
      </c>
    </row>
    <row r="16" spans="1:33" s="28" customFormat="1" ht="16.8" hidden="1" x14ac:dyDescent="0.3">
      <c r="A16" s="93"/>
      <c r="B16" s="7" t="s">
        <v>30</v>
      </c>
      <c r="C16" s="7" t="s">
        <v>31</v>
      </c>
      <c r="D16" s="7" t="s">
        <v>702</v>
      </c>
      <c r="E16" s="7" t="s">
        <v>32</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16.8" x14ac:dyDescent="0.3">
      <c r="A17" s="93"/>
      <c r="B17" s="7" t="s">
        <v>34</v>
      </c>
      <c r="C17" s="7" t="s">
        <v>35</v>
      </c>
      <c r="D17" s="7" t="s">
        <v>702</v>
      </c>
      <c r="E17" s="7" t="s">
        <v>36</v>
      </c>
      <c r="F17" s="66"/>
      <c r="G17" s="66"/>
      <c r="H17" s="66"/>
      <c r="I17" s="66"/>
      <c r="J17" s="66"/>
      <c r="K17" s="66"/>
      <c r="L17" s="66"/>
      <c r="M17" s="66"/>
      <c r="N17" s="66"/>
      <c r="O17" s="66"/>
      <c r="P17" s="66"/>
      <c r="Q17" s="66"/>
      <c r="R17" s="66"/>
      <c r="S17" s="66"/>
      <c r="T17" s="66"/>
      <c r="U17" s="66"/>
      <c r="V17" s="66">
        <v>82.23</v>
      </c>
      <c r="W17" s="66"/>
      <c r="X17" s="66"/>
      <c r="Y17" s="66"/>
      <c r="Z17" s="66"/>
      <c r="AA17" s="66"/>
      <c r="AB17" s="66"/>
      <c r="AC17" s="7"/>
      <c r="AD17" s="7"/>
      <c r="AE17" s="7" t="s">
        <v>601</v>
      </c>
      <c r="AF17" s="10" t="s">
        <v>565</v>
      </c>
      <c r="AG17" s="30" t="str">
        <f t="shared" si="0"/>
        <v>Non-blank</v>
      </c>
    </row>
    <row r="18" spans="1:33" s="28" customFormat="1" ht="30" hidden="1" x14ac:dyDescent="0.3">
      <c r="A18" s="93"/>
      <c r="B18" s="7" t="s">
        <v>38</v>
      </c>
      <c r="C18" s="7" t="s">
        <v>39</v>
      </c>
      <c r="D18" s="7" t="s">
        <v>703</v>
      </c>
      <c r="E18" s="7" t="s">
        <v>32</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10"/>
      <c r="AG18" s="30" t="str">
        <f t="shared" si="0"/>
        <v>X</v>
      </c>
    </row>
    <row r="19" spans="1:33" s="28" customFormat="1" ht="30" hidden="1" x14ac:dyDescent="0.3">
      <c r="A19" s="93"/>
      <c r="B19" s="7" t="s">
        <v>41</v>
      </c>
      <c r="C19" s="7" t="s">
        <v>42</v>
      </c>
      <c r="D19" s="7" t="s">
        <v>703</v>
      </c>
      <c r="E19" s="7" t="s">
        <v>43</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30" hidden="1" x14ac:dyDescent="0.3">
      <c r="A20" s="93"/>
      <c r="B20" s="7" t="s">
        <v>45</v>
      </c>
      <c r="C20" s="7" t="s">
        <v>46</v>
      </c>
      <c r="D20" s="7" t="s">
        <v>703</v>
      </c>
      <c r="E20" s="7" t="s">
        <v>12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30" hidden="1" x14ac:dyDescent="0.3">
      <c r="A21" s="93"/>
      <c r="B21" s="7" t="s">
        <v>49</v>
      </c>
      <c r="C21" s="7" t="s">
        <v>48</v>
      </c>
      <c r="D21" s="7" t="s">
        <v>703</v>
      </c>
      <c r="E21" s="7" t="s">
        <v>50</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9"/>
      <c r="AG21" s="30" t="str">
        <f t="shared" si="0"/>
        <v>X</v>
      </c>
    </row>
    <row r="22" spans="1:33" s="28" customFormat="1" ht="16.8" x14ac:dyDescent="0.3">
      <c r="A22" s="93" t="s">
        <v>52</v>
      </c>
      <c r="B22" s="7" t="s">
        <v>53</v>
      </c>
      <c r="C22" s="7" t="s">
        <v>54</v>
      </c>
      <c r="D22" s="7" t="s">
        <v>701</v>
      </c>
      <c r="E22" s="7" t="s">
        <v>16</v>
      </c>
      <c r="F22" s="66">
        <v>247.587890625</v>
      </c>
      <c r="G22" s="66"/>
      <c r="H22" s="66"/>
      <c r="I22" s="66"/>
      <c r="J22" s="66"/>
      <c r="K22" s="66"/>
      <c r="L22" s="66"/>
      <c r="M22" s="66"/>
      <c r="N22" s="66"/>
      <c r="O22" s="66"/>
      <c r="P22" s="66"/>
      <c r="Q22" s="66"/>
      <c r="R22" s="66"/>
      <c r="S22" s="66"/>
      <c r="T22" s="66"/>
      <c r="U22" s="66">
        <v>254.24649047899999</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56</v>
      </c>
      <c r="C23" s="7" t="s">
        <v>57</v>
      </c>
      <c r="D23" s="7" t="s">
        <v>702</v>
      </c>
      <c r="E23" s="7" t="s">
        <v>32</v>
      </c>
      <c r="F23" s="66">
        <v>63.484074519230802</v>
      </c>
      <c r="G23" s="66"/>
      <c r="H23" s="66"/>
      <c r="I23" s="66"/>
      <c r="J23" s="66"/>
      <c r="K23" s="66"/>
      <c r="L23" s="66"/>
      <c r="M23" s="66"/>
      <c r="N23" s="66"/>
      <c r="O23" s="66"/>
      <c r="P23" s="66"/>
      <c r="Q23" s="66"/>
      <c r="R23" s="66"/>
      <c r="S23" s="66"/>
      <c r="T23" s="66"/>
      <c r="U23" s="66">
        <v>55.512334165720503</v>
      </c>
      <c r="V23" s="66"/>
      <c r="W23" s="66"/>
      <c r="X23" s="66"/>
      <c r="Y23" s="66"/>
      <c r="Z23" s="66"/>
      <c r="AA23" s="66"/>
      <c r="AB23" s="66"/>
      <c r="AC23" s="7"/>
      <c r="AD23" s="7"/>
      <c r="AE23" s="7" t="s">
        <v>568</v>
      </c>
      <c r="AF23" s="9"/>
      <c r="AG23" s="30" t="str">
        <f t="shared" si="0"/>
        <v>Non-blank</v>
      </c>
    </row>
    <row r="24" spans="1:33" s="28" customFormat="1" ht="30" x14ac:dyDescent="0.3">
      <c r="A24" s="93"/>
      <c r="B24" s="7" t="s">
        <v>59</v>
      </c>
      <c r="C24" s="7" t="s">
        <v>60</v>
      </c>
      <c r="D24" s="7" t="s">
        <v>702</v>
      </c>
      <c r="E24" s="7" t="s">
        <v>61</v>
      </c>
      <c r="F24" s="66">
        <v>299.69301586300003</v>
      </c>
      <c r="G24" s="66"/>
      <c r="H24" s="66"/>
      <c r="I24" s="66"/>
      <c r="J24" s="66"/>
      <c r="K24" s="66"/>
      <c r="L24" s="66"/>
      <c r="M24" s="66"/>
      <c r="N24" s="66"/>
      <c r="O24" s="66"/>
      <c r="P24" s="66"/>
      <c r="Q24" s="66"/>
      <c r="R24" s="66"/>
      <c r="S24" s="66"/>
      <c r="T24" s="66"/>
      <c r="U24" s="66">
        <v>245.86234901399999</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63</v>
      </c>
      <c r="C25" s="7" t="s">
        <v>64</v>
      </c>
      <c r="D25" s="7" t="s">
        <v>702</v>
      </c>
      <c r="E25" s="7" t="s">
        <v>32</v>
      </c>
      <c r="F25" s="66"/>
      <c r="G25" s="66"/>
      <c r="H25" s="66"/>
      <c r="I25" s="66"/>
      <c r="J25" s="66"/>
      <c r="K25" s="66"/>
      <c r="L25" s="66"/>
      <c r="M25" s="66"/>
      <c r="N25" s="66"/>
      <c r="O25" s="66"/>
      <c r="P25" s="66"/>
      <c r="Q25" s="66"/>
      <c r="R25" s="66"/>
      <c r="S25" s="66"/>
      <c r="T25" s="66"/>
      <c r="U25" s="66">
        <v>46.205496322999998</v>
      </c>
      <c r="V25" s="66"/>
      <c r="W25" s="66"/>
      <c r="X25" s="66"/>
      <c r="Y25" s="66"/>
      <c r="Z25" s="66"/>
      <c r="AA25" s="66"/>
      <c r="AB25" s="66"/>
      <c r="AC25" s="7"/>
      <c r="AD25" s="7"/>
      <c r="AE25" s="7" t="s">
        <v>560</v>
      </c>
      <c r="AF25" s="10" t="s">
        <v>561</v>
      </c>
      <c r="AG25" s="30" t="str">
        <f t="shared" si="0"/>
        <v>Non-blank</v>
      </c>
    </row>
    <row r="26" spans="1:33" s="28" customFormat="1" ht="30" hidden="1" x14ac:dyDescent="0.3">
      <c r="A26" s="93"/>
      <c r="B26" s="7" t="s">
        <v>66</v>
      </c>
      <c r="C26" s="7" t="s">
        <v>67</v>
      </c>
      <c r="D26" s="7" t="s">
        <v>702</v>
      </c>
      <c r="E26" s="7" t="s">
        <v>68</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45" x14ac:dyDescent="0.3">
      <c r="A27" s="93"/>
      <c r="B27" s="7" t="s">
        <v>70</v>
      </c>
      <c r="C27" s="7" t="s">
        <v>71</v>
      </c>
      <c r="D27" s="7" t="s">
        <v>702</v>
      </c>
      <c r="E27" s="7" t="s">
        <v>72</v>
      </c>
      <c r="F27" s="66"/>
      <c r="G27" s="66"/>
      <c r="H27" s="66"/>
      <c r="I27" s="66"/>
      <c r="J27" s="66"/>
      <c r="K27" s="66"/>
      <c r="L27" s="66"/>
      <c r="M27" s="66"/>
      <c r="N27" s="66"/>
      <c r="O27" s="66"/>
      <c r="P27" s="66"/>
      <c r="Q27" s="66"/>
      <c r="R27" s="66"/>
      <c r="S27" s="66"/>
      <c r="T27" s="66"/>
      <c r="U27" s="66">
        <v>8.0812554201046982</v>
      </c>
      <c r="V27" s="66"/>
      <c r="W27" s="66"/>
      <c r="X27" s="66"/>
      <c r="Y27" s="66"/>
      <c r="Z27" s="66"/>
      <c r="AA27" s="66"/>
      <c r="AB27" s="66"/>
      <c r="AC27" s="7"/>
      <c r="AD27" s="7"/>
      <c r="AE27" s="7" t="s">
        <v>777</v>
      </c>
      <c r="AF27" s="9" t="s">
        <v>778</v>
      </c>
      <c r="AG27" s="30" t="str">
        <f t="shared" si="0"/>
        <v>Non-blank</v>
      </c>
    </row>
    <row r="28" spans="1:33" s="28" customFormat="1" ht="30" hidden="1" x14ac:dyDescent="0.3">
      <c r="A28" s="93"/>
      <c r="B28" s="7" t="s">
        <v>74</v>
      </c>
      <c r="C28" s="7" t="s">
        <v>75</v>
      </c>
      <c r="D28" s="7" t="s">
        <v>702</v>
      </c>
      <c r="E28" s="7" t="s">
        <v>32</v>
      </c>
      <c r="F28" s="66"/>
      <c r="G28" s="66"/>
      <c r="H28" s="66"/>
      <c r="I28" s="66"/>
      <c r="J28" s="66"/>
      <c r="K28" s="66"/>
      <c r="L28" s="66"/>
      <c r="M28" s="66"/>
      <c r="N28" s="66"/>
      <c r="O28" s="66"/>
      <c r="P28" s="66"/>
      <c r="Q28" s="66"/>
      <c r="R28" s="66"/>
      <c r="S28" s="66"/>
      <c r="T28" s="66"/>
      <c r="U28" s="66"/>
      <c r="V28" s="66"/>
      <c r="W28" s="66"/>
      <c r="X28" s="66"/>
      <c r="Y28" s="66"/>
      <c r="Z28" s="66"/>
      <c r="AA28" s="66"/>
      <c r="AB28" s="66"/>
      <c r="AC28" s="7"/>
      <c r="AD28" s="7"/>
      <c r="AE28" s="7"/>
      <c r="AF28" s="9"/>
      <c r="AG28" s="30" t="str">
        <f t="shared" si="0"/>
        <v>X</v>
      </c>
    </row>
    <row r="29" spans="1:33" s="28" customFormat="1" ht="45" x14ac:dyDescent="0.3">
      <c r="A29" s="93"/>
      <c r="B29" s="7" t="s">
        <v>77</v>
      </c>
      <c r="C29" s="7" t="s">
        <v>78</v>
      </c>
      <c r="D29" s="7" t="s">
        <v>702</v>
      </c>
      <c r="E29" s="7" t="s">
        <v>32</v>
      </c>
      <c r="F29" s="66"/>
      <c r="G29" s="66"/>
      <c r="H29" s="66"/>
      <c r="I29" s="66"/>
      <c r="J29" s="66"/>
      <c r="K29" s="66"/>
      <c r="L29" s="66"/>
      <c r="M29" s="66"/>
      <c r="N29" s="66"/>
      <c r="O29" s="66"/>
      <c r="P29" s="66"/>
      <c r="Q29" s="66"/>
      <c r="R29" s="66"/>
      <c r="S29" s="66"/>
      <c r="T29" s="66"/>
      <c r="U29" s="66">
        <v>79.075098691660003</v>
      </c>
      <c r="V29" s="66"/>
      <c r="W29" s="66"/>
      <c r="X29" s="66"/>
      <c r="Y29" s="66"/>
      <c r="Z29" s="66"/>
      <c r="AA29" s="66"/>
      <c r="AB29" s="66"/>
      <c r="AC29" s="7"/>
      <c r="AD29" s="7"/>
      <c r="AE29" s="7" t="s">
        <v>777</v>
      </c>
      <c r="AF29" s="9" t="s">
        <v>778</v>
      </c>
      <c r="AG29" s="30" t="str">
        <f t="shared" si="0"/>
        <v>Non-blank</v>
      </c>
    </row>
    <row r="30" spans="1:33" s="28" customFormat="1" ht="30" x14ac:dyDescent="0.3">
      <c r="A30" s="93"/>
      <c r="B30" s="7" t="s">
        <v>80</v>
      </c>
      <c r="C30" s="7" t="s">
        <v>81</v>
      </c>
      <c r="D30" s="7" t="s">
        <v>701</v>
      </c>
      <c r="E30" s="7" t="s">
        <v>32</v>
      </c>
      <c r="F30" s="66"/>
      <c r="G30" s="66"/>
      <c r="H30" s="66"/>
      <c r="I30" s="66"/>
      <c r="J30" s="66"/>
      <c r="K30" s="66"/>
      <c r="L30" s="66"/>
      <c r="M30" s="66"/>
      <c r="N30" s="66"/>
      <c r="O30" s="66"/>
      <c r="P30" s="66"/>
      <c r="Q30" s="66"/>
      <c r="R30" s="66"/>
      <c r="S30" s="66"/>
      <c r="T30" s="66"/>
      <c r="U30" s="66">
        <v>44.49</v>
      </c>
      <c r="V30" s="66"/>
      <c r="W30" s="66"/>
      <c r="X30" s="66"/>
      <c r="Y30" s="66"/>
      <c r="Z30" s="66"/>
      <c r="AA30" s="66"/>
      <c r="AB30" s="66"/>
      <c r="AC30" s="7"/>
      <c r="AD30" s="7"/>
      <c r="AE30" s="7" t="s">
        <v>560</v>
      </c>
      <c r="AF30" s="10" t="s">
        <v>561</v>
      </c>
      <c r="AG30" s="30" t="str">
        <f t="shared" si="0"/>
        <v>Non-blank</v>
      </c>
    </row>
    <row r="31" spans="1:33" s="28" customFormat="1" ht="30" x14ac:dyDescent="0.3">
      <c r="A31" s="93"/>
      <c r="B31" s="7" t="s">
        <v>83</v>
      </c>
      <c r="C31" s="7" t="s">
        <v>84</v>
      </c>
      <c r="D31" s="7" t="s">
        <v>702</v>
      </c>
      <c r="E31" s="7" t="s">
        <v>16</v>
      </c>
      <c r="F31" s="66"/>
      <c r="G31" s="66"/>
      <c r="H31" s="66"/>
      <c r="I31" s="66"/>
      <c r="J31" s="66"/>
      <c r="K31" s="66"/>
      <c r="L31" s="66"/>
      <c r="M31" s="66"/>
      <c r="N31" s="66"/>
      <c r="O31" s="66"/>
      <c r="P31" s="66"/>
      <c r="Q31" s="66"/>
      <c r="R31" s="66"/>
      <c r="S31" s="66"/>
      <c r="T31" s="66"/>
      <c r="U31" s="66">
        <v>203.76420000000002</v>
      </c>
      <c r="V31" s="66"/>
      <c r="W31" s="66"/>
      <c r="X31" s="66"/>
      <c r="Y31" s="66"/>
      <c r="Z31" s="66"/>
      <c r="AA31" s="66"/>
      <c r="AB31" s="66"/>
      <c r="AC31" s="7"/>
      <c r="AD31" s="7"/>
      <c r="AE31" s="7" t="s">
        <v>568</v>
      </c>
      <c r="AF31" s="10"/>
      <c r="AG31" s="30" t="str">
        <f t="shared" si="0"/>
        <v>Non-blank</v>
      </c>
    </row>
    <row r="32" spans="1:33" s="28" customFormat="1" ht="30" x14ac:dyDescent="0.3">
      <c r="A32" s="93"/>
      <c r="B32" s="7" t="s">
        <v>86</v>
      </c>
      <c r="C32" s="7" t="s">
        <v>87</v>
      </c>
      <c r="D32" s="7" t="s">
        <v>702</v>
      </c>
      <c r="E32" s="7" t="s">
        <v>88</v>
      </c>
      <c r="F32" s="66"/>
      <c r="G32" s="66"/>
      <c r="H32" s="66"/>
      <c r="I32" s="66"/>
      <c r="J32" s="66"/>
      <c r="K32" s="66"/>
      <c r="L32" s="66"/>
      <c r="M32" s="66"/>
      <c r="N32" s="66"/>
      <c r="O32" s="66"/>
      <c r="P32" s="66"/>
      <c r="Q32" s="66"/>
      <c r="R32" s="66"/>
      <c r="S32" s="66"/>
      <c r="T32" s="66"/>
      <c r="U32" s="66"/>
      <c r="V32" s="66"/>
      <c r="W32" s="66">
        <v>989.14195570000004</v>
      </c>
      <c r="X32" s="66"/>
      <c r="Y32" s="66"/>
      <c r="Z32" s="66"/>
      <c r="AA32" s="66"/>
      <c r="AB32" s="66"/>
      <c r="AC32" s="7"/>
      <c r="AD32" s="7"/>
      <c r="AE32" s="7" t="s">
        <v>569</v>
      </c>
      <c r="AF32" s="10" t="s">
        <v>565</v>
      </c>
      <c r="AG32" s="30" t="str">
        <f t="shared" si="0"/>
        <v>Non-blank</v>
      </c>
    </row>
    <row r="33" spans="1:33" s="28" customFormat="1" ht="16.8" x14ac:dyDescent="0.3">
      <c r="A33" s="93"/>
      <c r="B33" s="7" t="s">
        <v>90</v>
      </c>
      <c r="C33" s="7" t="s">
        <v>91</v>
      </c>
      <c r="D33" s="7" t="s">
        <v>702</v>
      </c>
      <c r="E33" s="7" t="s">
        <v>92</v>
      </c>
      <c r="F33" s="66"/>
      <c r="G33" s="66"/>
      <c r="H33" s="66"/>
      <c r="I33" s="66"/>
      <c r="J33" s="66"/>
      <c r="K33" s="66"/>
      <c r="L33" s="66"/>
      <c r="M33" s="66"/>
      <c r="N33" s="66"/>
      <c r="O33" s="66"/>
      <c r="P33" s="66"/>
      <c r="Q33" s="66"/>
      <c r="R33" s="66"/>
      <c r="S33" s="66"/>
      <c r="T33" s="66"/>
      <c r="U33" s="66"/>
      <c r="V33" s="66"/>
      <c r="W33" s="66">
        <v>0.19575189500000001</v>
      </c>
      <c r="X33" s="66"/>
      <c r="Y33" s="66"/>
      <c r="Z33" s="66"/>
      <c r="AA33" s="66"/>
      <c r="AB33" s="66"/>
      <c r="AC33" s="7"/>
      <c r="AD33" s="7"/>
      <c r="AE33" s="7" t="s">
        <v>569</v>
      </c>
      <c r="AF33" s="10" t="s">
        <v>565</v>
      </c>
      <c r="AG33" s="30" t="str">
        <f t="shared" si="0"/>
        <v>Non-blank</v>
      </c>
    </row>
    <row r="34" spans="1:33" s="28" customFormat="1" ht="16.8" x14ac:dyDescent="0.3">
      <c r="A34" s="93"/>
      <c r="B34" s="7" t="s">
        <v>94</v>
      </c>
      <c r="C34" s="7" t="s">
        <v>95</v>
      </c>
      <c r="D34" s="7" t="s">
        <v>702</v>
      </c>
      <c r="E34" s="7" t="s">
        <v>92</v>
      </c>
      <c r="F34" s="66"/>
      <c r="G34" s="66"/>
      <c r="H34" s="66"/>
      <c r="I34" s="66"/>
      <c r="J34" s="66"/>
      <c r="K34" s="66"/>
      <c r="L34" s="66"/>
      <c r="M34" s="66"/>
      <c r="N34" s="66"/>
      <c r="O34" s="66"/>
      <c r="P34" s="66"/>
      <c r="Q34" s="66"/>
      <c r="R34" s="66"/>
      <c r="S34" s="66"/>
      <c r="T34" s="66"/>
      <c r="U34" s="66"/>
      <c r="V34" s="66"/>
      <c r="W34" s="66"/>
      <c r="X34" s="66"/>
      <c r="Y34" s="66">
        <v>0.34369818930000001</v>
      </c>
      <c r="Z34" s="66"/>
      <c r="AA34" s="66"/>
      <c r="AB34" s="66"/>
      <c r="AC34" s="7"/>
      <c r="AD34" s="7"/>
      <c r="AE34" s="7" t="s">
        <v>569</v>
      </c>
      <c r="AF34" s="10" t="s">
        <v>565</v>
      </c>
      <c r="AG34" s="30" t="str">
        <f t="shared" si="0"/>
        <v>Non-blank</v>
      </c>
    </row>
    <row r="35" spans="1:33" s="28" customFormat="1" ht="16.8" hidden="1" x14ac:dyDescent="0.3">
      <c r="A35" s="93"/>
      <c r="B35" s="7" t="s">
        <v>98</v>
      </c>
      <c r="C35" s="7" t="s">
        <v>97</v>
      </c>
      <c r="D35" s="7" t="s">
        <v>703</v>
      </c>
      <c r="E35" s="7" t="s">
        <v>32</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c r="B36" s="7" t="s">
        <v>100</v>
      </c>
      <c r="C36" s="7" t="s">
        <v>99</v>
      </c>
      <c r="D36" s="7" t="s">
        <v>703</v>
      </c>
      <c r="E36" s="7" t="s">
        <v>32</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699</v>
      </c>
      <c r="C37" s="7" t="s">
        <v>101</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105</v>
      </c>
      <c r="C38" s="7" t="s">
        <v>102</v>
      </c>
      <c r="D38" s="7" t="s">
        <v>703</v>
      </c>
      <c r="E38" s="7" t="s">
        <v>103</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c r="B39" s="7" t="s">
        <v>108</v>
      </c>
      <c r="C39" s="7" t="s">
        <v>106</v>
      </c>
      <c r="D39" s="7" t="s">
        <v>703</v>
      </c>
      <c r="E39" s="7" t="s">
        <v>109</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16.8" x14ac:dyDescent="0.3">
      <c r="A40" s="93" t="s">
        <v>111</v>
      </c>
      <c r="B40" s="7" t="s">
        <v>112</v>
      </c>
      <c r="C40" s="7" t="s">
        <v>113</v>
      </c>
      <c r="D40" s="7" t="s">
        <v>701</v>
      </c>
      <c r="E40" s="7" t="s">
        <v>114</v>
      </c>
      <c r="F40" s="66"/>
      <c r="G40" s="66"/>
      <c r="H40" s="66"/>
      <c r="I40" s="66"/>
      <c r="J40" s="66"/>
      <c r="K40" s="66"/>
      <c r="L40" s="66"/>
      <c r="M40" s="66"/>
      <c r="N40" s="66"/>
      <c r="O40" s="66"/>
      <c r="P40" s="66"/>
      <c r="Q40" s="66"/>
      <c r="R40" s="66"/>
      <c r="S40" s="66"/>
      <c r="T40" s="66"/>
      <c r="U40" s="66"/>
      <c r="V40" s="66"/>
      <c r="W40" s="66">
        <v>3956.8203579999999</v>
      </c>
      <c r="X40" s="66"/>
      <c r="Y40" s="66"/>
      <c r="Z40" s="66"/>
      <c r="AA40" s="66"/>
      <c r="AB40" s="66"/>
      <c r="AC40" s="7"/>
      <c r="AD40" s="7"/>
      <c r="AE40" s="7" t="s">
        <v>569</v>
      </c>
      <c r="AF40" s="10" t="s">
        <v>565</v>
      </c>
      <c r="AG40" s="30" t="str">
        <f t="shared" si="0"/>
        <v>Non-blank</v>
      </c>
    </row>
    <row r="41" spans="1:33" s="28" customFormat="1" ht="16.8" x14ac:dyDescent="0.3">
      <c r="A41" s="93"/>
      <c r="B41" s="7" t="s">
        <v>112</v>
      </c>
      <c r="C41" s="7" t="s">
        <v>113</v>
      </c>
      <c r="D41" s="7" t="s">
        <v>701</v>
      </c>
      <c r="E41" s="7" t="s">
        <v>114</v>
      </c>
      <c r="F41" s="66"/>
      <c r="G41" s="66"/>
      <c r="H41" s="66"/>
      <c r="I41" s="66"/>
      <c r="J41" s="66"/>
      <c r="K41" s="66"/>
      <c r="L41" s="66"/>
      <c r="M41" s="66"/>
      <c r="N41" s="66"/>
      <c r="O41" s="66"/>
      <c r="P41" s="66"/>
      <c r="Q41" s="66"/>
      <c r="R41" s="66"/>
      <c r="S41" s="66"/>
      <c r="T41" s="66"/>
      <c r="U41" s="66"/>
      <c r="V41" s="66"/>
      <c r="W41" s="66"/>
      <c r="X41" s="66"/>
      <c r="Y41" s="66"/>
      <c r="Z41" s="66">
        <v>7452</v>
      </c>
      <c r="AA41" s="66"/>
      <c r="AB41" s="66"/>
      <c r="AC41" s="7"/>
      <c r="AD41" s="7" t="s">
        <v>1968</v>
      </c>
      <c r="AE41" s="7" t="s">
        <v>1969</v>
      </c>
      <c r="AF41" s="10" t="s">
        <v>1970</v>
      </c>
      <c r="AG41" s="30" t="str">
        <f t="shared" si="0"/>
        <v>Non-blank</v>
      </c>
    </row>
    <row r="42" spans="1:33" s="28" customFormat="1" ht="45" x14ac:dyDescent="0.3">
      <c r="A42" s="93"/>
      <c r="B42" s="7" t="s">
        <v>116</v>
      </c>
      <c r="C42" s="7" t="s">
        <v>117</v>
      </c>
      <c r="D42" s="7" t="s">
        <v>702</v>
      </c>
      <c r="E42" s="7" t="s">
        <v>118</v>
      </c>
      <c r="F42" s="66"/>
      <c r="G42" s="66"/>
      <c r="H42" s="66"/>
      <c r="I42" s="66"/>
      <c r="J42" s="66"/>
      <c r="K42" s="66"/>
      <c r="L42" s="66"/>
      <c r="M42" s="66"/>
      <c r="N42" s="66"/>
      <c r="O42" s="66"/>
      <c r="P42" s="66"/>
      <c r="Q42" s="66"/>
      <c r="R42" s="66"/>
      <c r="S42" s="66"/>
      <c r="T42" s="66"/>
      <c r="U42" s="66"/>
      <c r="V42" s="66"/>
      <c r="W42" s="66">
        <v>8639.3457598253281</v>
      </c>
      <c r="X42" s="66"/>
      <c r="Y42" s="66"/>
      <c r="Z42" s="66"/>
      <c r="AA42" s="66"/>
      <c r="AB42" s="66"/>
      <c r="AC42" s="7" t="s">
        <v>574</v>
      </c>
      <c r="AD42" s="7"/>
      <c r="AE42" s="7" t="s">
        <v>573</v>
      </c>
      <c r="AF42" s="10"/>
      <c r="AG42" s="30" t="str">
        <f t="shared" si="0"/>
        <v>Non-blank</v>
      </c>
    </row>
    <row r="43" spans="1:33" s="28" customFormat="1" ht="45" x14ac:dyDescent="0.3">
      <c r="A43" s="93"/>
      <c r="B43" s="7" t="s">
        <v>120</v>
      </c>
      <c r="C43" s="7" t="s">
        <v>121</v>
      </c>
      <c r="D43" s="7" t="s">
        <v>702</v>
      </c>
      <c r="E43" s="7" t="s">
        <v>118</v>
      </c>
      <c r="F43" s="66"/>
      <c r="G43" s="66"/>
      <c r="H43" s="66"/>
      <c r="I43" s="66"/>
      <c r="J43" s="66"/>
      <c r="K43" s="66"/>
      <c r="L43" s="66"/>
      <c r="M43" s="66"/>
      <c r="N43" s="66"/>
      <c r="O43" s="66"/>
      <c r="P43" s="66"/>
      <c r="Q43" s="66"/>
      <c r="R43" s="66"/>
      <c r="S43" s="66"/>
      <c r="T43" s="66"/>
      <c r="U43" s="66"/>
      <c r="V43" s="66"/>
      <c r="W43" s="66">
        <v>15562.930094119909</v>
      </c>
      <c r="X43" s="66"/>
      <c r="Y43" s="66"/>
      <c r="Z43" s="66"/>
      <c r="AA43" s="66"/>
      <c r="AB43" s="66"/>
      <c r="AC43" s="7" t="s">
        <v>575</v>
      </c>
      <c r="AD43" s="7"/>
      <c r="AE43" s="7" t="s">
        <v>573</v>
      </c>
      <c r="AF43" s="10"/>
      <c r="AG43" s="30" t="str">
        <f t="shared" si="0"/>
        <v>Non-blank</v>
      </c>
    </row>
    <row r="44" spans="1:33" s="28" customFormat="1" ht="45" x14ac:dyDescent="0.3">
      <c r="A44" s="93"/>
      <c r="B44" s="7" t="s">
        <v>123</v>
      </c>
      <c r="C44" s="7" t="s">
        <v>124</v>
      </c>
      <c r="D44" s="7" t="s">
        <v>702</v>
      </c>
      <c r="E44" s="7" t="s">
        <v>125</v>
      </c>
      <c r="F44" s="66"/>
      <c r="G44" s="66"/>
      <c r="H44" s="66"/>
      <c r="I44" s="66"/>
      <c r="J44" s="66"/>
      <c r="K44" s="66"/>
      <c r="L44" s="66"/>
      <c r="M44" s="66"/>
      <c r="N44" s="66"/>
      <c r="O44" s="66"/>
      <c r="P44" s="66"/>
      <c r="Q44" s="66"/>
      <c r="R44" s="66"/>
      <c r="S44" s="66"/>
      <c r="T44" s="66"/>
      <c r="U44" s="66"/>
      <c r="V44" s="66"/>
      <c r="W44" s="66">
        <v>3.8263385504749112</v>
      </c>
      <c r="X44" s="66"/>
      <c r="Y44" s="66"/>
      <c r="Z44" s="66"/>
      <c r="AA44" s="66"/>
      <c r="AB44" s="66"/>
      <c r="AC44" s="7" t="s">
        <v>575</v>
      </c>
      <c r="AD44" s="7"/>
      <c r="AE44" s="7" t="s">
        <v>573</v>
      </c>
      <c r="AF44" s="10"/>
      <c r="AG44" s="30" t="str">
        <f t="shared" si="0"/>
        <v>Non-blank</v>
      </c>
    </row>
    <row r="45" spans="1:33" s="28" customFormat="1" ht="30" x14ac:dyDescent="0.3">
      <c r="A45" s="93"/>
      <c r="B45" s="7" t="s">
        <v>127</v>
      </c>
      <c r="C45" s="7" t="s">
        <v>128</v>
      </c>
      <c r="D45" s="7" t="s">
        <v>702</v>
      </c>
      <c r="E45" s="7" t="s">
        <v>114</v>
      </c>
      <c r="F45" s="66"/>
      <c r="G45" s="66"/>
      <c r="H45" s="66"/>
      <c r="I45" s="66"/>
      <c r="J45" s="66"/>
      <c r="K45" s="66"/>
      <c r="L45" s="66"/>
      <c r="M45" s="66"/>
      <c r="N45" s="66"/>
      <c r="O45" s="66"/>
      <c r="P45" s="66"/>
      <c r="Q45" s="66"/>
      <c r="R45" s="66"/>
      <c r="S45" s="66"/>
      <c r="T45" s="66"/>
      <c r="U45" s="66"/>
      <c r="V45" s="66"/>
      <c r="W45" s="66"/>
      <c r="X45" s="66"/>
      <c r="Y45" s="66"/>
      <c r="Z45" s="66"/>
      <c r="AA45" s="66">
        <v>3.1396861918100201</v>
      </c>
      <c r="AB45" s="66"/>
      <c r="AC45" s="7"/>
      <c r="AD45" s="7"/>
      <c r="AE45" s="7" t="s">
        <v>577</v>
      </c>
      <c r="AF45" s="10" t="s">
        <v>578</v>
      </c>
      <c r="AG45" s="30" t="str">
        <f t="shared" si="0"/>
        <v>Non-blank</v>
      </c>
    </row>
    <row r="46" spans="1:33" s="28" customFormat="1" ht="45" x14ac:dyDescent="0.3">
      <c r="A46" s="93"/>
      <c r="B46" s="7" t="s">
        <v>130</v>
      </c>
      <c r="C46" s="7" t="s">
        <v>131</v>
      </c>
      <c r="D46" s="7" t="s">
        <v>702</v>
      </c>
      <c r="E46" s="7" t="s">
        <v>132</v>
      </c>
      <c r="F46" s="66"/>
      <c r="G46" s="66"/>
      <c r="H46" s="66"/>
      <c r="I46" s="66"/>
      <c r="J46" s="66"/>
      <c r="K46" s="66"/>
      <c r="L46" s="66"/>
      <c r="M46" s="66"/>
      <c r="N46" s="66"/>
      <c r="O46" s="66"/>
      <c r="P46" s="66"/>
      <c r="Q46" s="66"/>
      <c r="R46" s="66"/>
      <c r="S46" s="66"/>
      <c r="T46" s="66"/>
      <c r="U46" s="66"/>
      <c r="V46" s="66"/>
      <c r="W46" s="66"/>
      <c r="X46" s="66"/>
      <c r="Y46" s="66"/>
      <c r="Z46" s="66"/>
      <c r="AA46" s="66">
        <v>3036.1505514970477</v>
      </c>
      <c r="AB46" s="66"/>
      <c r="AC46" s="7" t="s">
        <v>579</v>
      </c>
      <c r="AD46" s="7"/>
      <c r="AE46" s="7" t="s">
        <v>580</v>
      </c>
      <c r="AF46" s="10"/>
      <c r="AG46" s="30" t="str">
        <f t="shared" si="0"/>
        <v>Non-blank</v>
      </c>
    </row>
    <row r="47" spans="1:33" s="28" customFormat="1" ht="45" x14ac:dyDescent="0.3">
      <c r="A47" s="93"/>
      <c r="B47" s="7" t="s">
        <v>134</v>
      </c>
      <c r="C47" s="7" t="s">
        <v>135</v>
      </c>
      <c r="D47" s="7" t="s">
        <v>702</v>
      </c>
      <c r="E47" s="7" t="s">
        <v>136</v>
      </c>
      <c r="F47" s="66"/>
      <c r="G47" s="66"/>
      <c r="H47" s="66"/>
      <c r="I47" s="66"/>
      <c r="J47" s="66"/>
      <c r="K47" s="66"/>
      <c r="L47" s="66"/>
      <c r="M47" s="66"/>
      <c r="N47" s="66"/>
      <c r="O47" s="66"/>
      <c r="P47" s="66"/>
      <c r="Q47" s="66"/>
      <c r="R47" s="66"/>
      <c r="S47" s="66"/>
      <c r="T47" s="66"/>
      <c r="U47" s="66">
        <v>10.348375037735169</v>
      </c>
      <c r="V47" s="66"/>
      <c r="W47" s="66"/>
      <c r="X47" s="66"/>
      <c r="Y47" s="66"/>
      <c r="Z47" s="66"/>
      <c r="AA47" s="66"/>
      <c r="AB47" s="66"/>
      <c r="AC47" s="7"/>
      <c r="AD47" s="7"/>
      <c r="AE47" s="7" t="s">
        <v>777</v>
      </c>
      <c r="AF47" s="9" t="s">
        <v>778</v>
      </c>
      <c r="AG47" s="30" t="str">
        <f t="shared" si="0"/>
        <v>Non-blank</v>
      </c>
    </row>
    <row r="48" spans="1:33" s="28" customFormat="1" ht="45" x14ac:dyDescent="0.3">
      <c r="A48" s="93"/>
      <c r="B48" s="7" t="s">
        <v>138</v>
      </c>
      <c r="C48" s="7" t="s">
        <v>139</v>
      </c>
      <c r="D48" s="7" t="s">
        <v>702</v>
      </c>
      <c r="E48" s="7" t="s">
        <v>140</v>
      </c>
      <c r="F48" s="66"/>
      <c r="G48" s="66"/>
      <c r="H48" s="66"/>
      <c r="I48" s="66"/>
      <c r="J48" s="66"/>
      <c r="K48" s="66"/>
      <c r="L48" s="66"/>
      <c r="M48" s="66"/>
      <c r="N48" s="66"/>
      <c r="O48" s="66"/>
      <c r="P48" s="66"/>
      <c r="Q48" s="66"/>
      <c r="R48" s="66"/>
      <c r="S48" s="66"/>
      <c r="T48" s="66"/>
      <c r="U48" s="66">
        <v>1.5222116245536614</v>
      </c>
      <c r="V48" s="66"/>
      <c r="W48" s="66"/>
      <c r="X48" s="66"/>
      <c r="Y48" s="66"/>
      <c r="Z48" s="66"/>
      <c r="AA48" s="66"/>
      <c r="AB48" s="66"/>
      <c r="AC48" s="7"/>
      <c r="AD48" s="7"/>
      <c r="AE48" s="7" t="s">
        <v>777</v>
      </c>
      <c r="AF48" s="9" t="s">
        <v>778</v>
      </c>
      <c r="AG48" s="30" t="str">
        <f t="shared" si="0"/>
        <v>Non-blank</v>
      </c>
    </row>
    <row r="49" spans="1:33" s="28" customFormat="1" ht="45" x14ac:dyDescent="0.3">
      <c r="A49" s="93"/>
      <c r="B49" s="7" t="s">
        <v>142</v>
      </c>
      <c r="C49" s="7" t="s">
        <v>143</v>
      </c>
      <c r="D49" s="7" t="s">
        <v>702</v>
      </c>
      <c r="E49" s="7" t="s">
        <v>32</v>
      </c>
      <c r="F49" s="66"/>
      <c r="G49" s="66"/>
      <c r="H49" s="66"/>
      <c r="I49" s="66"/>
      <c r="J49" s="66"/>
      <c r="K49" s="66"/>
      <c r="L49" s="66"/>
      <c r="M49" s="66"/>
      <c r="N49" s="66"/>
      <c r="O49" s="66"/>
      <c r="P49" s="66"/>
      <c r="Q49" s="66"/>
      <c r="R49" s="66"/>
      <c r="S49" s="66"/>
      <c r="T49" s="66"/>
      <c r="U49" s="66">
        <v>19.2482293196238</v>
      </c>
      <c r="V49" s="66"/>
      <c r="W49" s="66"/>
      <c r="X49" s="66"/>
      <c r="Y49" s="66"/>
      <c r="Z49" s="66"/>
      <c r="AA49" s="66"/>
      <c r="AB49" s="66"/>
      <c r="AC49" s="7"/>
      <c r="AD49" s="7"/>
      <c r="AE49" s="7" t="s">
        <v>777</v>
      </c>
      <c r="AF49" s="9" t="s">
        <v>778</v>
      </c>
      <c r="AG49" s="30" t="str">
        <f t="shared" si="0"/>
        <v>Non-blank</v>
      </c>
    </row>
    <row r="50" spans="1:33" s="28" customFormat="1" ht="30" hidden="1" x14ac:dyDescent="0.3">
      <c r="A50" s="93"/>
      <c r="B50" s="7" t="s">
        <v>145</v>
      </c>
      <c r="C50" s="7" t="s">
        <v>146</v>
      </c>
      <c r="D50" s="7" t="s">
        <v>702</v>
      </c>
      <c r="E50" s="7" t="s">
        <v>32</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16.8" hidden="1" x14ac:dyDescent="0.3">
      <c r="A51" s="93"/>
      <c r="B51" s="7" t="s">
        <v>148</v>
      </c>
      <c r="C51" s="7" t="s">
        <v>149</v>
      </c>
      <c r="D51" s="7" t="s">
        <v>702</v>
      </c>
      <c r="E51" s="7" t="s">
        <v>16</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45" x14ac:dyDescent="0.3">
      <c r="A52" s="93"/>
      <c r="B52" s="7" t="s">
        <v>151</v>
      </c>
      <c r="C52" s="7" t="s">
        <v>152</v>
      </c>
      <c r="D52" s="7" t="s">
        <v>702</v>
      </c>
      <c r="E52" s="7" t="s">
        <v>32</v>
      </c>
      <c r="F52" s="66"/>
      <c r="G52" s="66"/>
      <c r="H52" s="66"/>
      <c r="I52" s="66"/>
      <c r="J52" s="66"/>
      <c r="K52" s="66"/>
      <c r="L52" s="66"/>
      <c r="M52" s="66"/>
      <c r="N52" s="66"/>
      <c r="O52" s="66"/>
      <c r="P52" s="66"/>
      <c r="Q52" s="66"/>
      <c r="R52" s="66"/>
      <c r="S52" s="66"/>
      <c r="T52" s="66"/>
      <c r="U52" s="66">
        <v>20.058558654848198</v>
      </c>
      <c r="V52" s="66"/>
      <c r="W52" s="66"/>
      <c r="X52" s="66"/>
      <c r="Y52" s="66"/>
      <c r="Z52" s="66"/>
      <c r="AA52" s="66"/>
      <c r="AB52" s="66"/>
      <c r="AC52" s="7"/>
      <c r="AD52" s="7"/>
      <c r="AE52" s="7" t="s">
        <v>777</v>
      </c>
      <c r="AF52" s="9" t="s">
        <v>778</v>
      </c>
      <c r="AG52" s="30" t="str">
        <f t="shared" si="0"/>
        <v>Non-blank</v>
      </c>
    </row>
    <row r="53" spans="1:33" s="28" customFormat="1" ht="45" x14ac:dyDescent="0.3">
      <c r="A53" s="93"/>
      <c r="B53" s="7" t="s">
        <v>154</v>
      </c>
      <c r="C53" s="7" t="s">
        <v>155</v>
      </c>
      <c r="D53" s="7" t="s">
        <v>702</v>
      </c>
      <c r="E53" s="7" t="s">
        <v>32</v>
      </c>
      <c r="F53" s="66"/>
      <c r="G53" s="66"/>
      <c r="H53" s="66"/>
      <c r="I53" s="66"/>
      <c r="J53" s="66"/>
      <c r="K53" s="66"/>
      <c r="L53" s="66"/>
      <c r="M53" s="66"/>
      <c r="N53" s="66"/>
      <c r="O53" s="66"/>
      <c r="P53" s="66"/>
      <c r="Q53" s="66"/>
      <c r="R53" s="66"/>
      <c r="S53" s="66"/>
      <c r="T53" s="66"/>
      <c r="U53" s="66">
        <v>19.468165056615899</v>
      </c>
      <c r="V53" s="66"/>
      <c r="W53" s="66"/>
      <c r="X53" s="66"/>
      <c r="Y53" s="66"/>
      <c r="Z53" s="66"/>
      <c r="AA53" s="66"/>
      <c r="AB53" s="66"/>
      <c r="AC53" s="7"/>
      <c r="AD53" s="7"/>
      <c r="AE53" s="7" t="s">
        <v>777</v>
      </c>
      <c r="AF53" s="9" t="s">
        <v>778</v>
      </c>
      <c r="AG53" s="30" t="str">
        <f t="shared" si="0"/>
        <v>Non-blank</v>
      </c>
    </row>
    <row r="54" spans="1:33" s="28" customFormat="1" ht="16.8" x14ac:dyDescent="0.3">
      <c r="A54" s="93"/>
      <c r="B54" s="7" t="s">
        <v>157</v>
      </c>
      <c r="C54" s="7" t="s">
        <v>158</v>
      </c>
      <c r="D54" s="7" t="s">
        <v>701</v>
      </c>
      <c r="E54" s="7" t="s">
        <v>114</v>
      </c>
      <c r="F54" s="66"/>
      <c r="G54" s="66"/>
      <c r="H54" s="66"/>
      <c r="I54" s="66"/>
      <c r="J54" s="66"/>
      <c r="K54" s="66"/>
      <c r="L54" s="66"/>
      <c r="M54" s="66"/>
      <c r="N54" s="66"/>
      <c r="O54" s="66"/>
      <c r="P54" s="66"/>
      <c r="Q54" s="66"/>
      <c r="R54" s="66"/>
      <c r="S54" s="66"/>
      <c r="T54" s="66"/>
      <c r="U54" s="66"/>
      <c r="V54" s="66"/>
      <c r="W54" s="66"/>
      <c r="X54" s="66"/>
      <c r="Y54" s="66"/>
      <c r="Z54" s="66">
        <v>93.4</v>
      </c>
      <c r="AA54" s="66"/>
      <c r="AB54" s="66"/>
      <c r="AC54" s="7"/>
      <c r="AD54" s="7" t="s">
        <v>804</v>
      </c>
      <c r="AE54" s="7" t="s">
        <v>1971</v>
      </c>
      <c r="AF54" s="10" t="s">
        <v>1972</v>
      </c>
      <c r="AG54" s="30" t="str">
        <f t="shared" si="0"/>
        <v>Non-blank</v>
      </c>
    </row>
    <row r="55" spans="1:33" s="28" customFormat="1" ht="16.8" hidden="1" x14ac:dyDescent="0.3">
      <c r="A55" s="93"/>
      <c r="B55" s="7" t="s">
        <v>160</v>
      </c>
      <c r="C55" s="7" t="s">
        <v>161</v>
      </c>
      <c r="D55" s="7" t="s">
        <v>702</v>
      </c>
      <c r="E55" s="7" t="s">
        <v>118</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16.8" x14ac:dyDescent="0.3">
      <c r="A56" s="93"/>
      <c r="B56" s="7" t="s">
        <v>163</v>
      </c>
      <c r="C56" s="7" t="s">
        <v>164</v>
      </c>
      <c r="D56" s="7" t="s">
        <v>701</v>
      </c>
      <c r="E56" s="7" t="s">
        <v>114</v>
      </c>
      <c r="F56" s="66"/>
      <c r="G56" s="66"/>
      <c r="H56" s="66"/>
      <c r="I56" s="66"/>
      <c r="J56" s="66"/>
      <c r="K56" s="66"/>
      <c r="L56" s="66"/>
      <c r="M56" s="66"/>
      <c r="N56" s="66">
        <v>6.2</v>
      </c>
      <c r="O56" s="66">
        <v>6.2</v>
      </c>
      <c r="P56" s="66">
        <v>6.2</v>
      </c>
      <c r="Q56" s="66">
        <v>6.2</v>
      </c>
      <c r="R56" s="66">
        <v>6.2</v>
      </c>
      <c r="S56" s="66">
        <v>6.2</v>
      </c>
      <c r="T56" s="66">
        <v>6.2</v>
      </c>
      <c r="U56" s="66">
        <v>6.2</v>
      </c>
      <c r="V56" s="66">
        <v>6.2</v>
      </c>
      <c r="W56" s="66">
        <v>6.2</v>
      </c>
      <c r="X56" s="66">
        <v>6.2</v>
      </c>
      <c r="Y56" s="66">
        <v>6.2</v>
      </c>
      <c r="Z56" s="66">
        <v>6.2</v>
      </c>
      <c r="AA56" s="66">
        <v>6.2</v>
      </c>
      <c r="AB56" s="66"/>
      <c r="AC56" s="7"/>
      <c r="AD56" s="7"/>
      <c r="AE56" s="7" t="s">
        <v>566</v>
      </c>
      <c r="AF56" s="10" t="s">
        <v>602</v>
      </c>
      <c r="AG56" s="30" t="str">
        <f t="shared" si="0"/>
        <v>Non-blank</v>
      </c>
    </row>
    <row r="57" spans="1:33" s="28" customFormat="1" ht="45" x14ac:dyDescent="0.3">
      <c r="A57" s="93"/>
      <c r="B57" s="7" t="s">
        <v>166</v>
      </c>
      <c r="C57" s="7" t="s">
        <v>167</v>
      </c>
      <c r="D57" s="7" t="s">
        <v>702</v>
      </c>
      <c r="E57" s="7" t="s">
        <v>118</v>
      </c>
      <c r="F57" s="66"/>
      <c r="G57" s="66"/>
      <c r="H57" s="66"/>
      <c r="I57" s="66"/>
      <c r="J57" s="66"/>
      <c r="K57" s="66"/>
      <c r="L57" s="66"/>
      <c r="M57" s="66"/>
      <c r="N57" s="66"/>
      <c r="O57" s="66"/>
      <c r="P57" s="66"/>
      <c r="Q57" s="66"/>
      <c r="R57" s="66"/>
      <c r="S57" s="66"/>
      <c r="T57" s="66"/>
      <c r="U57" s="66">
        <v>13.537117903930131</v>
      </c>
      <c r="V57" s="66"/>
      <c r="W57" s="66"/>
      <c r="X57" s="66"/>
      <c r="Y57" s="66"/>
      <c r="Z57" s="66"/>
      <c r="AA57" s="66"/>
      <c r="AB57" s="66"/>
      <c r="AC57" s="7"/>
      <c r="AD57" s="7"/>
      <c r="AE57" s="7" t="s">
        <v>857</v>
      </c>
      <c r="AF57" s="10"/>
      <c r="AG57" s="30" t="str">
        <f t="shared" si="0"/>
        <v>Non-blank</v>
      </c>
    </row>
    <row r="58" spans="1:33" s="28" customFormat="1" ht="16.8" hidden="1" x14ac:dyDescent="0.3">
      <c r="A58" s="93"/>
      <c r="B58" s="7" t="s">
        <v>169</v>
      </c>
      <c r="C58" s="7" t="s">
        <v>170</v>
      </c>
      <c r="D58" s="7" t="s">
        <v>701</v>
      </c>
      <c r="E58" s="7" t="s">
        <v>109</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60" hidden="1" x14ac:dyDescent="0.3">
      <c r="A59" s="93"/>
      <c r="B59" s="7" t="s">
        <v>172</v>
      </c>
      <c r="C59" s="7" t="s">
        <v>173</v>
      </c>
      <c r="D59" s="7" t="s">
        <v>702</v>
      </c>
      <c r="E59" s="7" t="s">
        <v>174</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x14ac:dyDescent="0.3">
      <c r="A60" s="93"/>
      <c r="B60" s="7" t="s">
        <v>176</v>
      </c>
      <c r="C60" s="7" t="s">
        <v>177</v>
      </c>
      <c r="D60" s="7" t="s">
        <v>702</v>
      </c>
      <c r="E60" s="7" t="s">
        <v>178</v>
      </c>
      <c r="F60" s="66"/>
      <c r="G60" s="66"/>
      <c r="H60" s="66"/>
      <c r="I60" s="66"/>
      <c r="J60" s="66"/>
      <c r="K60" s="66"/>
      <c r="L60" s="66"/>
      <c r="M60" s="66"/>
      <c r="N60" s="66"/>
      <c r="O60" s="66"/>
      <c r="P60" s="66"/>
      <c r="Q60" s="66"/>
      <c r="R60" s="66"/>
      <c r="S60" s="66"/>
      <c r="T60" s="66">
        <v>5</v>
      </c>
      <c r="U60" s="66"/>
      <c r="V60" s="66"/>
      <c r="W60" s="66"/>
      <c r="X60" s="66"/>
      <c r="Y60" s="66"/>
      <c r="Z60" s="66"/>
      <c r="AA60" s="66"/>
      <c r="AB60" s="66"/>
      <c r="AC60" s="7"/>
      <c r="AD60" s="7"/>
      <c r="AE60" s="7"/>
      <c r="AF60" s="10" t="s">
        <v>1020</v>
      </c>
      <c r="AG60" s="30" t="str">
        <f t="shared" si="0"/>
        <v>Non-blank</v>
      </c>
    </row>
    <row r="61" spans="1:33" s="28" customFormat="1" ht="30" x14ac:dyDescent="0.3">
      <c r="A61" s="93"/>
      <c r="B61" s="7" t="s">
        <v>180</v>
      </c>
      <c r="C61" s="7" t="s">
        <v>181</v>
      </c>
      <c r="D61" s="7" t="s">
        <v>702</v>
      </c>
      <c r="E61" s="7" t="s">
        <v>88</v>
      </c>
      <c r="F61" s="66"/>
      <c r="G61" s="66"/>
      <c r="H61" s="66"/>
      <c r="I61" s="66"/>
      <c r="J61" s="66"/>
      <c r="K61" s="66"/>
      <c r="L61" s="66"/>
      <c r="M61" s="66"/>
      <c r="N61" s="66"/>
      <c r="O61" s="66"/>
      <c r="P61" s="66"/>
      <c r="Q61" s="66"/>
      <c r="R61" s="66"/>
      <c r="S61" s="66"/>
      <c r="T61" s="66">
        <v>1.0917030567685589E-2</v>
      </c>
      <c r="U61" s="66"/>
      <c r="V61" s="66"/>
      <c r="W61" s="66"/>
      <c r="X61" s="66"/>
      <c r="Y61" s="66"/>
      <c r="Z61" s="66"/>
      <c r="AA61" s="66"/>
      <c r="AB61" s="66"/>
      <c r="AC61" s="7"/>
      <c r="AD61" s="7"/>
      <c r="AE61" s="7"/>
      <c r="AF61" s="10" t="s">
        <v>1020</v>
      </c>
      <c r="AG61" s="30" t="str">
        <f t="shared" si="0"/>
        <v>Non-blank</v>
      </c>
    </row>
    <row r="62" spans="1:33" s="28" customFormat="1" ht="16.8" hidden="1" x14ac:dyDescent="0.3">
      <c r="A62" s="93"/>
      <c r="B62" s="7" t="s">
        <v>183</v>
      </c>
      <c r="C62" s="7" t="s">
        <v>184</v>
      </c>
      <c r="D62" s="7" t="s">
        <v>701</v>
      </c>
      <c r="E62" s="7" t="s">
        <v>114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186</v>
      </c>
      <c r="C63" s="7" t="s">
        <v>187</v>
      </c>
      <c r="D63" s="7" t="s">
        <v>702</v>
      </c>
      <c r="E63" s="7" t="s">
        <v>118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x14ac:dyDescent="0.3">
      <c r="A64" s="93"/>
      <c r="B64" s="7" t="s">
        <v>189</v>
      </c>
      <c r="C64" s="7" t="s">
        <v>190</v>
      </c>
      <c r="D64" s="7" t="s">
        <v>702</v>
      </c>
      <c r="E64" s="7" t="s">
        <v>114</v>
      </c>
      <c r="F64" s="66"/>
      <c r="G64" s="66"/>
      <c r="H64" s="66"/>
      <c r="I64" s="66"/>
      <c r="J64" s="66"/>
      <c r="K64" s="66"/>
      <c r="L64" s="66"/>
      <c r="M64" s="66"/>
      <c r="N64" s="66">
        <v>6.2</v>
      </c>
      <c r="O64" s="66">
        <v>6.2</v>
      </c>
      <c r="P64" s="66">
        <v>6.2</v>
      </c>
      <c r="Q64" s="66">
        <v>6.2</v>
      </c>
      <c r="R64" s="66">
        <v>6.2</v>
      </c>
      <c r="S64" s="66">
        <v>6.2</v>
      </c>
      <c r="T64" s="66">
        <v>6.2</v>
      </c>
      <c r="U64" s="66">
        <v>6.2</v>
      </c>
      <c r="V64" s="66">
        <v>6.2</v>
      </c>
      <c r="W64" s="66">
        <v>6.2</v>
      </c>
      <c r="X64" s="66">
        <v>6.2</v>
      </c>
      <c r="Y64" s="66">
        <v>6.2</v>
      </c>
      <c r="Z64" s="66">
        <v>6.2</v>
      </c>
      <c r="AA64" s="66">
        <v>6.2</v>
      </c>
      <c r="AB64" s="66"/>
      <c r="AC64" s="7"/>
      <c r="AD64" s="7"/>
      <c r="AE64" s="7" t="s">
        <v>603</v>
      </c>
      <c r="AF64" s="10"/>
      <c r="AG64" s="30" t="str">
        <f t="shared" si="0"/>
        <v>Non-blank</v>
      </c>
    </row>
    <row r="65" spans="1:33" s="28" customFormat="1" ht="45" x14ac:dyDescent="0.3">
      <c r="A65" s="93"/>
      <c r="B65" s="7" t="s">
        <v>192</v>
      </c>
      <c r="C65" s="7" t="s">
        <v>193</v>
      </c>
      <c r="D65" s="7" t="s">
        <v>702</v>
      </c>
      <c r="E65" s="7" t="s">
        <v>194</v>
      </c>
      <c r="F65" s="66"/>
      <c r="G65" s="66"/>
      <c r="H65" s="66"/>
      <c r="I65" s="66"/>
      <c r="J65" s="66"/>
      <c r="K65" s="66"/>
      <c r="L65" s="66"/>
      <c r="M65" s="66"/>
      <c r="N65" s="66">
        <v>4.7758434755815697</v>
      </c>
      <c r="O65" s="66">
        <v>4.7090991948959404</v>
      </c>
      <c r="P65" s="66">
        <v>4.6441947565542998</v>
      </c>
      <c r="Q65" s="66">
        <v>4.5554739162380598</v>
      </c>
      <c r="R65" s="66">
        <v>4.47007930785868</v>
      </c>
      <c r="S65" s="66">
        <v>4.3878273177636196</v>
      </c>
      <c r="T65" s="66">
        <v>4.3085476025017302</v>
      </c>
      <c r="U65" s="66">
        <v>4.2320819112627897</v>
      </c>
      <c r="V65" s="66">
        <v>4.1516003749832597</v>
      </c>
      <c r="W65" s="66">
        <v>4.0741227493757304</v>
      </c>
      <c r="X65" s="66">
        <v>3.9994839375564402</v>
      </c>
      <c r="Y65" s="66">
        <v>3.9275307234258099</v>
      </c>
      <c r="Z65" s="66">
        <v>3.85812072184194</v>
      </c>
      <c r="AA65" s="66">
        <v>3.80882172257034</v>
      </c>
      <c r="AB65" s="66"/>
      <c r="AC65" s="7"/>
      <c r="AD65" s="7"/>
      <c r="AE65" s="7" t="s">
        <v>566</v>
      </c>
      <c r="AF65" s="10" t="s">
        <v>602</v>
      </c>
      <c r="AG65" s="30" t="str">
        <f t="shared" si="0"/>
        <v>Non-blank</v>
      </c>
    </row>
    <row r="66" spans="1:33" s="28" customFormat="1" ht="16.8" x14ac:dyDescent="0.3">
      <c r="A66" s="93"/>
      <c r="B66" s="7" t="s">
        <v>196</v>
      </c>
      <c r="C66" s="7" t="s">
        <v>197</v>
      </c>
      <c r="D66" s="7" t="s">
        <v>701</v>
      </c>
      <c r="E66" s="7" t="s">
        <v>109</v>
      </c>
      <c r="F66" s="66"/>
      <c r="G66" s="66"/>
      <c r="H66" s="66"/>
      <c r="I66" s="66"/>
      <c r="J66" s="66"/>
      <c r="K66" s="66"/>
      <c r="L66" s="66"/>
      <c r="M66" s="66"/>
      <c r="N66" s="66"/>
      <c r="O66" s="66"/>
      <c r="P66" s="66"/>
      <c r="Q66" s="66"/>
      <c r="R66" s="66"/>
      <c r="S66" s="66"/>
      <c r="T66" s="66"/>
      <c r="U66" s="66"/>
      <c r="V66" s="66"/>
      <c r="W66" s="66"/>
      <c r="X66" s="66"/>
      <c r="Y66" s="66"/>
      <c r="Z66" s="66">
        <v>1</v>
      </c>
      <c r="AA66" s="66"/>
      <c r="AB66" s="66"/>
      <c r="AC66" s="7"/>
      <c r="AD66" s="7" t="s">
        <v>804</v>
      </c>
      <c r="AE66" s="7" t="s">
        <v>1974</v>
      </c>
      <c r="AF66" s="10" t="s">
        <v>1975</v>
      </c>
      <c r="AG66" s="30" t="str">
        <f t="shared" si="0"/>
        <v>Non-blank</v>
      </c>
    </row>
    <row r="67" spans="1:33" s="28" customFormat="1" ht="16.8" x14ac:dyDescent="0.3">
      <c r="A67" s="93"/>
      <c r="B67" s="7" t="s">
        <v>199</v>
      </c>
      <c r="C67" s="7" t="s">
        <v>200</v>
      </c>
      <c r="D67" s="7" t="s">
        <v>701</v>
      </c>
      <c r="E67" s="7" t="s">
        <v>109</v>
      </c>
      <c r="F67" s="66"/>
      <c r="G67" s="66"/>
      <c r="H67" s="66"/>
      <c r="I67" s="66"/>
      <c r="J67" s="66"/>
      <c r="K67" s="66"/>
      <c r="L67" s="66"/>
      <c r="M67" s="66"/>
      <c r="N67" s="66"/>
      <c r="O67" s="66"/>
      <c r="P67" s="66"/>
      <c r="Q67" s="66"/>
      <c r="R67" s="66"/>
      <c r="S67" s="66"/>
      <c r="T67" s="66"/>
      <c r="U67" s="66"/>
      <c r="V67" s="66"/>
      <c r="W67" s="66"/>
      <c r="X67" s="66"/>
      <c r="Y67" s="66"/>
      <c r="Z67" s="66">
        <v>1</v>
      </c>
      <c r="AA67" s="66"/>
      <c r="AB67" s="66"/>
      <c r="AC67" s="7" t="s">
        <v>1976</v>
      </c>
      <c r="AD67" s="7" t="s">
        <v>804</v>
      </c>
      <c r="AE67" s="7" t="s">
        <v>581</v>
      </c>
      <c r="AF67" s="10" t="s">
        <v>1977</v>
      </c>
      <c r="AG67" s="30" t="str">
        <f t="shared" si="0"/>
        <v>Non-blank</v>
      </c>
    </row>
    <row r="68" spans="1:33" s="28" customFormat="1" ht="30" hidden="1" x14ac:dyDescent="0.3">
      <c r="A68" s="93"/>
      <c r="B68" s="7" t="s">
        <v>202</v>
      </c>
      <c r="C68" s="7" t="s">
        <v>203</v>
      </c>
      <c r="D68" s="7" t="s">
        <v>702</v>
      </c>
      <c r="E68" s="7" t="s">
        <v>36</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60" hidden="1" x14ac:dyDescent="0.3">
      <c r="A69" s="93"/>
      <c r="B69" s="7" t="s">
        <v>205</v>
      </c>
      <c r="C69" s="7" t="s">
        <v>206</v>
      </c>
      <c r="D69" s="7" t="s">
        <v>702</v>
      </c>
      <c r="E69" s="7" t="s">
        <v>207</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60" x14ac:dyDescent="0.3">
      <c r="A70" s="93"/>
      <c r="B70" s="7" t="s">
        <v>209</v>
      </c>
      <c r="C70" s="7" t="s">
        <v>210</v>
      </c>
      <c r="D70" s="7" t="s">
        <v>702</v>
      </c>
      <c r="E70" s="7" t="s">
        <v>207</v>
      </c>
      <c r="F70" s="66"/>
      <c r="G70" s="66"/>
      <c r="H70" s="66"/>
      <c r="I70" s="66"/>
      <c r="J70" s="66"/>
      <c r="K70" s="66"/>
      <c r="L70" s="66"/>
      <c r="M70" s="66"/>
      <c r="N70" s="66"/>
      <c r="O70" s="66"/>
      <c r="P70" s="66"/>
      <c r="Q70" s="66"/>
      <c r="R70" s="66"/>
      <c r="S70" s="66"/>
      <c r="T70" s="66"/>
      <c r="U70" s="66"/>
      <c r="V70" s="66"/>
      <c r="W70" s="66">
        <v>0.36496350399999999</v>
      </c>
      <c r="X70" s="66"/>
      <c r="Y70" s="66"/>
      <c r="Z70" s="66"/>
      <c r="AA70" s="66"/>
      <c r="AB70" s="66"/>
      <c r="AC70" s="7"/>
      <c r="AD70" s="7"/>
      <c r="AE70" s="7" t="s">
        <v>604</v>
      </c>
      <c r="AF70" s="10" t="s">
        <v>605</v>
      </c>
      <c r="AG70" s="30" t="str">
        <f t="shared" si="1"/>
        <v>Non-blank</v>
      </c>
    </row>
    <row r="71" spans="1:33" s="28" customFormat="1" ht="60" hidden="1" x14ac:dyDescent="0.3">
      <c r="A71" s="93"/>
      <c r="B71" s="7" t="s">
        <v>212</v>
      </c>
      <c r="C71" s="7" t="s">
        <v>213</v>
      </c>
      <c r="D71" s="7" t="s">
        <v>702</v>
      </c>
      <c r="E71" s="7" t="s">
        <v>207</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16.8" hidden="1" x14ac:dyDescent="0.3">
      <c r="A72" s="93"/>
      <c r="B72" s="7" t="s">
        <v>215</v>
      </c>
      <c r="C72" s="7" t="s">
        <v>216</v>
      </c>
      <c r="D72" s="7" t="s">
        <v>703</v>
      </c>
      <c r="E72" s="7" t="s">
        <v>114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16.8" hidden="1" x14ac:dyDescent="0.3">
      <c r="A73" s="93"/>
      <c r="B73" s="7" t="s">
        <v>218</v>
      </c>
      <c r="C73" s="7" t="s">
        <v>219</v>
      </c>
      <c r="D73" s="7" t="s">
        <v>703</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16.8" x14ac:dyDescent="0.3">
      <c r="A74" s="93"/>
      <c r="B74" s="7" t="s">
        <v>221</v>
      </c>
      <c r="C74" s="7" t="s">
        <v>222</v>
      </c>
      <c r="D74" s="7" t="s">
        <v>703</v>
      </c>
      <c r="E74" s="7" t="s">
        <v>114</v>
      </c>
      <c r="F74" s="66"/>
      <c r="G74" s="66"/>
      <c r="H74" s="66"/>
      <c r="I74" s="66"/>
      <c r="J74" s="66"/>
      <c r="K74" s="66"/>
      <c r="L74" s="66"/>
      <c r="M74" s="66"/>
      <c r="N74" s="66"/>
      <c r="O74" s="66"/>
      <c r="P74" s="66"/>
      <c r="Q74" s="66"/>
      <c r="R74" s="66"/>
      <c r="S74" s="66"/>
      <c r="T74" s="66"/>
      <c r="U74" s="66"/>
      <c r="V74" s="66"/>
      <c r="W74" s="66"/>
      <c r="X74" s="66"/>
      <c r="Y74" s="66"/>
      <c r="Z74" s="66">
        <v>325</v>
      </c>
      <c r="AA74" s="66"/>
      <c r="AB74" s="66"/>
      <c r="AC74" s="7"/>
      <c r="AD74" s="7" t="s">
        <v>1968</v>
      </c>
      <c r="AE74" s="7" t="s">
        <v>1969</v>
      </c>
      <c r="AF74" s="10" t="s">
        <v>1970</v>
      </c>
      <c r="AG74" s="30" t="str">
        <f t="shared" si="1"/>
        <v>Non-blank</v>
      </c>
    </row>
    <row r="75" spans="1:33" s="28" customFormat="1" ht="16.8" x14ac:dyDescent="0.3">
      <c r="A75" s="93"/>
      <c r="B75" s="7" t="s">
        <v>224</v>
      </c>
      <c r="C75" s="7" t="s">
        <v>225</v>
      </c>
      <c r="D75" s="7" t="s">
        <v>703</v>
      </c>
      <c r="E75" s="7" t="s">
        <v>114</v>
      </c>
      <c r="F75" s="66"/>
      <c r="G75" s="66"/>
      <c r="H75" s="66"/>
      <c r="I75" s="66"/>
      <c r="J75" s="66"/>
      <c r="K75" s="66"/>
      <c r="L75" s="66"/>
      <c r="M75" s="66"/>
      <c r="N75" s="66"/>
      <c r="O75" s="66"/>
      <c r="P75" s="66"/>
      <c r="Q75" s="66"/>
      <c r="R75" s="66"/>
      <c r="S75" s="66"/>
      <c r="T75" s="66"/>
      <c r="U75" s="66"/>
      <c r="V75" s="66"/>
      <c r="W75" s="66"/>
      <c r="X75" s="66"/>
      <c r="Y75" s="66"/>
      <c r="Z75" s="66">
        <v>7137</v>
      </c>
      <c r="AA75" s="66"/>
      <c r="AB75" s="66"/>
      <c r="AC75" s="7"/>
      <c r="AD75" s="7" t="s">
        <v>1968</v>
      </c>
      <c r="AE75" s="7" t="s">
        <v>1969</v>
      </c>
      <c r="AF75" s="10" t="s">
        <v>1970</v>
      </c>
      <c r="AG75" s="30" t="str">
        <f t="shared" si="1"/>
        <v>Non-blank</v>
      </c>
    </row>
    <row r="76" spans="1:33" s="28" customFormat="1" ht="30" x14ac:dyDescent="0.3">
      <c r="A76" s="93"/>
      <c r="B76" s="7" t="s">
        <v>228</v>
      </c>
      <c r="C76" s="7" t="s">
        <v>227</v>
      </c>
      <c r="D76" s="7" t="s">
        <v>703</v>
      </c>
      <c r="E76" s="7" t="s">
        <v>109</v>
      </c>
      <c r="F76" s="66"/>
      <c r="G76" s="66"/>
      <c r="H76" s="66"/>
      <c r="I76" s="66"/>
      <c r="J76" s="66"/>
      <c r="K76" s="66"/>
      <c r="L76" s="66"/>
      <c r="M76" s="66"/>
      <c r="N76" s="66"/>
      <c r="O76" s="66"/>
      <c r="P76" s="66"/>
      <c r="Q76" s="66"/>
      <c r="R76" s="66"/>
      <c r="S76" s="66"/>
      <c r="T76" s="66"/>
      <c r="U76" s="66"/>
      <c r="V76" s="66"/>
      <c r="W76" s="66"/>
      <c r="X76" s="66"/>
      <c r="Y76" s="66"/>
      <c r="Z76" s="66">
        <v>16</v>
      </c>
      <c r="AA76" s="66"/>
      <c r="AB76" s="66"/>
      <c r="AC76" s="7"/>
      <c r="AD76" s="7" t="s">
        <v>1968</v>
      </c>
      <c r="AE76" s="7" t="s">
        <v>1969</v>
      </c>
      <c r="AF76" s="10" t="s">
        <v>1970</v>
      </c>
      <c r="AG76" s="30" t="str">
        <f t="shared" si="1"/>
        <v>Non-blank</v>
      </c>
    </row>
    <row r="77" spans="1:33" s="28" customFormat="1" ht="16.8" x14ac:dyDescent="0.3">
      <c r="A77" s="93"/>
      <c r="B77" s="7" t="s">
        <v>231</v>
      </c>
      <c r="C77" s="7" t="s">
        <v>229</v>
      </c>
      <c r="D77" s="7" t="s">
        <v>703</v>
      </c>
      <c r="E77" s="7" t="s">
        <v>109</v>
      </c>
      <c r="F77" s="66"/>
      <c r="G77" s="66"/>
      <c r="H77" s="66"/>
      <c r="I77" s="66"/>
      <c r="J77" s="66"/>
      <c r="K77" s="66"/>
      <c r="L77" s="66"/>
      <c r="M77" s="66"/>
      <c r="N77" s="66"/>
      <c r="O77" s="66"/>
      <c r="P77" s="66"/>
      <c r="Q77" s="66"/>
      <c r="R77" s="66"/>
      <c r="S77" s="66"/>
      <c r="T77" s="66"/>
      <c r="U77" s="66"/>
      <c r="V77" s="66"/>
      <c r="W77" s="66"/>
      <c r="X77" s="66"/>
      <c r="Y77" s="66"/>
      <c r="Z77" s="66">
        <v>41</v>
      </c>
      <c r="AA77" s="66"/>
      <c r="AB77" s="66"/>
      <c r="AC77" s="7"/>
      <c r="AD77" s="7" t="s">
        <v>1968</v>
      </c>
      <c r="AE77" s="7" t="s">
        <v>1969</v>
      </c>
      <c r="AF77" s="10" t="s">
        <v>1970</v>
      </c>
      <c r="AG77" s="30" t="str">
        <f t="shared" si="1"/>
        <v>Non-blank</v>
      </c>
    </row>
    <row r="78" spans="1:33" s="28" customFormat="1" ht="16.8" x14ac:dyDescent="0.3">
      <c r="A78" s="93"/>
      <c r="B78" s="7" t="s">
        <v>231</v>
      </c>
      <c r="C78" s="7" t="s">
        <v>229</v>
      </c>
      <c r="D78" s="7" t="s">
        <v>703</v>
      </c>
      <c r="E78" s="7" t="s">
        <v>109</v>
      </c>
      <c r="F78" s="66"/>
      <c r="G78" s="66"/>
      <c r="H78" s="66"/>
      <c r="I78" s="66"/>
      <c r="J78" s="66"/>
      <c r="K78" s="66"/>
      <c r="L78" s="66"/>
      <c r="M78" s="66"/>
      <c r="N78" s="66"/>
      <c r="O78" s="66"/>
      <c r="P78" s="66"/>
      <c r="Q78" s="66"/>
      <c r="R78" s="66"/>
      <c r="S78" s="66"/>
      <c r="T78" s="66"/>
      <c r="U78" s="66"/>
      <c r="V78" s="66"/>
      <c r="W78" s="66"/>
      <c r="X78" s="66"/>
      <c r="Y78" s="66"/>
      <c r="Z78" s="66">
        <v>42</v>
      </c>
      <c r="AA78" s="66"/>
      <c r="AB78" s="66"/>
      <c r="AC78" s="7" t="s">
        <v>1973</v>
      </c>
      <c r="AD78" s="7" t="s">
        <v>804</v>
      </c>
      <c r="AE78" s="7" t="s">
        <v>1971</v>
      </c>
      <c r="AF78" s="10" t="s">
        <v>1972</v>
      </c>
      <c r="AG78" s="30" t="str">
        <f t="shared" si="1"/>
        <v>Non-blank</v>
      </c>
    </row>
    <row r="79" spans="1:33" s="28" customFormat="1" ht="30" x14ac:dyDescent="0.3">
      <c r="A79" s="93" t="s">
        <v>592</v>
      </c>
      <c r="B79" s="7" t="s">
        <v>233</v>
      </c>
      <c r="C79" s="7" t="s">
        <v>234</v>
      </c>
      <c r="D79" s="7" t="s">
        <v>701</v>
      </c>
      <c r="E79" s="7" t="s">
        <v>32</v>
      </c>
      <c r="F79" s="66"/>
      <c r="G79" s="66"/>
      <c r="H79" s="66"/>
      <c r="I79" s="66"/>
      <c r="J79" s="66"/>
      <c r="K79" s="66"/>
      <c r="L79" s="66"/>
      <c r="M79" s="66"/>
      <c r="N79" s="66"/>
      <c r="O79" s="66"/>
      <c r="P79" s="66"/>
      <c r="Q79" s="66"/>
      <c r="R79" s="66"/>
      <c r="S79" s="66"/>
      <c r="T79" s="66"/>
      <c r="U79" s="66"/>
      <c r="V79" s="66"/>
      <c r="W79" s="66">
        <v>78</v>
      </c>
      <c r="X79" s="66"/>
      <c r="Y79" s="66"/>
      <c r="Z79" s="66"/>
      <c r="AA79" s="66"/>
      <c r="AB79" s="66"/>
      <c r="AC79" s="7"/>
      <c r="AD79" s="7"/>
      <c r="AE79" s="7" t="s">
        <v>606</v>
      </c>
      <c r="AF79" s="10" t="s">
        <v>565</v>
      </c>
      <c r="AG79" s="30" t="str">
        <f t="shared" si="1"/>
        <v>Non-blank</v>
      </c>
    </row>
    <row r="80" spans="1:33" s="28" customFormat="1" ht="30" x14ac:dyDescent="0.3">
      <c r="A80" s="93"/>
      <c r="B80" s="7" t="s">
        <v>236</v>
      </c>
      <c r="C80" s="7" t="s">
        <v>237</v>
      </c>
      <c r="D80" s="7" t="s">
        <v>701</v>
      </c>
      <c r="E80" s="7" t="s">
        <v>32</v>
      </c>
      <c r="F80" s="66"/>
      <c r="G80" s="66"/>
      <c r="H80" s="66"/>
      <c r="I80" s="66"/>
      <c r="J80" s="66"/>
      <c r="K80" s="66"/>
      <c r="L80" s="66"/>
      <c r="M80" s="66"/>
      <c r="N80" s="66"/>
      <c r="O80" s="66"/>
      <c r="P80" s="66"/>
      <c r="Q80" s="66"/>
      <c r="R80" s="66"/>
      <c r="S80" s="66"/>
      <c r="T80" s="66"/>
      <c r="U80" s="66"/>
      <c r="V80" s="66"/>
      <c r="W80" s="66">
        <v>4</v>
      </c>
      <c r="X80" s="66"/>
      <c r="Y80" s="66"/>
      <c r="Z80" s="66"/>
      <c r="AA80" s="66"/>
      <c r="AB80" s="66"/>
      <c r="AC80" s="7"/>
      <c r="AD80" s="7"/>
      <c r="AE80" s="7" t="s">
        <v>606</v>
      </c>
      <c r="AF80" s="10" t="s">
        <v>565</v>
      </c>
      <c r="AG80" s="30" t="str">
        <f t="shared" si="1"/>
        <v>Non-blank</v>
      </c>
    </row>
    <row r="81" spans="1:33" s="28" customFormat="1" ht="45" x14ac:dyDescent="0.3">
      <c r="A81" s="93"/>
      <c r="B81" s="7" t="s">
        <v>236</v>
      </c>
      <c r="C81" s="7" t="s">
        <v>237</v>
      </c>
      <c r="D81" s="7" t="s">
        <v>701</v>
      </c>
      <c r="E81" s="7" t="s">
        <v>32</v>
      </c>
      <c r="F81" s="66"/>
      <c r="G81" s="66"/>
      <c r="H81" s="66"/>
      <c r="I81" s="66"/>
      <c r="J81" s="66"/>
      <c r="K81" s="66">
        <v>5.3523119000163195</v>
      </c>
      <c r="L81" s="66"/>
      <c r="M81" s="66"/>
      <c r="N81" s="66"/>
      <c r="O81" s="66"/>
      <c r="P81" s="66"/>
      <c r="Q81" s="66"/>
      <c r="R81" s="66"/>
      <c r="S81" s="66"/>
      <c r="T81" s="66"/>
      <c r="U81" s="66"/>
      <c r="V81" s="66"/>
      <c r="W81" s="66"/>
      <c r="X81" s="66"/>
      <c r="Y81" s="66"/>
      <c r="Z81" s="66"/>
      <c r="AA81" s="66"/>
      <c r="AB81" s="66"/>
      <c r="AC81" s="7"/>
      <c r="AD81" s="7"/>
      <c r="AE81" s="7" t="s">
        <v>1989</v>
      </c>
      <c r="AF81" s="10"/>
      <c r="AG81" s="30" t="str">
        <f t="shared" si="1"/>
        <v>Non-blank</v>
      </c>
    </row>
    <row r="82" spans="1:33" s="28" customFormat="1" ht="45" x14ac:dyDescent="0.3">
      <c r="A82" s="93"/>
      <c r="B82" s="7" t="s">
        <v>236</v>
      </c>
      <c r="C82" s="7" t="s">
        <v>237</v>
      </c>
      <c r="D82" s="7" t="s">
        <v>701</v>
      </c>
      <c r="E82" s="7" t="s">
        <v>32</v>
      </c>
      <c r="F82" s="66"/>
      <c r="G82" s="66"/>
      <c r="H82" s="66"/>
      <c r="I82" s="66"/>
      <c r="J82" s="66"/>
      <c r="K82" s="66"/>
      <c r="L82" s="66"/>
      <c r="M82" s="66"/>
      <c r="N82" s="66"/>
      <c r="O82" s="66"/>
      <c r="P82" s="66"/>
      <c r="Q82" s="66">
        <v>4</v>
      </c>
      <c r="R82" s="66"/>
      <c r="S82" s="66"/>
      <c r="T82" s="66"/>
      <c r="U82" s="66"/>
      <c r="V82" s="66"/>
      <c r="W82" s="66"/>
      <c r="X82" s="66"/>
      <c r="Y82" s="66"/>
      <c r="Z82" s="66"/>
      <c r="AA82" s="66"/>
      <c r="AB82" s="66"/>
      <c r="AC82" s="7"/>
      <c r="AD82" s="7"/>
      <c r="AE82" s="7" t="s">
        <v>1988</v>
      </c>
      <c r="AF82" s="10"/>
      <c r="AG82" s="30" t="str">
        <f t="shared" si="1"/>
        <v>Non-blank</v>
      </c>
    </row>
    <row r="83" spans="1:33" s="28" customFormat="1" ht="30" hidden="1" x14ac:dyDescent="0.3">
      <c r="A83" s="93"/>
      <c r="B83" s="7" t="s">
        <v>239</v>
      </c>
      <c r="C83" s="7" t="s">
        <v>240</v>
      </c>
      <c r="D83" s="7" t="s">
        <v>701</v>
      </c>
      <c r="E83" s="7" t="s">
        <v>32</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30" x14ac:dyDescent="0.3">
      <c r="A84" s="93"/>
      <c r="B84" s="7" t="s">
        <v>242</v>
      </c>
      <c r="C84" s="7" t="s">
        <v>243</v>
      </c>
      <c r="D84" s="7" t="s">
        <v>701</v>
      </c>
      <c r="E84" s="7" t="s">
        <v>32</v>
      </c>
      <c r="F84" s="66"/>
      <c r="G84" s="66"/>
      <c r="H84" s="66"/>
      <c r="I84" s="66"/>
      <c r="J84" s="66"/>
      <c r="K84" s="66"/>
      <c r="L84" s="66"/>
      <c r="M84" s="66"/>
      <c r="N84" s="66"/>
      <c r="O84" s="66"/>
      <c r="P84" s="66"/>
      <c r="Q84" s="66"/>
      <c r="R84" s="66"/>
      <c r="S84" s="66"/>
      <c r="T84" s="66"/>
      <c r="U84" s="66"/>
      <c r="V84" s="66"/>
      <c r="W84" s="66">
        <v>17</v>
      </c>
      <c r="X84" s="66"/>
      <c r="Y84" s="66"/>
      <c r="Z84" s="66"/>
      <c r="AA84" s="66"/>
      <c r="AB84" s="66"/>
      <c r="AC84" s="7"/>
      <c r="AD84" s="7"/>
      <c r="AE84" s="7" t="s">
        <v>606</v>
      </c>
      <c r="AF84" s="10" t="s">
        <v>565</v>
      </c>
      <c r="AG84" s="30" t="str">
        <f t="shared" si="1"/>
        <v>Non-blank</v>
      </c>
    </row>
    <row r="85" spans="1:33" s="28" customFormat="1" ht="30" hidden="1" x14ac:dyDescent="0.3">
      <c r="A85" s="93"/>
      <c r="B85" s="7" t="s">
        <v>245</v>
      </c>
      <c r="C85" s="7" t="s">
        <v>246</v>
      </c>
      <c r="D85" s="7" t="s">
        <v>701</v>
      </c>
      <c r="E85" s="7" t="s">
        <v>32</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30" hidden="1" x14ac:dyDescent="0.3">
      <c r="A86" s="93"/>
      <c r="B86" s="7" t="s">
        <v>248</v>
      </c>
      <c r="C86" s="7" t="s">
        <v>249</v>
      </c>
      <c r="D86" s="7" t="s">
        <v>701</v>
      </c>
      <c r="E86" s="7" t="s">
        <v>32</v>
      </c>
      <c r="F86" s="66"/>
      <c r="G86" s="66"/>
      <c r="H86" s="66"/>
      <c r="I86" s="66"/>
      <c r="J86" s="66"/>
      <c r="K86" s="66"/>
      <c r="L86" s="66"/>
      <c r="M86" s="66"/>
      <c r="N86" s="66"/>
      <c r="O86" s="66"/>
      <c r="P86" s="66"/>
      <c r="Q86" s="66"/>
      <c r="R86" s="66"/>
      <c r="S86" s="66"/>
      <c r="T86" s="66"/>
      <c r="U86" s="66"/>
      <c r="V86" s="66"/>
      <c r="W86" s="66"/>
      <c r="X86" s="66"/>
      <c r="Y86" s="66"/>
      <c r="Z86" s="66"/>
      <c r="AA86" s="66"/>
      <c r="AB86" s="66"/>
      <c r="AC86" s="7"/>
      <c r="AD86" s="7"/>
      <c r="AE86" s="7"/>
      <c r="AF86" s="10"/>
      <c r="AG86" s="30" t="str">
        <f t="shared" si="1"/>
        <v>X</v>
      </c>
    </row>
    <row r="87" spans="1:33" s="28" customFormat="1" ht="30" hidden="1" x14ac:dyDescent="0.3">
      <c r="A87" s="93"/>
      <c r="B87" s="7" t="s">
        <v>251</v>
      </c>
      <c r="C87" s="7" t="s">
        <v>252</v>
      </c>
      <c r="D87" s="7" t="s">
        <v>702</v>
      </c>
      <c r="E87" s="7" t="s">
        <v>253</v>
      </c>
      <c r="F87" s="66"/>
      <c r="G87" s="66"/>
      <c r="H87" s="66"/>
      <c r="I87" s="66"/>
      <c r="J87" s="66"/>
      <c r="K87" s="66"/>
      <c r="L87" s="66"/>
      <c r="M87" s="66"/>
      <c r="N87" s="66"/>
      <c r="O87" s="66"/>
      <c r="P87" s="66"/>
      <c r="Q87" s="66"/>
      <c r="R87" s="66"/>
      <c r="S87" s="66"/>
      <c r="T87" s="66"/>
      <c r="U87" s="66"/>
      <c r="V87" s="66"/>
      <c r="W87" s="66"/>
      <c r="X87" s="66"/>
      <c r="Y87" s="66"/>
      <c r="Z87" s="66"/>
      <c r="AA87" s="66"/>
      <c r="AB87" s="66"/>
      <c r="AC87" s="7"/>
      <c r="AD87" s="7"/>
      <c r="AE87" s="7"/>
      <c r="AF87" s="10"/>
      <c r="AG87" s="30" t="str">
        <f t="shared" si="1"/>
        <v>X</v>
      </c>
    </row>
    <row r="88" spans="1:33" s="28" customFormat="1" ht="30" x14ac:dyDescent="0.3">
      <c r="A88" s="93"/>
      <c r="B88" s="7" t="s">
        <v>255</v>
      </c>
      <c r="C88" s="7" t="s">
        <v>256</v>
      </c>
      <c r="D88" s="7" t="s">
        <v>702</v>
      </c>
      <c r="E88" s="7" t="s">
        <v>92</v>
      </c>
      <c r="F88" s="66"/>
      <c r="G88" s="66"/>
      <c r="H88" s="66"/>
      <c r="I88" s="66"/>
      <c r="J88" s="66"/>
      <c r="K88" s="66"/>
      <c r="L88" s="66"/>
      <c r="M88" s="66"/>
      <c r="N88" s="66"/>
      <c r="O88" s="66"/>
      <c r="P88" s="66"/>
      <c r="Q88" s="66"/>
      <c r="R88" s="66"/>
      <c r="S88" s="66"/>
      <c r="T88" s="66"/>
      <c r="U88" s="66">
        <v>2.3348576198444899</v>
      </c>
      <c r="V88" s="66"/>
      <c r="W88" s="66"/>
      <c r="X88" s="66"/>
      <c r="Y88" s="66"/>
      <c r="Z88" s="66"/>
      <c r="AA88" s="66"/>
      <c r="AB88" s="66"/>
      <c r="AC88" s="7"/>
      <c r="AD88" s="7"/>
      <c r="AE88" s="7" t="s">
        <v>568</v>
      </c>
      <c r="AF88" s="10"/>
      <c r="AG88" s="30" t="str">
        <f t="shared" si="1"/>
        <v>Non-blank</v>
      </c>
    </row>
    <row r="89" spans="1:33" s="28" customFormat="1" ht="45" x14ac:dyDescent="0.3">
      <c r="A89" s="93"/>
      <c r="B89" s="7" t="s">
        <v>255</v>
      </c>
      <c r="C89" s="7" t="s">
        <v>256</v>
      </c>
      <c r="D89" s="7" t="s">
        <v>702</v>
      </c>
      <c r="E89" s="7" t="s">
        <v>92</v>
      </c>
      <c r="F89" s="66"/>
      <c r="G89" s="66"/>
      <c r="H89" s="66"/>
      <c r="I89" s="66"/>
      <c r="J89" s="66"/>
      <c r="K89" s="66"/>
      <c r="L89" s="66"/>
      <c r="M89" s="66"/>
      <c r="N89" s="66"/>
      <c r="O89" s="66"/>
      <c r="P89" s="66"/>
      <c r="Q89" s="66"/>
      <c r="R89" s="66"/>
      <c r="S89" s="66"/>
      <c r="T89" s="66"/>
      <c r="U89" s="66"/>
      <c r="V89" s="66"/>
      <c r="W89" s="66">
        <v>3.4501838235294122</v>
      </c>
      <c r="X89" s="66"/>
      <c r="Y89" s="66"/>
      <c r="Z89" s="66"/>
      <c r="AA89" s="66"/>
      <c r="AB89" s="66"/>
      <c r="AC89" s="7"/>
      <c r="AD89" s="7"/>
      <c r="AE89" s="7" t="s">
        <v>611</v>
      </c>
      <c r="AF89" s="10"/>
      <c r="AG89" s="30" t="str">
        <f t="shared" si="1"/>
        <v>Non-blank</v>
      </c>
    </row>
    <row r="90" spans="1:33" s="28" customFormat="1" ht="16.8" x14ac:dyDescent="0.3">
      <c r="A90" s="93"/>
      <c r="B90" s="7" t="s">
        <v>258</v>
      </c>
      <c r="C90" s="7" t="s">
        <v>259</v>
      </c>
      <c r="D90" s="7" t="s">
        <v>702</v>
      </c>
      <c r="E90" s="7" t="s">
        <v>32</v>
      </c>
      <c r="F90" s="66"/>
      <c r="G90" s="66"/>
      <c r="H90" s="66"/>
      <c r="I90" s="66"/>
      <c r="J90" s="66"/>
      <c r="K90" s="66"/>
      <c r="L90" s="66"/>
      <c r="M90" s="66"/>
      <c r="N90" s="66"/>
      <c r="O90" s="66"/>
      <c r="P90" s="66"/>
      <c r="Q90" s="66"/>
      <c r="R90" s="66"/>
      <c r="S90" s="66"/>
      <c r="T90" s="66"/>
      <c r="U90" s="66"/>
      <c r="V90" s="66">
        <v>38</v>
      </c>
      <c r="W90" s="66"/>
      <c r="X90" s="66"/>
      <c r="Y90" s="66"/>
      <c r="Z90" s="66"/>
      <c r="AA90" s="66"/>
      <c r="AB90" s="66"/>
      <c r="AC90" s="7"/>
      <c r="AD90" s="7"/>
      <c r="AE90" s="7" t="s">
        <v>781</v>
      </c>
      <c r="AF90" s="10" t="s">
        <v>565</v>
      </c>
      <c r="AG90" s="30" t="str">
        <f t="shared" si="1"/>
        <v>Non-blank</v>
      </c>
    </row>
    <row r="91" spans="1:33" s="28" customFormat="1" ht="16.8" x14ac:dyDescent="0.3">
      <c r="A91" s="93"/>
      <c r="B91" s="7" t="s">
        <v>258</v>
      </c>
      <c r="C91" s="7" t="s">
        <v>259</v>
      </c>
      <c r="D91" s="7" t="s">
        <v>702</v>
      </c>
      <c r="E91" s="7" t="s">
        <v>32</v>
      </c>
      <c r="F91" s="66"/>
      <c r="G91" s="66"/>
      <c r="H91" s="66"/>
      <c r="I91" s="66"/>
      <c r="J91" s="66"/>
      <c r="K91" s="66"/>
      <c r="L91" s="66"/>
      <c r="M91" s="66"/>
      <c r="N91" s="66"/>
      <c r="O91" s="66"/>
      <c r="P91" s="66"/>
      <c r="Q91" s="66"/>
      <c r="R91" s="66"/>
      <c r="S91" s="66"/>
      <c r="T91" s="66"/>
      <c r="U91" s="66"/>
      <c r="V91" s="66"/>
      <c r="W91" s="66"/>
      <c r="X91" s="66"/>
      <c r="Y91" s="66"/>
      <c r="Z91" s="66"/>
      <c r="AA91" s="66">
        <v>31</v>
      </c>
      <c r="AB91" s="66"/>
      <c r="AC91" s="7"/>
      <c r="AD91" s="7"/>
      <c r="AE91" s="7" t="s">
        <v>612</v>
      </c>
      <c r="AF91" s="10" t="s">
        <v>613</v>
      </c>
      <c r="AG91" s="30" t="str">
        <f t="shared" si="1"/>
        <v>Non-blank</v>
      </c>
    </row>
    <row r="92" spans="1:33" s="28" customFormat="1" ht="16.8" x14ac:dyDescent="0.3">
      <c r="A92" s="93"/>
      <c r="B92" s="7" t="s">
        <v>261</v>
      </c>
      <c r="C92" s="7" t="s">
        <v>262</v>
      </c>
      <c r="D92" s="7" t="s">
        <v>702</v>
      </c>
      <c r="E92" s="7" t="s">
        <v>263</v>
      </c>
      <c r="F92" s="66"/>
      <c r="G92" s="66"/>
      <c r="H92" s="66"/>
      <c r="I92" s="66"/>
      <c r="J92" s="66"/>
      <c r="K92" s="66"/>
      <c r="L92" s="66"/>
      <c r="M92" s="66"/>
      <c r="N92" s="66"/>
      <c r="O92" s="66"/>
      <c r="P92" s="66"/>
      <c r="Q92" s="66"/>
      <c r="R92" s="66"/>
      <c r="S92" s="66"/>
      <c r="T92" s="66"/>
      <c r="U92" s="66">
        <v>40</v>
      </c>
      <c r="V92" s="66"/>
      <c r="W92" s="66"/>
      <c r="X92" s="66"/>
      <c r="Y92" s="66"/>
      <c r="Z92" s="66"/>
      <c r="AA92" s="66"/>
      <c r="AB92" s="66"/>
      <c r="AC92" s="7"/>
      <c r="AD92" s="7"/>
      <c r="AE92" s="7" t="s">
        <v>612</v>
      </c>
      <c r="AF92" s="10" t="s">
        <v>565</v>
      </c>
      <c r="AG92" s="30" t="str">
        <f t="shared" si="1"/>
        <v>Non-blank</v>
      </c>
    </row>
    <row r="93" spans="1:33" s="28" customFormat="1" ht="16.8" x14ac:dyDescent="0.3">
      <c r="A93" s="93"/>
      <c r="B93" s="7" t="s">
        <v>261</v>
      </c>
      <c r="C93" s="7" t="s">
        <v>262</v>
      </c>
      <c r="D93" s="7" t="s">
        <v>702</v>
      </c>
      <c r="E93" s="7" t="s">
        <v>263</v>
      </c>
      <c r="F93" s="66"/>
      <c r="G93" s="66"/>
      <c r="H93" s="66"/>
      <c r="I93" s="66"/>
      <c r="J93" s="66"/>
      <c r="K93" s="66"/>
      <c r="L93" s="66"/>
      <c r="M93" s="66"/>
      <c r="N93" s="66"/>
      <c r="O93" s="66"/>
      <c r="P93" s="66"/>
      <c r="Q93" s="66"/>
      <c r="R93" s="66"/>
      <c r="S93" s="66"/>
      <c r="T93" s="66"/>
      <c r="U93" s="66"/>
      <c r="V93" s="66"/>
      <c r="W93" s="66"/>
      <c r="X93" s="66"/>
      <c r="Y93" s="66"/>
      <c r="Z93" s="66"/>
      <c r="AA93" s="66">
        <v>66</v>
      </c>
      <c r="AB93" s="66"/>
      <c r="AC93" s="7"/>
      <c r="AD93" s="7"/>
      <c r="AE93" s="7" t="s">
        <v>612</v>
      </c>
      <c r="AF93" s="10" t="s">
        <v>613</v>
      </c>
      <c r="AG93" s="30" t="str">
        <f t="shared" si="1"/>
        <v>Non-blank</v>
      </c>
    </row>
    <row r="94" spans="1:33" s="28" customFormat="1" ht="16.8" x14ac:dyDescent="0.3">
      <c r="A94" s="93"/>
      <c r="B94" s="7" t="s">
        <v>265</v>
      </c>
      <c r="C94" s="7" t="s">
        <v>266</v>
      </c>
      <c r="D94" s="7" t="s">
        <v>702</v>
      </c>
      <c r="E94" s="7" t="s">
        <v>36</v>
      </c>
      <c r="F94" s="66"/>
      <c r="G94" s="66"/>
      <c r="H94" s="66"/>
      <c r="I94" s="66"/>
      <c r="J94" s="66"/>
      <c r="K94" s="66"/>
      <c r="L94" s="66"/>
      <c r="M94" s="66"/>
      <c r="N94" s="66"/>
      <c r="O94" s="66"/>
      <c r="P94" s="66"/>
      <c r="Q94" s="66"/>
      <c r="R94" s="66"/>
      <c r="S94" s="66"/>
      <c r="T94" s="66"/>
      <c r="U94" s="66"/>
      <c r="V94" s="66"/>
      <c r="W94" s="66"/>
      <c r="X94" s="66">
        <v>176.57</v>
      </c>
      <c r="Y94" s="66"/>
      <c r="Z94" s="66"/>
      <c r="AA94" s="66"/>
      <c r="AB94" s="66"/>
      <c r="AC94" s="7"/>
      <c r="AD94" s="7"/>
      <c r="AE94" s="7" t="s">
        <v>614</v>
      </c>
      <c r="AF94" s="10" t="s">
        <v>615</v>
      </c>
      <c r="AG94" s="30" t="str">
        <f t="shared" si="1"/>
        <v>Non-blank</v>
      </c>
    </row>
    <row r="95" spans="1:33" s="28" customFormat="1" ht="16.8" x14ac:dyDescent="0.3">
      <c r="A95" s="93"/>
      <c r="B95" s="7" t="s">
        <v>268</v>
      </c>
      <c r="C95" s="7" t="s">
        <v>269</v>
      </c>
      <c r="D95" s="7" t="s">
        <v>702</v>
      </c>
      <c r="E95" s="7" t="s">
        <v>270</v>
      </c>
      <c r="F95" s="66"/>
      <c r="G95" s="66"/>
      <c r="H95" s="66"/>
      <c r="I95" s="66"/>
      <c r="J95" s="66"/>
      <c r="K95" s="66"/>
      <c r="L95" s="66"/>
      <c r="M95" s="66"/>
      <c r="N95" s="66"/>
      <c r="O95" s="66"/>
      <c r="P95" s="66"/>
      <c r="Q95" s="66"/>
      <c r="R95" s="66"/>
      <c r="S95" s="66"/>
      <c r="T95" s="66"/>
      <c r="U95" s="66"/>
      <c r="V95" s="66"/>
      <c r="W95" s="66"/>
      <c r="X95" s="66">
        <v>40.57</v>
      </c>
      <c r="Y95" s="66"/>
      <c r="Z95" s="66"/>
      <c r="AA95" s="66"/>
      <c r="AB95" s="66"/>
      <c r="AC95" s="7"/>
      <c r="AD95" s="7"/>
      <c r="AE95" s="7" t="s">
        <v>614</v>
      </c>
      <c r="AF95" s="10" t="s">
        <v>615</v>
      </c>
      <c r="AG95" s="30" t="str">
        <f t="shared" si="1"/>
        <v>Non-blank</v>
      </c>
    </row>
    <row r="96" spans="1:33" s="28" customFormat="1" ht="16.8" x14ac:dyDescent="0.3">
      <c r="A96" s="93"/>
      <c r="B96" s="7" t="s">
        <v>272</v>
      </c>
      <c r="C96" s="7" t="s">
        <v>273</v>
      </c>
      <c r="D96" s="7" t="s">
        <v>702</v>
      </c>
      <c r="E96" s="7" t="s">
        <v>92</v>
      </c>
      <c r="F96" s="66"/>
      <c r="G96" s="66"/>
      <c r="H96" s="66"/>
      <c r="I96" s="66"/>
      <c r="J96" s="66"/>
      <c r="K96" s="66"/>
      <c r="L96" s="66"/>
      <c r="M96" s="66"/>
      <c r="N96" s="66"/>
      <c r="O96" s="66"/>
      <c r="P96" s="66"/>
      <c r="Q96" s="66"/>
      <c r="R96" s="66"/>
      <c r="S96" s="66"/>
      <c r="T96" s="66"/>
      <c r="U96" s="66"/>
      <c r="V96" s="66"/>
      <c r="W96" s="66"/>
      <c r="X96" s="66"/>
      <c r="Y96" s="66">
        <v>0.46420073020000002</v>
      </c>
      <c r="Z96" s="66"/>
      <c r="AA96" s="66"/>
      <c r="AB96" s="66"/>
      <c r="AC96" s="7"/>
      <c r="AD96" s="7"/>
      <c r="AE96" s="7" t="s">
        <v>582</v>
      </c>
      <c r="AF96" s="10" t="s">
        <v>565</v>
      </c>
      <c r="AG96" s="30" t="str">
        <f t="shared" si="1"/>
        <v>Non-blank</v>
      </c>
    </row>
    <row r="97" spans="1:33" s="28" customFormat="1" ht="16.8" hidden="1" x14ac:dyDescent="0.3">
      <c r="A97" s="93"/>
      <c r="B97" s="7" t="s">
        <v>275</v>
      </c>
      <c r="C97" s="7" t="s">
        <v>276</v>
      </c>
      <c r="D97" s="7" t="s">
        <v>702</v>
      </c>
      <c r="E97" s="7" t="s">
        <v>114</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16.8" hidden="1" x14ac:dyDescent="0.3">
      <c r="A98" s="93"/>
      <c r="B98" s="7" t="s">
        <v>278</v>
      </c>
      <c r="C98" s="7" t="s">
        <v>279</v>
      </c>
      <c r="D98" s="7" t="s">
        <v>702</v>
      </c>
      <c r="E98" s="7" t="s">
        <v>270</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30" hidden="1" x14ac:dyDescent="0.3">
      <c r="A99" s="93"/>
      <c r="B99" s="7" t="s">
        <v>281</v>
      </c>
      <c r="C99" s="7" t="s">
        <v>282</v>
      </c>
      <c r="D99" s="7" t="s">
        <v>703</v>
      </c>
      <c r="E99" s="7" t="s">
        <v>32</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30" hidden="1" x14ac:dyDescent="0.3">
      <c r="A100" s="93"/>
      <c r="B100" s="7" t="s">
        <v>284</v>
      </c>
      <c r="C100" s="7" t="s">
        <v>285</v>
      </c>
      <c r="D100" s="7" t="s">
        <v>703</v>
      </c>
      <c r="E100" s="7" t="s">
        <v>32</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30" hidden="1" x14ac:dyDescent="0.3">
      <c r="A101" s="93"/>
      <c r="B101" s="7" t="s">
        <v>287</v>
      </c>
      <c r="C101" s="7" t="s">
        <v>288</v>
      </c>
      <c r="D101" s="7" t="s">
        <v>703</v>
      </c>
      <c r="E101" s="7" t="s">
        <v>32</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30" hidden="1" x14ac:dyDescent="0.3">
      <c r="A102" s="93"/>
      <c r="B102" s="7" t="s">
        <v>290</v>
      </c>
      <c r="C102" s="7" t="s">
        <v>291</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30" hidden="1" x14ac:dyDescent="0.3">
      <c r="A103" s="93"/>
      <c r="B103" s="7" t="s">
        <v>293</v>
      </c>
      <c r="C103" s="7" t="s">
        <v>294</v>
      </c>
      <c r="D103" s="7" t="s">
        <v>703</v>
      </c>
      <c r="E103" s="7" t="s">
        <v>32</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30" hidden="1" x14ac:dyDescent="0.3">
      <c r="A104" s="93"/>
      <c r="B104" s="7" t="s">
        <v>296</v>
      </c>
      <c r="C104" s="7" t="s">
        <v>297</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45" x14ac:dyDescent="0.3">
      <c r="A105" s="93"/>
      <c r="B105" s="7" t="s">
        <v>299</v>
      </c>
      <c r="C105" s="7" t="s">
        <v>300</v>
      </c>
      <c r="D105" s="7" t="s">
        <v>703</v>
      </c>
      <c r="E105" s="7" t="s">
        <v>32</v>
      </c>
      <c r="F105" s="66"/>
      <c r="G105" s="66"/>
      <c r="H105" s="66"/>
      <c r="I105" s="66"/>
      <c r="J105" s="66"/>
      <c r="K105" s="66">
        <v>77.178240591909699</v>
      </c>
      <c r="L105" s="66"/>
      <c r="M105" s="66"/>
      <c r="N105" s="66"/>
      <c r="O105" s="66"/>
      <c r="P105" s="66"/>
      <c r="Q105" s="66"/>
      <c r="R105" s="66"/>
      <c r="S105" s="66"/>
      <c r="T105" s="66"/>
      <c r="U105" s="66"/>
      <c r="V105" s="66"/>
      <c r="W105" s="66"/>
      <c r="X105" s="66"/>
      <c r="Y105" s="66"/>
      <c r="Z105" s="66"/>
      <c r="AA105" s="66"/>
      <c r="AB105" s="66"/>
      <c r="AC105" s="7"/>
      <c r="AD105" s="7"/>
      <c r="AE105" s="7" t="s">
        <v>1989</v>
      </c>
      <c r="AF105" s="10"/>
      <c r="AG105" s="30" t="str">
        <f t="shared" si="1"/>
        <v>Non-blank</v>
      </c>
    </row>
    <row r="106" spans="1:33" s="28" customFormat="1" ht="45" x14ac:dyDescent="0.3">
      <c r="A106" s="93"/>
      <c r="B106" s="7" t="s">
        <v>299</v>
      </c>
      <c r="C106" s="7" t="s">
        <v>300</v>
      </c>
      <c r="D106" s="7" t="s">
        <v>703</v>
      </c>
      <c r="E106" s="7" t="s">
        <v>32</v>
      </c>
      <c r="F106" s="66"/>
      <c r="G106" s="66"/>
      <c r="H106" s="66"/>
      <c r="I106" s="66"/>
      <c r="J106" s="66"/>
      <c r="K106" s="66"/>
      <c r="L106" s="66"/>
      <c r="M106" s="66"/>
      <c r="N106" s="66"/>
      <c r="O106" s="66"/>
      <c r="P106" s="66"/>
      <c r="Q106" s="66">
        <v>81</v>
      </c>
      <c r="R106" s="66"/>
      <c r="S106" s="66"/>
      <c r="T106" s="66"/>
      <c r="U106" s="66"/>
      <c r="V106" s="66"/>
      <c r="W106" s="66"/>
      <c r="X106" s="66"/>
      <c r="Y106" s="66"/>
      <c r="Z106" s="66"/>
      <c r="AA106" s="66"/>
      <c r="AB106" s="66"/>
      <c r="AC106" s="7"/>
      <c r="AD106" s="7"/>
      <c r="AE106" s="7" t="s">
        <v>1988</v>
      </c>
      <c r="AF106" s="10"/>
      <c r="AG106" s="30" t="str">
        <f t="shared" si="1"/>
        <v>Non-blank</v>
      </c>
    </row>
    <row r="107" spans="1:33" s="28" customFormat="1" ht="45" x14ac:dyDescent="0.3">
      <c r="A107" s="93"/>
      <c r="B107" s="7" t="s">
        <v>302</v>
      </c>
      <c r="C107" s="7" t="s">
        <v>303</v>
      </c>
      <c r="D107" s="7" t="s">
        <v>703</v>
      </c>
      <c r="E107" s="7" t="s">
        <v>32</v>
      </c>
      <c r="F107" s="66"/>
      <c r="G107" s="66"/>
      <c r="H107" s="66"/>
      <c r="I107" s="66"/>
      <c r="J107" s="66"/>
      <c r="K107" s="66">
        <v>17.469447508074001</v>
      </c>
      <c r="L107" s="66"/>
      <c r="M107" s="66"/>
      <c r="N107" s="66"/>
      <c r="O107" s="66"/>
      <c r="P107" s="66"/>
      <c r="Q107" s="66"/>
      <c r="R107" s="66"/>
      <c r="S107" s="66"/>
      <c r="T107" s="66"/>
      <c r="U107" s="66"/>
      <c r="V107" s="66"/>
      <c r="W107" s="66"/>
      <c r="X107" s="66"/>
      <c r="Y107" s="66"/>
      <c r="Z107" s="66"/>
      <c r="AA107" s="66"/>
      <c r="AB107" s="66"/>
      <c r="AC107" s="7"/>
      <c r="AD107" s="7"/>
      <c r="AE107" s="7" t="s">
        <v>1989</v>
      </c>
      <c r="AF107" s="10"/>
      <c r="AG107" s="30" t="str">
        <f t="shared" si="1"/>
        <v>Non-blank</v>
      </c>
    </row>
    <row r="108" spans="1:33" s="28" customFormat="1" ht="45" x14ac:dyDescent="0.3">
      <c r="A108" s="93"/>
      <c r="B108" s="7" t="s">
        <v>302</v>
      </c>
      <c r="C108" s="7" t="s">
        <v>303</v>
      </c>
      <c r="D108" s="7" t="s">
        <v>703</v>
      </c>
      <c r="E108" s="7" t="s">
        <v>32</v>
      </c>
      <c r="F108" s="66"/>
      <c r="G108" s="66"/>
      <c r="H108" s="66"/>
      <c r="I108" s="66"/>
      <c r="J108" s="66"/>
      <c r="K108" s="66"/>
      <c r="L108" s="66"/>
      <c r="M108" s="66"/>
      <c r="N108" s="66"/>
      <c r="O108" s="66"/>
      <c r="P108" s="66"/>
      <c r="Q108" s="66">
        <v>16</v>
      </c>
      <c r="R108" s="66"/>
      <c r="S108" s="66"/>
      <c r="T108" s="66"/>
      <c r="U108" s="66"/>
      <c r="V108" s="66"/>
      <c r="W108" s="66"/>
      <c r="X108" s="66"/>
      <c r="Y108" s="66"/>
      <c r="Z108" s="66"/>
      <c r="AA108" s="66"/>
      <c r="AB108" s="66"/>
      <c r="AC108" s="7"/>
      <c r="AD108" s="7"/>
      <c r="AE108" s="7" t="s">
        <v>1988</v>
      </c>
      <c r="AF108" s="10"/>
      <c r="AG108" s="30" t="str">
        <f t="shared" si="1"/>
        <v>Non-blank</v>
      </c>
    </row>
    <row r="109" spans="1:33" s="28" customFormat="1" ht="30" hidden="1" x14ac:dyDescent="0.3">
      <c r="A109" s="93"/>
      <c r="B109" s="7" t="s">
        <v>329</v>
      </c>
      <c r="C109" s="7" t="s">
        <v>305</v>
      </c>
      <c r="D109" s="7" t="s">
        <v>703</v>
      </c>
      <c r="E109" s="7" t="s">
        <v>32</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9"/>
      <c r="AG109" s="30" t="str">
        <f t="shared" si="1"/>
        <v>X</v>
      </c>
    </row>
    <row r="110" spans="1:33" s="28" customFormat="1" hidden="1" x14ac:dyDescent="0.3">
      <c r="A110" s="93"/>
      <c r="B110" s="7" t="s">
        <v>332</v>
      </c>
      <c r="C110" s="7" t="s">
        <v>306</v>
      </c>
      <c r="D110" s="7" t="s">
        <v>703</v>
      </c>
      <c r="E110" s="7" t="s">
        <v>114</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9"/>
      <c r="AG110" s="30" t="str">
        <f t="shared" si="1"/>
        <v>X</v>
      </c>
    </row>
    <row r="111" spans="1:33" s="28" customFormat="1" ht="45" hidden="1" x14ac:dyDescent="0.3">
      <c r="A111" s="93"/>
      <c r="B111" s="7" t="s">
        <v>334</v>
      </c>
      <c r="C111" s="7" t="s">
        <v>307</v>
      </c>
      <c r="D111" s="7" t="s">
        <v>703</v>
      </c>
      <c r="E111" s="7" t="s">
        <v>336</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45" hidden="1" x14ac:dyDescent="0.3">
      <c r="A112" s="93"/>
      <c r="B112" s="7" t="s">
        <v>338</v>
      </c>
      <c r="C112" s="7" t="s">
        <v>308</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45" hidden="1" x14ac:dyDescent="0.3">
      <c r="A113" s="93"/>
      <c r="B113" s="7" t="s">
        <v>340</v>
      </c>
      <c r="C113" s="7" t="s">
        <v>309</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9"/>
      <c r="AG113" s="30" t="str">
        <f t="shared" si="1"/>
        <v>X</v>
      </c>
    </row>
    <row r="114" spans="1:33" s="28" customFormat="1" ht="45" hidden="1" x14ac:dyDescent="0.3">
      <c r="A114" s="93"/>
      <c r="B114" s="7" t="s">
        <v>342</v>
      </c>
      <c r="C114" s="7" t="s">
        <v>310</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45" hidden="1" x14ac:dyDescent="0.3">
      <c r="A115" s="93"/>
      <c r="B115" s="7" t="s">
        <v>344</v>
      </c>
      <c r="C115" s="7" t="s">
        <v>311</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9"/>
      <c r="AG115" s="30" t="str">
        <f t="shared" si="1"/>
        <v>X</v>
      </c>
    </row>
    <row r="116" spans="1:33" s="28" customFormat="1" ht="45" hidden="1" x14ac:dyDescent="0.3">
      <c r="A116" s="93"/>
      <c r="B116" s="7" t="s">
        <v>346</v>
      </c>
      <c r="C116" s="7" t="s">
        <v>312</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9"/>
      <c r="AD116" s="7"/>
      <c r="AE116" s="7"/>
      <c r="AF116" s="10"/>
      <c r="AG116" s="30" t="str">
        <f t="shared" si="1"/>
        <v>X</v>
      </c>
    </row>
    <row r="117" spans="1:33" s="28" customFormat="1" ht="45" hidden="1" x14ac:dyDescent="0.3">
      <c r="A117" s="93"/>
      <c r="B117" s="7" t="s">
        <v>348</v>
      </c>
      <c r="C117" s="7" t="s">
        <v>313</v>
      </c>
      <c r="D117" s="7" t="s">
        <v>703</v>
      </c>
      <c r="E117" s="7" t="s">
        <v>336</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9"/>
      <c r="AD117" s="7"/>
      <c r="AE117" s="7"/>
      <c r="AF117" s="10"/>
      <c r="AG117" s="30" t="str">
        <f t="shared" si="1"/>
        <v>X</v>
      </c>
    </row>
    <row r="118" spans="1:33" s="28" customFormat="1" ht="45" hidden="1" x14ac:dyDescent="0.3">
      <c r="A118" s="93"/>
      <c r="B118" s="7" t="s">
        <v>350</v>
      </c>
      <c r="C118" s="7" t="s">
        <v>314</v>
      </c>
      <c r="D118" s="7" t="s">
        <v>703</v>
      </c>
      <c r="E118" s="7" t="s">
        <v>336</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45" x14ac:dyDescent="0.3">
      <c r="A119" s="93"/>
      <c r="B119" s="7" t="s">
        <v>354</v>
      </c>
      <c r="C119" s="7" t="s">
        <v>315</v>
      </c>
      <c r="D119" s="7" t="s">
        <v>703</v>
      </c>
      <c r="E119" s="7" t="s">
        <v>336</v>
      </c>
      <c r="F119" s="66"/>
      <c r="G119" s="66"/>
      <c r="H119" s="66"/>
      <c r="I119" s="66"/>
      <c r="J119" s="66"/>
      <c r="K119" s="66"/>
      <c r="L119" s="66"/>
      <c r="M119" s="66"/>
      <c r="N119" s="66"/>
      <c r="O119" s="66"/>
      <c r="P119" s="66"/>
      <c r="Q119" s="66"/>
      <c r="R119" s="66"/>
      <c r="S119" s="66"/>
      <c r="T119" s="66"/>
      <c r="U119" s="66"/>
      <c r="V119" s="66"/>
      <c r="W119" s="66"/>
      <c r="X119" s="66">
        <v>0.27397260273972601</v>
      </c>
      <c r="Y119" s="66"/>
      <c r="Z119" s="66"/>
      <c r="AA119" s="66"/>
      <c r="AB119" s="66"/>
      <c r="AC119" s="7" t="s">
        <v>2060</v>
      </c>
      <c r="AD119" s="7" t="s">
        <v>1978</v>
      </c>
      <c r="AE119" s="7" t="s">
        <v>1979</v>
      </c>
      <c r="AF119" s="10" t="s">
        <v>1980</v>
      </c>
      <c r="AG119" s="30" t="str">
        <f t="shared" si="1"/>
        <v>Non-blank</v>
      </c>
    </row>
    <row r="120" spans="1:33" s="28" customFormat="1" ht="45" hidden="1" x14ac:dyDescent="0.3">
      <c r="A120" s="93"/>
      <c r="B120" s="7" t="s">
        <v>2034</v>
      </c>
      <c r="C120" s="7" t="s">
        <v>316</v>
      </c>
      <c r="D120" s="7" t="s">
        <v>703</v>
      </c>
      <c r="E120" s="7" t="s">
        <v>336</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358</v>
      </c>
      <c r="C121" s="7" t="s">
        <v>317</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16.8" hidden="1" x14ac:dyDescent="0.3">
      <c r="A122" s="93"/>
      <c r="B122" s="7" t="s">
        <v>361</v>
      </c>
      <c r="C122" s="7" t="s">
        <v>318</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16.8" hidden="1" x14ac:dyDescent="0.3">
      <c r="A123" s="93"/>
      <c r="B123" s="7" t="s">
        <v>363</v>
      </c>
      <c r="C123" s="7" t="s">
        <v>319</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365</v>
      </c>
      <c r="C124" s="7" t="s">
        <v>320</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30" hidden="1" x14ac:dyDescent="0.3">
      <c r="A125" s="93"/>
      <c r="B125" s="7" t="s">
        <v>367</v>
      </c>
      <c r="C125" s="7" t="s">
        <v>321</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idden="1" x14ac:dyDescent="0.3">
      <c r="A126" s="93"/>
      <c r="B126" s="7" t="s">
        <v>369</v>
      </c>
      <c r="C126" s="7" t="s">
        <v>322</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9"/>
      <c r="AG126" s="30" t="str">
        <f t="shared" si="1"/>
        <v>X</v>
      </c>
    </row>
    <row r="127" spans="1:33" s="28" customFormat="1" ht="16.8" hidden="1" x14ac:dyDescent="0.3">
      <c r="A127" s="93"/>
      <c r="B127" s="7" t="s">
        <v>371</v>
      </c>
      <c r="C127" s="7" t="s">
        <v>323</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16.8" hidden="1" x14ac:dyDescent="0.3">
      <c r="A128" s="93"/>
      <c r="B128" s="7" t="s">
        <v>373</v>
      </c>
      <c r="C128" s="7" t="s">
        <v>324</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30" hidden="1" x14ac:dyDescent="0.3">
      <c r="A129" s="93"/>
      <c r="B129" s="7" t="s">
        <v>375</v>
      </c>
      <c r="C129" s="7" t="s">
        <v>325</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9"/>
      <c r="AG129" s="30" t="str">
        <f t="shared" si="1"/>
        <v>X</v>
      </c>
    </row>
    <row r="130" spans="1:33" s="28" customFormat="1" ht="16.8" hidden="1" x14ac:dyDescent="0.3">
      <c r="A130" s="93"/>
      <c r="B130" s="7" t="s">
        <v>377</v>
      </c>
      <c r="C130" s="7" t="s">
        <v>326</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16.8" hidden="1" x14ac:dyDescent="0.3">
      <c r="A131" s="93"/>
      <c r="B131" s="7" t="s">
        <v>378</v>
      </c>
      <c r="C131" s="7" t="s">
        <v>327</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16.8" hidden="1" x14ac:dyDescent="0.3">
      <c r="A132" s="93"/>
      <c r="B132" s="7" t="s">
        <v>379</v>
      </c>
      <c r="C132" s="7" t="s">
        <v>328</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idden="1" x14ac:dyDescent="0.3">
      <c r="A133" s="93"/>
      <c r="B133" s="7" t="s">
        <v>380</v>
      </c>
      <c r="C133" s="7" t="s">
        <v>330</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96" si="2">IF(COUNTA(F133:AB133)=0,"X","Non-blank")</f>
        <v>X</v>
      </c>
    </row>
    <row r="134" spans="1:33" s="28" customFormat="1" ht="16.8" hidden="1" x14ac:dyDescent="0.3">
      <c r="A134" s="93"/>
      <c r="B134" s="7" t="s">
        <v>381</v>
      </c>
      <c r="C134" s="7" t="s">
        <v>333</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16.8" hidden="1" x14ac:dyDescent="0.3">
      <c r="A135" s="93"/>
      <c r="B135" s="7" t="s">
        <v>383</v>
      </c>
      <c r="C135" s="7" t="s">
        <v>335</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10"/>
      <c r="AG135" s="30" t="str">
        <f t="shared" si="2"/>
        <v>X</v>
      </c>
    </row>
    <row r="136" spans="1:33" s="28" customFormat="1" ht="30" hidden="1" x14ac:dyDescent="0.3">
      <c r="A136" s="93"/>
      <c r="B136" s="7" t="s">
        <v>384</v>
      </c>
      <c r="C136" s="7" t="s">
        <v>339</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10"/>
      <c r="AG136" s="30" t="str">
        <f t="shared" si="2"/>
        <v>X</v>
      </c>
    </row>
    <row r="137" spans="1:33" s="28" customFormat="1" ht="30" hidden="1" x14ac:dyDescent="0.3">
      <c r="A137" s="93"/>
      <c r="B137" s="7" t="s">
        <v>385</v>
      </c>
      <c r="C137" s="7" t="s">
        <v>341</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10"/>
      <c r="AG137" s="30" t="str">
        <f t="shared" si="2"/>
        <v>X</v>
      </c>
    </row>
    <row r="138" spans="1:33" s="28" customFormat="1" ht="16.8" hidden="1" x14ac:dyDescent="0.3">
      <c r="A138" s="93"/>
      <c r="B138" s="7" t="s">
        <v>386</v>
      </c>
      <c r="C138" s="7" t="s">
        <v>343</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idden="1" x14ac:dyDescent="0.3">
      <c r="A139" s="93"/>
      <c r="B139" s="7" t="s">
        <v>387</v>
      </c>
      <c r="C139" s="7" t="s">
        <v>345</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30" hidden="1" x14ac:dyDescent="0.3">
      <c r="A140" s="93"/>
      <c r="B140" s="7" t="s">
        <v>388</v>
      </c>
      <c r="C140" s="7" t="s">
        <v>347</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16.8" hidden="1" x14ac:dyDescent="0.3">
      <c r="A141" s="93"/>
      <c r="B141" s="7" t="s">
        <v>389</v>
      </c>
      <c r="C141" s="7" t="s">
        <v>349</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10"/>
      <c r="AG141" s="30" t="str">
        <f t="shared" si="2"/>
        <v>X</v>
      </c>
    </row>
    <row r="142" spans="1:33" s="28" customFormat="1" ht="30" hidden="1" x14ac:dyDescent="0.3">
      <c r="A142" s="93"/>
      <c r="B142" s="7" t="s">
        <v>391</v>
      </c>
      <c r="C142" s="7" t="s">
        <v>351</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30" hidden="1" x14ac:dyDescent="0.3">
      <c r="A143" s="93"/>
      <c r="B143" s="7" t="s">
        <v>392</v>
      </c>
      <c r="C143" s="7" t="s">
        <v>355</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30" hidden="1" x14ac:dyDescent="0.3">
      <c r="A144" s="93"/>
      <c r="B144" s="7" t="s">
        <v>393</v>
      </c>
      <c r="C144" s="7" t="s">
        <v>357</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t="30" hidden="1" x14ac:dyDescent="0.3">
      <c r="A145" s="93"/>
      <c r="B145" s="7" t="s">
        <v>394</v>
      </c>
      <c r="C145" s="7" t="s">
        <v>359</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30" hidden="1" x14ac:dyDescent="0.3">
      <c r="A146" s="93"/>
      <c r="B146" s="7" t="s">
        <v>395</v>
      </c>
      <c r="C146" s="7" t="s">
        <v>362</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30" hidden="1" x14ac:dyDescent="0.3">
      <c r="A147" s="93"/>
      <c r="B147" s="7" t="s">
        <v>396</v>
      </c>
      <c r="C147" s="7" t="s">
        <v>364</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30" hidden="1" x14ac:dyDescent="0.3">
      <c r="A148" s="93"/>
      <c r="B148" s="7" t="s">
        <v>397</v>
      </c>
      <c r="C148" s="7" t="s">
        <v>366</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2"/>
        <v>X</v>
      </c>
    </row>
    <row r="149" spans="1:33" s="28" customFormat="1" ht="30" hidden="1" x14ac:dyDescent="0.3">
      <c r="A149" s="93"/>
      <c r="B149" s="7" t="s">
        <v>398</v>
      </c>
      <c r="C149" s="7" t="s">
        <v>368</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30" hidden="1" x14ac:dyDescent="0.3">
      <c r="A150" s="93"/>
      <c r="B150" s="7" t="s">
        <v>399</v>
      </c>
      <c r="C150" s="7" t="s">
        <v>370</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16.8" hidden="1" x14ac:dyDescent="0.3">
      <c r="A151" s="93"/>
      <c r="B151" s="7" t="s">
        <v>400</v>
      </c>
      <c r="C151" s="7" t="s">
        <v>372</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10"/>
      <c r="AG151" s="30" t="str">
        <f t="shared" si="2"/>
        <v>X</v>
      </c>
    </row>
    <row r="152" spans="1:33" s="28" customFormat="1" ht="30" hidden="1" x14ac:dyDescent="0.3">
      <c r="A152" s="93"/>
      <c r="B152" s="7" t="s">
        <v>401</v>
      </c>
      <c r="C152" s="7" t="s">
        <v>374</v>
      </c>
      <c r="D152" s="7" t="s">
        <v>703</v>
      </c>
      <c r="E152" s="7" t="s">
        <v>32</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16.8" hidden="1" x14ac:dyDescent="0.3">
      <c r="A153" s="93"/>
      <c r="B153" s="7" t="s">
        <v>402</v>
      </c>
      <c r="C153" s="7" t="s">
        <v>376</v>
      </c>
      <c r="D153" s="7" t="s">
        <v>703</v>
      </c>
      <c r="E153" s="7" t="s">
        <v>32</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10"/>
      <c r="AG153" s="30" t="str">
        <f t="shared" si="2"/>
        <v>X</v>
      </c>
    </row>
    <row r="154" spans="1:33" s="28" customFormat="1" ht="30" x14ac:dyDescent="0.3">
      <c r="A154" s="93" t="s">
        <v>404</v>
      </c>
      <c r="B154" s="7" t="s">
        <v>405</v>
      </c>
      <c r="C154" s="7" t="s">
        <v>406</v>
      </c>
      <c r="D154" s="7" t="s">
        <v>701</v>
      </c>
      <c r="E154" s="7" t="s">
        <v>32</v>
      </c>
      <c r="F154" s="66"/>
      <c r="G154" s="66"/>
      <c r="H154" s="66"/>
      <c r="I154" s="66"/>
      <c r="J154" s="66"/>
      <c r="K154" s="66"/>
      <c r="L154" s="66"/>
      <c r="M154" s="66"/>
      <c r="N154" s="66"/>
      <c r="O154" s="66"/>
      <c r="P154" s="66"/>
      <c r="Q154" s="66"/>
      <c r="R154" s="66"/>
      <c r="S154" s="66"/>
      <c r="T154" s="66"/>
      <c r="U154" s="66"/>
      <c r="V154" s="66"/>
      <c r="W154" s="66"/>
      <c r="X154" s="66"/>
      <c r="Y154" s="66"/>
      <c r="Z154" s="66">
        <v>94.39</v>
      </c>
      <c r="AA154" s="66"/>
      <c r="AB154" s="66"/>
      <c r="AC154" s="7"/>
      <c r="AD154" s="7"/>
      <c r="AE154" s="7" t="s">
        <v>583</v>
      </c>
      <c r="AF154" s="9" t="s">
        <v>584</v>
      </c>
      <c r="AG154" s="30" t="str">
        <f t="shared" si="2"/>
        <v>Non-blank</v>
      </c>
    </row>
    <row r="155" spans="1:33" s="28" customFormat="1" ht="45" hidden="1" x14ac:dyDescent="0.3">
      <c r="A155" s="93"/>
      <c r="B155" s="7" t="s">
        <v>408</v>
      </c>
      <c r="C155" s="7" t="s">
        <v>409</v>
      </c>
      <c r="D155" s="7" t="s">
        <v>702</v>
      </c>
      <c r="E155" s="7" t="s">
        <v>32</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x14ac:dyDescent="0.3">
      <c r="A156" s="93"/>
      <c r="B156" s="7" t="s">
        <v>411</v>
      </c>
      <c r="C156" s="7" t="s">
        <v>412</v>
      </c>
      <c r="D156" s="7" t="s">
        <v>702</v>
      </c>
      <c r="E156" s="7" t="s">
        <v>36</v>
      </c>
      <c r="F156" s="66"/>
      <c r="G156" s="66"/>
      <c r="H156" s="66"/>
      <c r="I156" s="66"/>
      <c r="J156" s="66"/>
      <c r="K156" s="66"/>
      <c r="L156" s="66"/>
      <c r="M156" s="66"/>
      <c r="N156" s="66"/>
      <c r="O156" s="66"/>
      <c r="P156" s="66"/>
      <c r="Q156" s="66"/>
      <c r="R156" s="66"/>
      <c r="S156" s="66">
        <v>3.7</v>
      </c>
      <c r="T156" s="66"/>
      <c r="U156" s="66"/>
      <c r="V156" s="66"/>
      <c r="W156" s="66"/>
      <c r="X156" s="66"/>
      <c r="Y156" s="66"/>
      <c r="Z156" s="66"/>
      <c r="AA156" s="66"/>
      <c r="AB156" s="66"/>
      <c r="AC156" s="7"/>
      <c r="AD156" s="7"/>
      <c r="AE156" s="7" t="s">
        <v>783</v>
      </c>
      <c r="AF156" s="9" t="s">
        <v>784</v>
      </c>
      <c r="AG156" s="30" t="str">
        <f t="shared" si="2"/>
        <v>Non-blank</v>
      </c>
    </row>
    <row r="157" spans="1:33" s="28" customFormat="1" hidden="1" x14ac:dyDescent="0.3">
      <c r="A157" s="93"/>
      <c r="B157" s="7" t="s">
        <v>414</v>
      </c>
      <c r="C157" s="7" t="s">
        <v>415</v>
      </c>
      <c r="D157" s="7" t="s">
        <v>702</v>
      </c>
      <c r="E157" s="7" t="s">
        <v>32</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x14ac:dyDescent="0.3">
      <c r="A158" s="93"/>
      <c r="B158" s="7" t="s">
        <v>417</v>
      </c>
      <c r="C158" s="7" t="s">
        <v>418</v>
      </c>
      <c r="D158" s="7" t="s">
        <v>702</v>
      </c>
      <c r="E158" s="7" t="s">
        <v>32</v>
      </c>
      <c r="F158" s="66"/>
      <c r="G158" s="66"/>
      <c r="H158" s="66"/>
      <c r="I158" s="66"/>
      <c r="J158" s="66"/>
      <c r="K158" s="66"/>
      <c r="L158" s="66"/>
      <c r="M158" s="66"/>
      <c r="N158" s="66"/>
      <c r="O158" s="66"/>
      <c r="P158" s="66"/>
      <c r="Q158" s="66"/>
      <c r="R158" s="66"/>
      <c r="S158" s="66"/>
      <c r="T158" s="66"/>
      <c r="U158" s="66"/>
      <c r="V158" s="66"/>
      <c r="W158" s="66"/>
      <c r="X158" s="66"/>
      <c r="Y158" s="66"/>
      <c r="Z158" s="66">
        <v>15</v>
      </c>
      <c r="AA158" s="66"/>
      <c r="AB158" s="66"/>
      <c r="AC158" s="7"/>
      <c r="AD158" s="7"/>
      <c r="AE158" s="7" t="s">
        <v>566</v>
      </c>
      <c r="AF158" s="9" t="s">
        <v>841</v>
      </c>
      <c r="AG158" s="30" t="str">
        <f t="shared" si="2"/>
        <v>Non-blank</v>
      </c>
    </row>
    <row r="159" spans="1:33" s="28" customFormat="1" ht="75" x14ac:dyDescent="0.3">
      <c r="A159" s="93" t="s">
        <v>420</v>
      </c>
      <c r="B159" s="7" t="s">
        <v>421</v>
      </c>
      <c r="C159" s="7" t="s">
        <v>422</v>
      </c>
      <c r="D159" s="7" t="s">
        <v>702</v>
      </c>
      <c r="E159" s="7" t="s">
        <v>423</v>
      </c>
      <c r="F159" s="66"/>
      <c r="G159" s="66"/>
      <c r="H159" s="66"/>
      <c r="I159" s="66"/>
      <c r="J159" s="66"/>
      <c r="K159" s="66"/>
      <c r="L159" s="66"/>
      <c r="M159" s="66"/>
      <c r="N159" s="66"/>
      <c r="O159" s="66"/>
      <c r="P159" s="66"/>
      <c r="Q159" s="66"/>
      <c r="R159" s="66"/>
      <c r="S159" s="66">
        <v>6</v>
      </c>
      <c r="T159" s="66"/>
      <c r="U159" s="66"/>
      <c r="V159" s="66"/>
      <c r="W159" s="66"/>
      <c r="X159" s="66"/>
      <c r="Y159" s="66"/>
      <c r="Z159" s="66"/>
      <c r="AA159" s="66"/>
      <c r="AB159" s="66"/>
      <c r="AC159" s="7"/>
      <c r="AD159" s="7"/>
      <c r="AE159" s="7" t="s">
        <v>585</v>
      </c>
      <c r="AF159" s="9" t="s">
        <v>565</v>
      </c>
      <c r="AG159" s="30" t="str">
        <f t="shared" si="2"/>
        <v>Non-blank</v>
      </c>
    </row>
    <row r="160" spans="1:33" s="28" customFormat="1" ht="30" x14ac:dyDescent="0.3">
      <c r="A160" s="93"/>
      <c r="B160" s="7" t="s">
        <v>425</v>
      </c>
      <c r="C160" s="7" t="s">
        <v>426</v>
      </c>
      <c r="D160" s="7" t="s">
        <v>702</v>
      </c>
      <c r="E160" s="7" t="s">
        <v>178</v>
      </c>
      <c r="F160" s="66"/>
      <c r="G160" s="66"/>
      <c r="H160" s="66"/>
      <c r="I160" s="66"/>
      <c r="J160" s="66"/>
      <c r="K160" s="66"/>
      <c r="L160" s="66"/>
      <c r="M160" s="66"/>
      <c r="N160" s="66"/>
      <c r="O160" s="66"/>
      <c r="P160" s="66"/>
      <c r="Q160" s="66"/>
      <c r="R160" s="66"/>
      <c r="S160" s="66">
        <v>6.2046057438000011</v>
      </c>
      <c r="T160" s="66"/>
      <c r="U160" s="66"/>
      <c r="V160" s="66"/>
      <c r="W160" s="66"/>
      <c r="X160" s="66"/>
      <c r="Y160" s="66"/>
      <c r="Z160" s="66"/>
      <c r="AA160" s="66"/>
      <c r="AB160" s="66"/>
      <c r="AC160" s="7"/>
      <c r="AD160" s="7"/>
      <c r="AE160" s="7" t="s">
        <v>586</v>
      </c>
      <c r="AF160" s="9"/>
      <c r="AG160" s="30" t="str">
        <f t="shared" si="2"/>
        <v>Non-blank</v>
      </c>
    </row>
    <row r="161" spans="1:33" s="28" customFormat="1" ht="16.8" hidden="1" x14ac:dyDescent="0.3">
      <c r="A161" s="93"/>
      <c r="B161" s="7" t="s">
        <v>428</v>
      </c>
      <c r="C161" s="7" t="s">
        <v>429</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10"/>
      <c r="AG161" s="30" t="str">
        <f t="shared" si="2"/>
        <v>X</v>
      </c>
    </row>
    <row r="162" spans="1:33" s="28" customFormat="1" ht="16.8" hidden="1" x14ac:dyDescent="0.3">
      <c r="A162" s="93"/>
      <c r="B162" s="7" t="s">
        <v>431</v>
      </c>
      <c r="C162" s="7" t="s">
        <v>432</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10"/>
      <c r="AG162" s="30" t="str">
        <f t="shared" si="2"/>
        <v>X</v>
      </c>
    </row>
    <row r="163" spans="1:33" s="28" customFormat="1" ht="30" hidden="1" x14ac:dyDescent="0.3">
      <c r="A163" s="93"/>
      <c r="B163" s="7" t="s">
        <v>434</v>
      </c>
      <c r="C163" s="7" t="s">
        <v>435</v>
      </c>
      <c r="D163" s="7" t="s">
        <v>703</v>
      </c>
      <c r="E163" s="7" t="s">
        <v>109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10"/>
      <c r="AG163" s="30" t="str">
        <f t="shared" si="2"/>
        <v>X</v>
      </c>
    </row>
    <row r="164" spans="1:33" s="28" customFormat="1" ht="30" hidden="1" x14ac:dyDescent="0.3">
      <c r="A164" s="93"/>
      <c r="B164" s="7" t="s">
        <v>439</v>
      </c>
      <c r="C164" s="7" t="s">
        <v>437</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441</v>
      </c>
      <c r="C165" s="7" t="s">
        <v>440</v>
      </c>
      <c r="D165" s="7" t="s">
        <v>703</v>
      </c>
      <c r="E165" s="7" t="s">
        <v>109</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x14ac:dyDescent="0.3">
      <c r="A166" s="93" t="s">
        <v>442</v>
      </c>
      <c r="B166" s="7" t="s">
        <v>443</v>
      </c>
      <c r="C166" s="7" t="s">
        <v>444</v>
      </c>
      <c r="D166" s="7" t="s">
        <v>702</v>
      </c>
      <c r="E166" s="7" t="s">
        <v>445</v>
      </c>
      <c r="F166" s="66"/>
      <c r="G166" s="66"/>
      <c r="H166" s="66"/>
      <c r="I166" s="66"/>
      <c r="J166" s="66"/>
      <c r="K166" s="66"/>
      <c r="L166" s="66"/>
      <c r="M166" s="66"/>
      <c r="N166" s="66"/>
      <c r="O166" s="66"/>
      <c r="P166" s="66"/>
      <c r="Q166" s="66"/>
      <c r="R166" s="66"/>
      <c r="S166" s="66"/>
      <c r="T166" s="66"/>
      <c r="U166" s="66"/>
      <c r="V166" s="66"/>
      <c r="W166" s="66"/>
      <c r="X166" s="66"/>
      <c r="Y166" s="66">
        <v>6.5</v>
      </c>
      <c r="Z166" s="66"/>
      <c r="AA166" s="66"/>
      <c r="AB166" s="66"/>
      <c r="AC166" s="7"/>
      <c r="AD166" s="7"/>
      <c r="AE166" s="7" t="s">
        <v>785</v>
      </c>
      <c r="AF166" s="9" t="s">
        <v>786</v>
      </c>
      <c r="AG166" s="30" t="str">
        <f t="shared" si="2"/>
        <v>Non-blank</v>
      </c>
    </row>
    <row r="167" spans="1:33" s="28" customFormat="1" ht="30" x14ac:dyDescent="0.3">
      <c r="A167" s="93"/>
      <c r="B167" s="7" t="s">
        <v>443</v>
      </c>
      <c r="C167" s="7" t="s">
        <v>444</v>
      </c>
      <c r="D167" s="7" t="s">
        <v>702</v>
      </c>
      <c r="E167" s="7" t="s">
        <v>445</v>
      </c>
      <c r="F167" s="66">
        <v>5.07</v>
      </c>
      <c r="G167" s="66">
        <v>5.14</v>
      </c>
      <c r="H167" s="66">
        <v>4.9800000000000004</v>
      </c>
      <c r="I167" s="66">
        <v>4.99</v>
      </c>
      <c r="J167" s="66">
        <v>4.75</v>
      </c>
      <c r="K167" s="66">
        <v>4.78</v>
      </c>
      <c r="L167" s="66">
        <v>4.66</v>
      </c>
      <c r="M167" s="66">
        <v>4.7300000000000004</v>
      </c>
      <c r="N167" s="66">
        <v>4.78</v>
      </c>
      <c r="O167" s="66">
        <v>4.79</v>
      </c>
      <c r="P167" s="66">
        <v>4.83</v>
      </c>
      <c r="Q167" s="66">
        <v>4.9000000000000004</v>
      </c>
      <c r="R167" s="66">
        <v>4.7300000000000004</v>
      </c>
      <c r="S167" s="66">
        <v>4.96</v>
      </c>
      <c r="T167" s="66">
        <v>4.67</v>
      </c>
      <c r="U167" s="66">
        <v>4.74</v>
      </c>
      <c r="V167" s="66">
        <v>4.9400000000000004</v>
      </c>
      <c r="W167" s="66">
        <v>4.76</v>
      </c>
      <c r="X167" s="66">
        <v>4.91</v>
      </c>
      <c r="Y167" s="66">
        <v>5.57</v>
      </c>
      <c r="Z167" s="66"/>
      <c r="AA167" s="66"/>
      <c r="AB167" s="66"/>
      <c r="AC167" s="7"/>
      <c r="AD167" s="7"/>
      <c r="AE167" s="7" t="s">
        <v>588</v>
      </c>
      <c r="AF167" s="9" t="s">
        <v>589</v>
      </c>
      <c r="AG167" s="30" t="str">
        <f t="shared" si="2"/>
        <v>Non-blank</v>
      </c>
    </row>
    <row r="168" spans="1:33" s="28" customFormat="1" ht="30" x14ac:dyDescent="0.3">
      <c r="A168" s="93"/>
      <c r="B168" s="7" t="s">
        <v>447</v>
      </c>
      <c r="C168" s="7" t="s">
        <v>448</v>
      </c>
      <c r="D168" s="7" t="s">
        <v>702</v>
      </c>
      <c r="E168" s="7" t="s">
        <v>449</v>
      </c>
      <c r="F168" s="66">
        <v>352.75379495451801</v>
      </c>
      <c r="G168" s="66"/>
      <c r="H168" s="66"/>
      <c r="I168" s="66"/>
      <c r="J168" s="66"/>
      <c r="K168" s="66"/>
      <c r="L168" s="66"/>
      <c r="M168" s="66"/>
      <c r="N168" s="66"/>
      <c r="O168" s="66"/>
      <c r="P168" s="66"/>
      <c r="Q168" s="66"/>
      <c r="R168" s="66"/>
      <c r="S168" s="66"/>
      <c r="T168" s="66"/>
      <c r="U168" s="66">
        <v>340.31138077923703</v>
      </c>
      <c r="V168" s="66"/>
      <c r="W168" s="66"/>
      <c r="X168" s="66"/>
      <c r="Y168" s="66"/>
      <c r="Z168" s="66"/>
      <c r="AA168" s="66"/>
      <c r="AB168" s="66"/>
      <c r="AC168" s="7"/>
      <c r="AD168" s="7"/>
      <c r="AE168" s="7" t="s">
        <v>560</v>
      </c>
      <c r="AF168" s="9" t="s">
        <v>561</v>
      </c>
      <c r="AG168" s="30" t="str">
        <f t="shared" si="2"/>
        <v>Non-blank</v>
      </c>
    </row>
    <row r="169" spans="1:33" s="28" customFormat="1" ht="45" x14ac:dyDescent="0.3">
      <c r="A169" s="93"/>
      <c r="B169" s="7" t="s">
        <v>451</v>
      </c>
      <c r="C169" s="7" t="s">
        <v>452</v>
      </c>
      <c r="D169" s="7" t="s">
        <v>702</v>
      </c>
      <c r="E169" s="7" t="s">
        <v>453</v>
      </c>
      <c r="F169" s="66">
        <v>426.99119250195042</v>
      </c>
      <c r="G169" s="66"/>
      <c r="H169" s="66"/>
      <c r="I169" s="66"/>
      <c r="J169" s="66"/>
      <c r="K169" s="66"/>
      <c r="L169" s="66"/>
      <c r="M169" s="66"/>
      <c r="N169" s="66"/>
      <c r="O169" s="66"/>
      <c r="P169" s="66"/>
      <c r="Q169" s="66"/>
      <c r="R169" s="66"/>
      <c r="S169" s="66"/>
      <c r="T169" s="66"/>
      <c r="U169" s="66">
        <v>329.08912652762422</v>
      </c>
      <c r="V169" s="66"/>
      <c r="W169" s="66"/>
      <c r="X169" s="66"/>
      <c r="Y169" s="66"/>
      <c r="Z169" s="66"/>
      <c r="AA169" s="66"/>
      <c r="AB169" s="66"/>
      <c r="AC169" s="7"/>
      <c r="AD169" s="7"/>
      <c r="AE169" s="7" t="s">
        <v>568</v>
      </c>
      <c r="AF169" s="9"/>
      <c r="AG169" s="30" t="str">
        <f t="shared" si="2"/>
        <v>Non-blank</v>
      </c>
    </row>
    <row r="170" spans="1:33" s="28" customFormat="1" ht="30" hidden="1" x14ac:dyDescent="0.3">
      <c r="A170" s="93"/>
      <c r="B170" s="7" t="s">
        <v>455</v>
      </c>
      <c r="C170" s="7" t="s">
        <v>456</v>
      </c>
      <c r="D170" s="7" t="s">
        <v>702</v>
      </c>
      <c r="E170" s="7" t="s">
        <v>32</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x14ac:dyDescent="0.3">
      <c r="A171" s="93"/>
      <c r="B171" s="7" t="s">
        <v>458</v>
      </c>
      <c r="C171" s="7" t="s">
        <v>459</v>
      </c>
      <c r="D171" s="7" t="s">
        <v>702</v>
      </c>
      <c r="E171" s="7" t="s">
        <v>32</v>
      </c>
      <c r="F171" s="66"/>
      <c r="G171" s="66"/>
      <c r="H171" s="66"/>
      <c r="I171" s="66"/>
      <c r="J171" s="66"/>
      <c r="K171" s="66"/>
      <c r="L171" s="66"/>
      <c r="M171" s="66"/>
      <c r="N171" s="66"/>
      <c r="O171" s="66"/>
      <c r="P171" s="66"/>
      <c r="Q171" s="66"/>
      <c r="R171" s="66"/>
      <c r="S171" s="66"/>
      <c r="T171" s="66"/>
      <c r="U171" s="66"/>
      <c r="V171" s="66"/>
      <c r="W171" s="66"/>
      <c r="X171" s="66"/>
      <c r="Y171" s="66"/>
      <c r="Z171" s="66"/>
      <c r="AA171" s="66">
        <v>6</v>
      </c>
      <c r="AB171" s="66"/>
      <c r="AC171" s="7"/>
      <c r="AD171" s="7"/>
      <c r="AE171" s="7" t="s">
        <v>785</v>
      </c>
      <c r="AF171" s="9" t="s">
        <v>786</v>
      </c>
      <c r="AG171" s="30" t="str">
        <f t="shared" si="2"/>
        <v>Non-blank</v>
      </c>
    </row>
    <row r="172" spans="1:33" s="28" customFormat="1" ht="30" x14ac:dyDescent="0.3">
      <c r="A172" s="93"/>
      <c r="B172" s="7" t="s">
        <v>461</v>
      </c>
      <c r="C172" s="7" t="s">
        <v>462</v>
      </c>
      <c r="D172" s="7" t="s">
        <v>702</v>
      </c>
      <c r="E172" s="7" t="s">
        <v>32</v>
      </c>
      <c r="F172" s="66"/>
      <c r="G172" s="66"/>
      <c r="H172" s="66"/>
      <c r="I172" s="66"/>
      <c r="J172" s="66"/>
      <c r="K172" s="66"/>
      <c r="L172" s="66"/>
      <c r="M172" s="66"/>
      <c r="N172" s="66"/>
      <c r="O172" s="66"/>
      <c r="P172" s="66"/>
      <c r="Q172" s="66"/>
      <c r="R172" s="66"/>
      <c r="S172" s="66"/>
      <c r="T172" s="66"/>
      <c r="U172" s="66"/>
      <c r="V172" s="66"/>
      <c r="W172" s="66"/>
      <c r="X172" s="66"/>
      <c r="Y172" s="66"/>
      <c r="Z172" s="66"/>
      <c r="AA172" s="66">
        <v>0.3</v>
      </c>
      <c r="AB172" s="66"/>
      <c r="AC172" s="7"/>
      <c r="AD172" s="7"/>
      <c r="AE172" s="7" t="s">
        <v>785</v>
      </c>
      <c r="AF172" s="9" t="s">
        <v>786</v>
      </c>
      <c r="AG172" s="30" t="str">
        <f t="shared" si="2"/>
        <v>Non-blank</v>
      </c>
    </row>
    <row r="173" spans="1:33" s="28" customFormat="1" ht="30" x14ac:dyDescent="0.3">
      <c r="A173" s="93"/>
      <c r="B173" s="7" t="s">
        <v>464</v>
      </c>
      <c r="C173" s="7" t="s">
        <v>465</v>
      </c>
      <c r="D173" s="7" t="s">
        <v>702</v>
      </c>
      <c r="E173" s="7" t="s">
        <v>445</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v>9.3210712536175605E-2</v>
      </c>
      <c r="AC173" s="7"/>
      <c r="AD173" s="7"/>
      <c r="AE173" s="7" t="s">
        <v>618</v>
      </c>
      <c r="AF173" s="9" t="s">
        <v>619</v>
      </c>
      <c r="AG173" s="30" t="str">
        <f t="shared" si="2"/>
        <v>Non-blank</v>
      </c>
    </row>
    <row r="174" spans="1:33" s="28" customFormat="1" ht="30" x14ac:dyDescent="0.3">
      <c r="A174" s="93"/>
      <c r="B174" s="7" t="s">
        <v>467</v>
      </c>
      <c r="C174" s="7" t="s">
        <v>468</v>
      </c>
      <c r="D174" s="7" t="s">
        <v>702</v>
      </c>
      <c r="E174" s="7" t="s">
        <v>445</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v>6.9166133955390799E-2</v>
      </c>
      <c r="AC174" s="7"/>
      <c r="AD174" s="7"/>
      <c r="AE174" s="7" t="s">
        <v>618</v>
      </c>
      <c r="AF174" s="9" t="s">
        <v>619</v>
      </c>
      <c r="AG174" s="30" t="str">
        <f t="shared" si="2"/>
        <v>Non-blank</v>
      </c>
    </row>
    <row r="175" spans="1:33" s="28" customFormat="1" ht="30" x14ac:dyDescent="0.3">
      <c r="A175" s="93"/>
      <c r="B175" s="7" t="s">
        <v>470</v>
      </c>
      <c r="C175" s="7" t="s">
        <v>471</v>
      </c>
      <c r="D175" s="7" t="s">
        <v>702</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v>0.40134839413573697</v>
      </c>
      <c r="AC175" s="7"/>
      <c r="AD175" s="7"/>
      <c r="AE175" s="7" t="s">
        <v>618</v>
      </c>
      <c r="AF175" s="9" t="s">
        <v>619</v>
      </c>
      <c r="AG175" s="30" t="str">
        <f t="shared" si="2"/>
        <v>Non-blank</v>
      </c>
    </row>
    <row r="176" spans="1:33" s="28" customFormat="1" ht="30" x14ac:dyDescent="0.3">
      <c r="A176" s="93"/>
      <c r="B176" s="7" t="s">
        <v>473</v>
      </c>
      <c r="C176" s="7" t="s">
        <v>474</v>
      </c>
      <c r="D176" s="7" t="s">
        <v>702</v>
      </c>
      <c r="E176" s="7" t="s">
        <v>445</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v>0.10976961076252199</v>
      </c>
      <c r="AC176" s="7"/>
      <c r="AD176" s="7"/>
      <c r="AE176" s="7" t="s">
        <v>618</v>
      </c>
      <c r="AF176" s="9" t="s">
        <v>619</v>
      </c>
      <c r="AG176" s="30" t="str">
        <f t="shared" si="2"/>
        <v>Non-blank</v>
      </c>
    </row>
    <row r="177" spans="1:33" s="28" customFormat="1" ht="30" x14ac:dyDescent="0.3">
      <c r="A177" s="93"/>
      <c r="B177" s="7" t="s">
        <v>476</v>
      </c>
      <c r="C177" s="7" t="s">
        <v>477</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v>1.6891500510808798E-2</v>
      </c>
      <c r="AC177" s="7"/>
      <c r="AD177" s="7"/>
      <c r="AE177" s="7" t="s">
        <v>618</v>
      </c>
      <c r="AF177" s="9" t="s">
        <v>619</v>
      </c>
      <c r="AG177" s="30" t="str">
        <f t="shared" si="2"/>
        <v>Non-blank</v>
      </c>
    </row>
    <row r="178" spans="1:33" s="28" customFormat="1" ht="30" x14ac:dyDescent="0.3">
      <c r="A178" s="93"/>
      <c r="B178" s="7" t="s">
        <v>479</v>
      </c>
      <c r="C178" s="7" t="s">
        <v>480</v>
      </c>
      <c r="D178" s="7" t="s">
        <v>702</v>
      </c>
      <c r="E178" s="7" t="s">
        <v>445</v>
      </c>
      <c r="F178" s="66">
        <v>6.7</v>
      </c>
      <c r="G178" s="66">
        <v>6.78</v>
      </c>
      <c r="H178" s="66">
        <v>6.86</v>
      </c>
      <c r="I178" s="66">
        <v>6.95</v>
      </c>
      <c r="J178" s="66">
        <v>7.03</v>
      </c>
      <c r="K178" s="66">
        <v>7.12</v>
      </c>
      <c r="L178" s="66">
        <v>6.88</v>
      </c>
      <c r="M178" s="66">
        <v>6.64</v>
      </c>
      <c r="N178" s="66">
        <v>6.4</v>
      </c>
      <c r="O178" s="66">
        <v>6.16</v>
      </c>
      <c r="P178" s="66">
        <v>5.92</v>
      </c>
      <c r="Q178" s="66">
        <v>5.82</v>
      </c>
      <c r="R178" s="66">
        <v>5.24</v>
      </c>
      <c r="S178" s="66">
        <v>4.8600000000000003</v>
      </c>
      <c r="T178" s="66">
        <v>4.8600000000000003</v>
      </c>
      <c r="U178" s="66">
        <v>5.05</v>
      </c>
      <c r="V178" s="66">
        <v>5.15</v>
      </c>
      <c r="W178" s="66">
        <v>5.41</v>
      </c>
      <c r="X178" s="66">
        <v>5.09</v>
      </c>
      <c r="Y178" s="66">
        <v>4.6900000000000004</v>
      </c>
      <c r="Z178" s="66"/>
      <c r="AA178" s="66"/>
      <c r="AB178" s="66"/>
      <c r="AC178" s="7"/>
      <c r="AD178" s="7"/>
      <c r="AE178" s="7" t="s">
        <v>588</v>
      </c>
      <c r="AF178" s="9" t="s">
        <v>589</v>
      </c>
      <c r="AG178" s="30" t="str">
        <f t="shared" si="2"/>
        <v>Non-blank</v>
      </c>
    </row>
    <row r="179" spans="1:33" s="28" customFormat="1" ht="30" x14ac:dyDescent="0.3">
      <c r="A179" s="93"/>
      <c r="B179" s="7" t="s">
        <v>482</v>
      </c>
      <c r="C179" s="7" t="s">
        <v>483</v>
      </c>
      <c r="D179" s="7" t="s">
        <v>703</v>
      </c>
      <c r="E179" s="7" t="s">
        <v>445</v>
      </c>
      <c r="F179" s="66"/>
      <c r="G179" s="66"/>
      <c r="H179" s="66"/>
      <c r="I179" s="66"/>
      <c r="J179" s="66"/>
      <c r="K179" s="66"/>
      <c r="L179" s="66"/>
      <c r="M179" s="66"/>
      <c r="N179" s="66"/>
      <c r="O179" s="66"/>
      <c r="P179" s="66"/>
      <c r="Q179" s="66"/>
      <c r="R179" s="66"/>
      <c r="S179" s="66"/>
      <c r="T179" s="66"/>
      <c r="U179" s="66"/>
      <c r="V179" s="66"/>
      <c r="W179" s="66"/>
      <c r="X179" s="66"/>
      <c r="Y179" s="66">
        <v>25</v>
      </c>
      <c r="Z179" s="66"/>
      <c r="AA179" s="66"/>
      <c r="AB179" s="66"/>
      <c r="AC179" s="7"/>
      <c r="AD179" s="7" t="s">
        <v>1981</v>
      </c>
      <c r="AE179" s="7" t="s">
        <v>1982</v>
      </c>
      <c r="AF179" s="9" t="s">
        <v>1983</v>
      </c>
      <c r="AG179" s="30" t="str">
        <f t="shared" si="2"/>
        <v>Non-blank</v>
      </c>
    </row>
    <row r="180" spans="1:33" s="28" customFormat="1" ht="30" x14ac:dyDescent="0.3">
      <c r="A180" s="93"/>
      <c r="B180" s="7" t="s">
        <v>485</v>
      </c>
      <c r="C180" s="7" t="s">
        <v>486</v>
      </c>
      <c r="D180" s="7" t="s">
        <v>703</v>
      </c>
      <c r="E180" s="7" t="s">
        <v>445</v>
      </c>
      <c r="F180" s="66"/>
      <c r="G180" s="66"/>
      <c r="H180" s="66"/>
      <c r="I180" s="66"/>
      <c r="J180" s="66"/>
      <c r="K180" s="66"/>
      <c r="L180" s="66"/>
      <c r="M180" s="66"/>
      <c r="N180" s="66"/>
      <c r="O180" s="66"/>
      <c r="P180" s="66"/>
      <c r="Q180" s="66"/>
      <c r="R180" s="66"/>
      <c r="S180" s="66"/>
      <c r="T180" s="66"/>
      <c r="U180" s="66"/>
      <c r="V180" s="66"/>
      <c r="W180" s="66"/>
      <c r="X180" s="66"/>
      <c r="Y180" s="66">
        <v>20</v>
      </c>
      <c r="Z180" s="66"/>
      <c r="AA180" s="66"/>
      <c r="AB180" s="66"/>
      <c r="AC180" s="7"/>
      <c r="AD180" s="7" t="s">
        <v>1981</v>
      </c>
      <c r="AE180" s="7" t="s">
        <v>1982</v>
      </c>
      <c r="AF180" s="9" t="s">
        <v>1983</v>
      </c>
      <c r="AG180" s="30" t="str">
        <f t="shared" si="2"/>
        <v>Non-blank</v>
      </c>
    </row>
    <row r="181" spans="1:33" s="28" customFormat="1" ht="30" hidden="1" x14ac:dyDescent="0.3">
      <c r="A181" s="93"/>
      <c r="B181" s="7" t="s">
        <v>488</v>
      </c>
      <c r="C181" s="7" t="s">
        <v>489</v>
      </c>
      <c r="D181" s="7" t="s">
        <v>703</v>
      </c>
      <c r="E181" s="7" t="s">
        <v>445</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x14ac:dyDescent="0.3">
      <c r="A182" s="93" t="s">
        <v>491</v>
      </c>
      <c r="B182" s="7" t="s">
        <v>492</v>
      </c>
      <c r="C182" s="7" t="s">
        <v>493</v>
      </c>
      <c r="D182" s="7" t="s">
        <v>702</v>
      </c>
      <c r="E182" s="7" t="s">
        <v>494</v>
      </c>
      <c r="F182" s="66">
        <v>909.40499410391396</v>
      </c>
      <c r="G182" s="66"/>
      <c r="H182" s="66"/>
      <c r="I182" s="66"/>
      <c r="J182" s="66"/>
      <c r="K182" s="66"/>
      <c r="L182" s="66"/>
      <c r="M182" s="66"/>
      <c r="N182" s="66"/>
      <c r="O182" s="66"/>
      <c r="P182" s="66"/>
      <c r="Q182" s="66"/>
      <c r="R182" s="66"/>
      <c r="S182" s="66"/>
      <c r="T182" s="66"/>
      <c r="U182" s="66">
        <v>1126.0887653833499</v>
      </c>
      <c r="V182" s="66"/>
      <c r="W182" s="66"/>
      <c r="X182" s="66"/>
      <c r="Y182" s="66"/>
      <c r="Z182" s="66"/>
      <c r="AA182" s="66"/>
      <c r="AB182" s="66"/>
      <c r="AC182" s="7"/>
      <c r="AD182" s="7"/>
      <c r="AE182" s="7" t="s">
        <v>560</v>
      </c>
      <c r="AF182" s="9" t="s">
        <v>561</v>
      </c>
      <c r="AG182" s="30" t="str">
        <f t="shared" si="2"/>
        <v>Non-blank</v>
      </c>
    </row>
    <row r="183" spans="1:33" s="28" customFormat="1" ht="30" x14ac:dyDescent="0.3">
      <c r="A183" s="93"/>
      <c r="B183" s="7" t="s">
        <v>496</v>
      </c>
      <c r="C183" s="7" t="s">
        <v>497</v>
      </c>
      <c r="D183" s="7" t="s">
        <v>702</v>
      </c>
      <c r="E183" s="7" t="s">
        <v>498</v>
      </c>
      <c r="F183" s="66">
        <v>1100.7902068062103</v>
      </c>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t="s">
        <v>568</v>
      </c>
      <c r="AF183" s="9"/>
      <c r="AG183" s="30" t="str">
        <f t="shared" si="2"/>
        <v>Non-blank</v>
      </c>
    </row>
    <row r="184" spans="1:33" s="28" customFormat="1" ht="30" hidden="1" x14ac:dyDescent="0.3">
      <c r="A184" s="93"/>
      <c r="B184" s="7" t="s">
        <v>500</v>
      </c>
      <c r="C184" s="7" t="s">
        <v>501</v>
      </c>
      <c r="D184" s="7" t="s">
        <v>702</v>
      </c>
      <c r="E184" s="7" t="s">
        <v>502</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x14ac:dyDescent="0.3">
      <c r="A185" s="93"/>
      <c r="B185" s="7" t="s">
        <v>504</v>
      </c>
      <c r="C185" s="7" t="s">
        <v>505</v>
      </c>
      <c r="D185" s="7" t="s">
        <v>702</v>
      </c>
      <c r="E185" s="7" t="s">
        <v>16</v>
      </c>
      <c r="F185" s="66"/>
      <c r="G185" s="66"/>
      <c r="H185" s="66"/>
      <c r="I185" s="66"/>
      <c r="J185" s="66"/>
      <c r="K185" s="66"/>
      <c r="L185" s="66"/>
      <c r="M185" s="66"/>
      <c r="N185" s="66"/>
      <c r="O185" s="66"/>
      <c r="P185" s="66"/>
      <c r="Q185" s="66"/>
      <c r="R185" s="66"/>
      <c r="S185" s="66"/>
      <c r="T185" s="66"/>
      <c r="U185" s="66">
        <v>0</v>
      </c>
      <c r="V185" s="66"/>
      <c r="W185" s="66"/>
      <c r="X185" s="66"/>
      <c r="Y185" s="66"/>
      <c r="Z185" s="66"/>
      <c r="AA185" s="66"/>
      <c r="AB185" s="66"/>
      <c r="AC185" s="7"/>
      <c r="AD185" s="7"/>
      <c r="AE185" s="7" t="s">
        <v>560</v>
      </c>
      <c r="AF185" s="9" t="s">
        <v>561</v>
      </c>
      <c r="AG185" s="30" t="str">
        <f t="shared" si="2"/>
        <v>Non-blank</v>
      </c>
    </row>
    <row r="186" spans="1:33" s="28" customFormat="1" ht="30" x14ac:dyDescent="0.3">
      <c r="A186" s="93"/>
      <c r="B186" s="7" t="s">
        <v>507</v>
      </c>
      <c r="C186" s="7" t="s">
        <v>508</v>
      </c>
      <c r="D186" s="7" t="s">
        <v>702</v>
      </c>
      <c r="E186" s="7" t="s">
        <v>178</v>
      </c>
      <c r="F186" s="66">
        <v>0</v>
      </c>
      <c r="G186" s="66"/>
      <c r="H186" s="66"/>
      <c r="I186" s="66"/>
      <c r="J186" s="66"/>
      <c r="K186" s="66"/>
      <c r="L186" s="66"/>
      <c r="M186" s="66"/>
      <c r="N186" s="66"/>
      <c r="O186" s="66"/>
      <c r="P186" s="66"/>
      <c r="Q186" s="66"/>
      <c r="R186" s="66"/>
      <c r="S186" s="66"/>
      <c r="T186" s="66"/>
      <c r="U186" s="66">
        <v>0</v>
      </c>
      <c r="V186" s="66"/>
      <c r="W186" s="66"/>
      <c r="X186" s="66"/>
      <c r="Y186" s="66"/>
      <c r="Z186" s="66"/>
      <c r="AA186" s="66"/>
      <c r="AB186" s="66"/>
      <c r="AC186" s="7"/>
      <c r="AD186" s="7"/>
      <c r="AE186" s="7" t="s">
        <v>560</v>
      </c>
      <c r="AF186" s="9" t="s">
        <v>561</v>
      </c>
      <c r="AG186" s="30" t="str">
        <f t="shared" si="2"/>
        <v>Non-blank</v>
      </c>
    </row>
    <row r="187" spans="1:33" s="28" customFormat="1" ht="30" x14ac:dyDescent="0.3">
      <c r="A187" s="93"/>
      <c r="B187" s="7" t="s">
        <v>510</v>
      </c>
      <c r="C187" s="7" t="s">
        <v>511</v>
      </c>
      <c r="D187" s="7" t="s">
        <v>702</v>
      </c>
      <c r="E187" s="7" t="s">
        <v>32</v>
      </c>
      <c r="F187" s="66">
        <v>0</v>
      </c>
      <c r="G187" s="66"/>
      <c r="H187" s="66"/>
      <c r="I187" s="66"/>
      <c r="J187" s="66"/>
      <c r="K187" s="66"/>
      <c r="L187" s="66"/>
      <c r="M187" s="66"/>
      <c r="N187" s="66"/>
      <c r="O187" s="66"/>
      <c r="P187" s="66"/>
      <c r="Q187" s="66"/>
      <c r="R187" s="66"/>
      <c r="S187" s="66"/>
      <c r="T187" s="66"/>
      <c r="U187" s="66">
        <v>0</v>
      </c>
      <c r="V187" s="66"/>
      <c r="W187" s="66"/>
      <c r="X187" s="66"/>
      <c r="Y187" s="66"/>
      <c r="Z187" s="66"/>
      <c r="AA187" s="66"/>
      <c r="AB187" s="66"/>
      <c r="AC187" s="7"/>
      <c r="AD187" s="7"/>
      <c r="AE187" s="7" t="s">
        <v>568</v>
      </c>
      <c r="AF187" s="9"/>
      <c r="AG187" s="30" t="str">
        <f t="shared" si="2"/>
        <v>Non-blank</v>
      </c>
    </row>
    <row r="188" spans="1:33" s="28" customFormat="1" ht="30" x14ac:dyDescent="0.3">
      <c r="A188" s="93"/>
      <c r="B188" s="7" t="s">
        <v>513</v>
      </c>
      <c r="C188" s="7" t="s">
        <v>514</v>
      </c>
      <c r="D188" s="7" t="s">
        <v>702</v>
      </c>
      <c r="E188" s="7" t="s">
        <v>16</v>
      </c>
      <c r="F188" s="66"/>
      <c r="G188" s="66"/>
      <c r="H188" s="66"/>
      <c r="I188" s="66"/>
      <c r="J188" s="66"/>
      <c r="K188" s="66"/>
      <c r="L188" s="66"/>
      <c r="M188" s="66"/>
      <c r="N188" s="66"/>
      <c r="O188" s="66"/>
      <c r="P188" s="66"/>
      <c r="Q188" s="66"/>
      <c r="R188" s="66"/>
      <c r="S188" s="66"/>
      <c r="T188" s="66"/>
      <c r="U188" s="66">
        <v>334</v>
      </c>
      <c r="V188" s="66"/>
      <c r="W188" s="66"/>
      <c r="X188" s="66"/>
      <c r="Y188" s="66"/>
      <c r="Z188" s="66"/>
      <c r="AA188" s="66"/>
      <c r="AB188" s="66"/>
      <c r="AC188" s="7"/>
      <c r="AD188" s="7"/>
      <c r="AE188" s="7" t="s">
        <v>560</v>
      </c>
      <c r="AF188" s="9" t="s">
        <v>561</v>
      </c>
      <c r="AG188" s="30" t="str">
        <f t="shared" si="2"/>
        <v>Non-blank</v>
      </c>
    </row>
    <row r="189" spans="1:33" s="28" customFormat="1" ht="30" x14ac:dyDescent="0.3">
      <c r="A189" s="93"/>
      <c r="B189" s="7" t="s">
        <v>516</v>
      </c>
      <c r="C189" s="7" t="s">
        <v>517</v>
      </c>
      <c r="D189" s="7" t="s">
        <v>702</v>
      </c>
      <c r="E189" s="7" t="s">
        <v>178</v>
      </c>
      <c r="F189" s="66">
        <v>604345.52828900004</v>
      </c>
      <c r="G189" s="66"/>
      <c r="H189" s="66"/>
      <c r="I189" s="66"/>
      <c r="J189" s="66"/>
      <c r="K189" s="66"/>
      <c r="L189" s="66"/>
      <c r="M189" s="66"/>
      <c r="N189" s="66"/>
      <c r="O189" s="66"/>
      <c r="P189" s="66"/>
      <c r="Q189" s="66"/>
      <c r="R189" s="66"/>
      <c r="S189" s="66"/>
      <c r="T189" s="66"/>
      <c r="U189" s="66">
        <v>756295.34513499995</v>
      </c>
      <c r="V189" s="66"/>
      <c r="W189" s="66"/>
      <c r="X189" s="66"/>
      <c r="Y189" s="66"/>
      <c r="Z189" s="66"/>
      <c r="AA189" s="66"/>
      <c r="AB189" s="66"/>
      <c r="AC189" s="7"/>
      <c r="AD189" s="7"/>
      <c r="AE189" s="7" t="s">
        <v>560</v>
      </c>
      <c r="AF189" s="9" t="s">
        <v>561</v>
      </c>
      <c r="AG189" s="30" t="str">
        <f t="shared" si="2"/>
        <v>Non-blank</v>
      </c>
    </row>
    <row r="190" spans="1:33" s="28" customFormat="1" ht="30" x14ac:dyDescent="0.3">
      <c r="A190" s="93"/>
      <c r="B190" s="7" t="s">
        <v>519</v>
      </c>
      <c r="C190" s="7" t="s">
        <v>520</v>
      </c>
      <c r="D190" s="7" t="s">
        <v>702</v>
      </c>
      <c r="E190" s="7" t="s">
        <v>32</v>
      </c>
      <c r="F190" s="66">
        <v>73.153066387453805</v>
      </c>
      <c r="G190" s="66"/>
      <c r="H190" s="66"/>
      <c r="I190" s="66"/>
      <c r="J190" s="66"/>
      <c r="K190" s="66"/>
      <c r="L190" s="66"/>
      <c r="M190" s="66"/>
      <c r="N190" s="66"/>
      <c r="O190" s="66"/>
      <c r="P190" s="66"/>
      <c r="Q190" s="66"/>
      <c r="R190" s="66"/>
      <c r="S190" s="66"/>
      <c r="T190" s="66"/>
      <c r="U190" s="66">
        <v>73.135542501542602</v>
      </c>
      <c r="V190" s="66"/>
      <c r="W190" s="66"/>
      <c r="X190" s="66"/>
      <c r="Y190" s="66"/>
      <c r="Z190" s="66"/>
      <c r="AA190" s="66"/>
      <c r="AB190" s="66"/>
      <c r="AC190" s="7"/>
      <c r="AD190" s="7"/>
      <c r="AE190" s="7" t="s">
        <v>568</v>
      </c>
      <c r="AF190" s="9"/>
      <c r="AG190" s="30" t="str">
        <f t="shared" si="2"/>
        <v>Non-blank</v>
      </c>
    </row>
    <row r="191" spans="1:33" s="28" customFormat="1" hidden="1" x14ac:dyDescent="0.3">
      <c r="A191" s="93"/>
      <c r="B191" s="7" t="s">
        <v>522</v>
      </c>
      <c r="C191" s="7" t="s">
        <v>523</v>
      </c>
      <c r="D191" s="7" t="s">
        <v>703</v>
      </c>
      <c r="E191" s="7" t="s">
        <v>524</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idden="1" x14ac:dyDescent="0.3">
      <c r="A192" s="93"/>
      <c r="B192" s="7" t="s">
        <v>526</v>
      </c>
      <c r="C192" s="7" t="s">
        <v>527</v>
      </c>
      <c r="D192" s="7" t="s">
        <v>703</v>
      </c>
      <c r="E192" s="7" t="s">
        <v>524</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9"/>
      <c r="AG192" s="30" t="str">
        <f t="shared" si="2"/>
        <v>X</v>
      </c>
    </row>
    <row r="193" spans="1:33" s="28" customFormat="1" ht="30" hidden="1" x14ac:dyDescent="0.3">
      <c r="A193" s="93"/>
      <c r="B193" s="7" t="s">
        <v>529</v>
      </c>
      <c r="C193" s="7" t="s">
        <v>530</v>
      </c>
      <c r="D193" s="7" t="s">
        <v>703</v>
      </c>
      <c r="E193" s="7" t="s">
        <v>531</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2"/>
        <v>X</v>
      </c>
    </row>
    <row r="194" spans="1:33" s="28" customFormat="1" ht="30" hidden="1" x14ac:dyDescent="0.3">
      <c r="A194" s="93" t="s">
        <v>533</v>
      </c>
      <c r="B194" s="7" t="s">
        <v>534</v>
      </c>
      <c r="C194" s="7" t="s">
        <v>535</v>
      </c>
      <c r="D194" s="7" t="s">
        <v>702</v>
      </c>
      <c r="E194" s="7" t="s">
        <v>32</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hidden="1" x14ac:dyDescent="0.3">
      <c r="A195" s="93"/>
      <c r="B195" s="7" t="s">
        <v>537</v>
      </c>
      <c r="C195" s="7" t="s">
        <v>538</v>
      </c>
      <c r="D195" s="7" t="s">
        <v>702</v>
      </c>
      <c r="E195" s="7" t="s">
        <v>32</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hidden="1" x14ac:dyDescent="0.3">
      <c r="A196" s="93"/>
      <c r="B196" s="7" t="s">
        <v>539</v>
      </c>
      <c r="C196" s="7" t="s">
        <v>540</v>
      </c>
      <c r="D196" s="7" t="s">
        <v>702</v>
      </c>
      <c r="E196" s="7" t="s">
        <v>32</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hidden="1" x14ac:dyDescent="0.3">
      <c r="A197" s="93"/>
      <c r="B197" s="7" t="s">
        <v>541</v>
      </c>
      <c r="C197" s="7" t="s">
        <v>542</v>
      </c>
      <c r="D197" s="7" t="s">
        <v>702</v>
      </c>
      <c r="E197" s="7" t="s">
        <v>36</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01" si="3">IF(COUNTA(F197:AB197)=0,"X","Non-blank")</f>
        <v>X</v>
      </c>
    </row>
    <row r="198" spans="1:33" s="28" customFormat="1" ht="105" x14ac:dyDescent="0.3">
      <c r="A198" s="93"/>
      <c r="B198" s="7" t="s">
        <v>543</v>
      </c>
      <c r="C198" s="7" t="s">
        <v>544</v>
      </c>
      <c r="D198" s="7" t="s">
        <v>702</v>
      </c>
      <c r="E198" s="7" t="s">
        <v>545</v>
      </c>
      <c r="F198" s="66"/>
      <c r="G198" s="66"/>
      <c r="H198" s="66"/>
      <c r="I198" s="66"/>
      <c r="J198" s="66"/>
      <c r="K198" s="66"/>
      <c r="L198" s="66"/>
      <c r="M198" s="66"/>
      <c r="N198" s="66"/>
      <c r="O198" s="66"/>
      <c r="P198" s="66"/>
      <c r="Q198" s="66"/>
      <c r="R198" s="66"/>
      <c r="S198" s="66"/>
      <c r="T198" s="66"/>
      <c r="U198" s="66">
        <v>16.680869477000002</v>
      </c>
      <c r="V198" s="66"/>
      <c r="W198" s="66"/>
      <c r="X198" s="66"/>
      <c r="Y198" s="66"/>
      <c r="Z198" s="66"/>
      <c r="AA198" s="66"/>
      <c r="AB198" s="66"/>
      <c r="AC198" s="7"/>
      <c r="AD198" s="7"/>
      <c r="AE198" s="7" t="s">
        <v>560</v>
      </c>
      <c r="AF198" s="9" t="s">
        <v>561</v>
      </c>
      <c r="AG198" s="30" t="str">
        <f t="shared" si="3"/>
        <v>Non-blank</v>
      </c>
    </row>
    <row r="199" spans="1:33" s="28" customFormat="1" ht="30" x14ac:dyDescent="0.3">
      <c r="A199" s="93"/>
      <c r="B199" s="7" t="s">
        <v>547</v>
      </c>
      <c r="C199" s="7" t="s">
        <v>548</v>
      </c>
      <c r="D199" s="7" t="s">
        <v>702</v>
      </c>
      <c r="E199" s="7" t="s">
        <v>549</v>
      </c>
      <c r="F199" s="66"/>
      <c r="G199" s="66"/>
      <c r="H199" s="66"/>
      <c r="I199" s="66"/>
      <c r="J199" s="66"/>
      <c r="K199" s="66"/>
      <c r="L199" s="66"/>
      <c r="M199" s="66"/>
      <c r="N199" s="66"/>
      <c r="O199" s="66"/>
      <c r="P199" s="66"/>
      <c r="Q199" s="66"/>
      <c r="R199" s="66"/>
      <c r="S199" s="66"/>
      <c r="T199" s="66"/>
      <c r="U199" s="66"/>
      <c r="V199" s="66"/>
      <c r="W199" s="66"/>
      <c r="X199" s="66"/>
      <c r="Y199" s="66"/>
      <c r="Z199" s="66"/>
      <c r="AA199" s="66">
        <v>350</v>
      </c>
      <c r="AB199" s="66"/>
      <c r="AC199" s="7" t="s">
        <v>263</v>
      </c>
      <c r="AD199" s="7"/>
      <c r="AE199" s="7" t="s">
        <v>590</v>
      </c>
      <c r="AF199" s="9" t="s">
        <v>591</v>
      </c>
      <c r="AG199" s="30" t="str">
        <f t="shared" si="3"/>
        <v>Non-blank</v>
      </c>
    </row>
    <row r="200" spans="1:33" s="28" customFormat="1" ht="30" x14ac:dyDescent="0.3">
      <c r="A200" s="93"/>
      <c r="B200" s="7" t="s">
        <v>547</v>
      </c>
      <c r="C200" s="7" t="s">
        <v>548</v>
      </c>
      <c r="D200" s="7" t="s">
        <v>702</v>
      </c>
      <c r="E200" s="7" t="s">
        <v>549</v>
      </c>
      <c r="F200" s="66"/>
      <c r="G200" s="66"/>
      <c r="H200" s="66"/>
      <c r="I200" s="66"/>
      <c r="J200" s="66"/>
      <c r="K200" s="66"/>
      <c r="L200" s="66"/>
      <c r="M200" s="66"/>
      <c r="N200" s="66"/>
      <c r="O200" s="66"/>
      <c r="P200" s="66"/>
      <c r="Q200" s="66"/>
      <c r="R200" s="66"/>
      <c r="S200" s="66"/>
      <c r="T200" s="66"/>
      <c r="U200" s="66"/>
      <c r="V200" s="66"/>
      <c r="W200" s="66"/>
      <c r="X200" s="66"/>
      <c r="Y200" s="66"/>
      <c r="Z200" s="66"/>
      <c r="AA200" s="66">
        <v>-62.158999999999999</v>
      </c>
      <c r="AB200" s="66"/>
      <c r="AC200" s="7" t="s">
        <v>36</v>
      </c>
      <c r="AD200" s="7"/>
      <c r="AE200" s="7" t="s">
        <v>590</v>
      </c>
      <c r="AF200" s="9" t="s">
        <v>591</v>
      </c>
      <c r="AG200" s="30" t="str">
        <f t="shared" si="3"/>
        <v>Non-blank</v>
      </c>
    </row>
    <row r="201" spans="1:33" s="28" customFormat="1" ht="30" hidden="1" x14ac:dyDescent="0.3">
      <c r="A201" s="93"/>
      <c r="B201" s="7" t="s">
        <v>551</v>
      </c>
      <c r="C201" s="7" t="s">
        <v>552</v>
      </c>
      <c r="D201" s="7" t="s">
        <v>702</v>
      </c>
      <c r="E201" s="7" t="s">
        <v>36</v>
      </c>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7"/>
      <c r="AD201" s="7"/>
      <c r="AE201" s="7"/>
      <c r="AF201" s="9"/>
      <c r="AG201" s="30" t="str">
        <f t="shared" si="3"/>
        <v>X</v>
      </c>
    </row>
    <row r="202" spans="1:33" s="28" customFormat="1" x14ac:dyDescent="0.3">
      <c r="AF202" s="30"/>
      <c r="AG202" s="30"/>
    </row>
    <row r="203" spans="1:33" x14ac:dyDescent="0.3">
      <c r="B203" s="27">
        <f>COUNTA(B5:B201)</f>
        <v>197</v>
      </c>
      <c r="C203" s="28">
        <f>COUNTA(C5:C201)</f>
        <v>197</v>
      </c>
      <c r="D203" s="27">
        <f>COUNTA(D5:D201)</f>
        <v>197</v>
      </c>
      <c r="E203" s="27">
        <f>COUNTA(E5:E201)</f>
        <v>197</v>
      </c>
      <c r="AB203" s="64">
        <f>COUNTA(F5:AB201)</f>
        <v>215</v>
      </c>
      <c r="AG203" s="80">
        <f>COUNTIF(AG5:AG201,"Non-blank")</f>
        <v>99</v>
      </c>
    </row>
    <row r="205" spans="1:33" x14ac:dyDescent="0.3">
      <c r="D205" s="65" t="s">
        <v>701</v>
      </c>
      <c r="E205" s="1" t="s">
        <v>554</v>
      </c>
    </row>
    <row r="206" spans="1:33" x14ac:dyDescent="0.3">
      <c r="D206" s="65" t="s">
        <v>702</v>
      </c>
      <c r="E206" s="1" t="s">
        <v>555</v>
      </c>
    </row>
    <row r="207" spans="1:33" x14ac:dyDescent="0.3">
      <c r="D207" s="65" t="s">
        <v>703</v>
      </c>
      <c r="E207" s="1" t="s">
        <v>556</v>
      </c>
    </row>
  </sheetData>
  <autoFilter ref="A4:AG201" xr:uid="{E28FAD52-D3A4-432E-8BAA-7FE1CA046FB6}">
    <filterColumn colId="32">
      <filters>
        <filter val="Non-blank"/>
      </filters>
    </filterColumn>
  </autoFilter>
  <mergeCells count="10">
    <mergeCell ref="A79:A153"/>
    <mergeCell ref="A2:B2"/>
    <mergeCell ref="A5:A21"/>
    <mergeCell ref="A22:A39"/>
    <mergeCell ref="A40:A78"/>
    <mergeCell ref="A154:A158"/>
    <mergeCell ref="A159:A165"/>
    <mergeCell ref="A166:A181"/>
    <mergeCell ref="A182:A193"/>
    <mergeCell ref="A194:A201"/>
  </mergeCells>
  <hyperlinks>
    <hyperlink ref="A2:B2" location="TOC!A1" display="&lt;&lt;&lt; Table of Contents" xr:uid="{3054310F-A1C3-4356-9102-4BFF926D73DE}"/>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898B3-A0C3-4CB7-A419-43FDD862DFEA}">
  <sheetPr codeName="Sheet36" filterMode="1">
    <tabColor rgb="FFFFC000"/>
  </sheetPr>
  <dimension ref="A1:AG219"/>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939</v>
      </c>
      <c r="B1" s="58" t="s">
        <v>940</v>
      </c>
      <c r="C1" s="71"/>
      <c r="D1" s="71"/>
      <c r="E1" s="71"/>
      <c r="AC1" s="76" t="s">
        <v>2066</v>
      </c>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582716.61863499996</v>
      </c>
      <c r="G5" s="66"/>
      <c r="H5" s="66"/>
      <c r="I5" s="66"/>
      <c r="J5" s="66"/>
      <c r="K5" s="66"/>
      <c r="L5" s="66"/>
      <c r="M5" s="66"/>
      <c r="N5" s="66"/>
      <c r="O5" s="66"/>
      <c r="P5" s="66"/>
      <c r="Q5" s="66"/>
      <c r="R5" s="66"/>
      <c r="S5" s="66"/>
      <c r="T5" s="66"/>
      <c r="U5" s="66">
        <v>821533.09960900003</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1151596</v>
      </c>
      <c r="G6" s="66"/>
      <c r="H6" s="66"/>
      <c r="I6" s="66"/>
      <c r="J6" s="66"/>
      <c r="K6" s="66">
        <v>1294405</v>
      </c>
      <c r="L6" s="66"/>
      <c r="M6" s="66"/>
      <c r="N6" s="66"/>
      <c r="O6" s="66"/>
      <c r="P6" s="66">
        <v>1454810</v>
      </c>
      <c r="Q6" s="66"/>
      <c r="R6" s="66"/>
      <c r="S6" s="66"/>
      <c r="T6" s="66"/>
      <c r="U6" s="66">
        <v>1629843</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2245000</v>
      </c>
      <c r="X7" s="66"/>
      <c r="Y7" s="66"/>
      <c r="Z7" s="66"/>
      <c r="AA7" s="66"/>
      <c r="AB7" s="66"/>
      <c r="AC7" s="7"/>
      <c r="AD7" s="7"/>
      <c r="AE7" s="7" t="s">
        <v>564</v>
      </c>
      <c r="AF7" s="10" t="s">
        <v>565</v>
      </c>
      <c r="AG7" s="30" t="str">
        <f t="shared" si="0"/>
        <v>Non-blank</v>
      </c>
    </row>
    <row r="8" spans="1:33" s="28" customFormat="1" x14ac:dyDescent="0.3">
      <c r="A8" s="93"/>
      <c r="B8" s="7" t="s">
        <v>10</v>
      </c>
      <c r="C8" s="7" t="s">
        <v>11</v>
      </c>
      <c r="D8" s="7" t="s">
        <v>701</v>
      </c>
      <c r="E8" s="7" t="s">
        <v>109</v>
      </c>
      <c r="F8" s="66">
        <v>1147116</v>
      </c>
      <c r="G8" s="66"/>
      <c r="H8" s="66"/>
      <c r="I8" s="66"/>
      <c r="J8" s="66"/>
      <c r="K8" s="66"/>
      <c r="L8" s="66"/>
      <c r="M8" s="66">
        <v>1366153</v>
      </c>
      <c r="N8" s="66"/>
      <c r="O8" s="66"/>
      <c r="P8" s="66">
        <v>1449296</v>
      </c>
      <c r="Q8" s="66"/>
      <c r="R8" s="66"/>
      <c r="S8" s="66"/>
      <c r="T8" s="66"/>
      <c r="U8" s="66">
        <v>1632991</v>
      </c>
      <c r="V8" s="66"/>
      <c r="W8" s="66"/>
      <c r="X8" s="66"/>
      <c r="Y8" s="66"/>
      <c r="Z8" s="66">
        <v>1776949</v>
      </c>
      <c r="AA8" s="66"/>
      <c r="AB8" s="66"/>
      <c r="AC8" s="7"/>
      <c r="AD8" s="7"/>
      <c r="AE8" s="7" t="s">
        <v>1604</v>
      </c>
      <c r="AF8" s="9" t="s">
        <v>1605</v>
      </c>
      <c r="AG8" s="30" t="str">
        <f t="shared" si="0"/>
        <v>Non-blank</v>
      </c>
    </row>
    <row r="9" spans="1:33" s="28" customFormat="1" ht="16.8" x14ac:dyDescent="0.3">
      <c r="A9" s="93"/>
      <c r="B9" s="7" t="s">
        <v>14</v>
      </c>
      <c r="C9" s="7" t="s">
        <v>15</v>
      </c>
      <c r="D9" s="7" t="s">
        <v>701</v>
      </c>
      <c r="E9" s="7" t="s">
        <v>16</v>
      </c>
      <c r="F9" s="66">
        <v>76</v>
      </c>
      <c r="G9" s="66"/>
      <c r="H9" s="66"/>
      <c r="I9" s="66"/>
      <c r="J9" s="66"/>
      <c r="K9" s="66"/>
      <c r="L9" s="66"/>
      <c r="M9" s="66"/>
      <c r="N9" s="66"/>
      <c r="O9" s="66"/>
      <c r="P9" s="66"/>
      <c r="Q9" s="66"/>
      <c r="R9" s="66"/>
      <c r="S9" s="66"/>
      <c r="T9" s="66"/>
      <c r="U9" s="66">
        <v>99</v>
      </c>
      <c r="V9" s="66"/>
      <c r="W9" s="66"/>
      <c r="X9" s="66"/>
      <c r="Y9" s="66"/>
      <c r="Z9" s="66"/>
      <c r="AA9" s="66"/>
      <c r="AB9" s="66"/>
      <c r="AC9" s="7"/>
      <c r="AD9" s="7"/>
      <c r="AE9" s="7" t="s">
        <v>560</v>
      </c>
      <c r="AF9" s="10" t="s">
        <v>561</v>
      </c>
      <c r="AG9" s="30" t="str">
        <f t="shared" si="0"/>
        <v>Non-blank</v>
      </c>
    </row>
    <row r="10" spans="1:33" s="28" customFormat="1" ht="30" x14ac:dyDescent="0.3">
      <c r="A10" s="93"/>
      <c r="B10" s="7" t="s">
        <v>14</v>
      </c>
      <c r="C10" s="7" t="s">
        <v>15</v>
      </c>
      <c r="D10" s="7" t="s">
        <v>701</v>
      </c>
      <c r="E10" s="7" t="s">
        <v>16</v>
      </c>
      <c r="F10" s="66"/>
      <c r="G10" s="66"/>
      <c r="H10" s="66"/>
      <c r="I10" s="66"/>
      <c r="J10" s="66"/>
      <c r="K10" s="66"/>
      <c r="L10" s="66"/>
      <c r="M10" s="66"/>
      <c r="N10" s="66"/>
      <c r="O10" s="66"/>
      <c r="P10" s="66"/>
      <c r="Q10" s="66"/>
      <c r="R10" s="66"/>
      <c r="S10" s="66"/>
      <c r="T10" s="66"/>
      <c r="U10" s="66"/>
      <c r="V10" s="66">
        <v>130</v>
      </c>
      <c r="W10" s="66"/>
      <c r="X10" s="66"/>
      <c r="Y10" s="66"/>
      <c r="Z10" s="66"/>
      <c r="AA10" s="66"/>
      <c r="AB10" s="66"/>
      <c r="AC10" s="7"/>
      <c r="AD10" s="7"/>
      <c r="AE10" s="7" t="s">
        <v>564</v>
      </c>
      <c r="AF10" s="10" t="s">
        <v>565</v>
      </c>
      <c r="AG10" s="30" t="str">
        <f t="shared" si="0"/>
        <v>Non-blank</v>
      </c>
    </row>
    <row r="11" spans="1:33" s="28" customFormat="1" ht="60" x14ac:dyDescent="0.3">
      <c r="A11" s="93"/>
      <c r="B11" s="7" t="s">
        <v>14</v>
      </c>
      <c r="C11" s="7" t="s">
        <v>15</v>
      </c>
      <c r="D11" s="7" t="s">
        <v>701</v>
      </c>
      <c r="E11" s="7" t="s">
        <v>16</v>
      </c>
      <c r="F11" s="66"/>
      <c r="G11" s="66"/>
      <c r="H11" s="66"/>
      <c r="I11" s="66"/>
      <c r="J11" s="66"/>
      <c r="K11" s="66"/>
      <c r="L11" s="66"/>
      <c r="M11" s="66"/>
      <c r="N11" s="66"/>
      <c r="O11" s="66"/>
      <c r="P11" s="66"/>
      <c r="Q11" s="66"/>
      <c r="R11" s="66"/>
      <c r="S11" s="66">
        <v>2443.61</v>
      </c>
      <c r="T11" s="66"/>
      <c r="U11" s="66"/>
      <c r="V11" s="66"/>
      <c r="W11" s="66"/>
      <c r="X11" s="66"/>
      <c r="Y11" s="66"/>
      <c r="Z11" s="66"/>
      <c r="AA11" s="66"/>
      <c r="AB11" s="66"/>
      <c r="AC11" s="7"/>
      <c r="AD11" s="7"/>
      <c r="AE11" s="7" t="s">
        <v>1606</v>
      </c>
      <c r="AF11" s="10" t="s">
        <v>1607</v>
      </c>
      <c r="AG11" s="30" t="str">
        <f t="shared" si="0"/>
        <v>Non-blank</v>
      </c>
    </row>
    <row r="12" spans="1:33" s="28" customFormat="1" ht="30" x14ac:dyDescent="0.3">
      <c r="A12" s="93"/>
      <c r="B12" s="7" t="s">
        <v>18</v>
      </c>
      <c r="C12" s="7" t="s">
        <v>19</v>
      </c>
      <c r="D12" s="7" t="s">
        <v>702</v>
      </c>
      <c r="E12" s="7" t="s">
        <v>20</v>
      </c>
      <c r="F12" s="66">
        <v>7667.323929407894</v>
      </c>
      <c r="G12" s="66"/>
      <c r="H12" s="66"/>
      <c r="I12" s="66"/>
      <c r="J12" s="66"/>
      <c r="K12" s="66"/>
      <c r="L12" s="66"/>
      <c r="M12" s="66"/>
      <c r="N12" s="66"/>
      <c r="O12" s="66"/>
      <c r="P12" s="66"/>
      <c r="Q12" s="66"/>
      <c r="R12" s="66"/>
      <c r="S12" s="66"/>
      <c r="T12" s="66"/>
      <c r="U12" s="66">
        <v>8298.3141374646475</v>
      </c>
      <c r="V12" s="66"/>
      <c r="W12" s="66"/>
      <c r="X12" s="66"/>
      <c r="Y12" s="66"/>
      <c r="Z12" s="66"/>
      <c r="AA12" s="66"/>
      <c r="AB12" s="66"/>
      <c r="AC12" s="7"/>
      <c r="AD12" s="7"/>
      <c r="AE12" s="7" t="s">
        <v>568</v>
      </c>
      <c r="AF12" s="10"/>
      <c r="AG12" s="30" t="str">
        <f t="shared" si="0"/>
        <v>Non-blank</v>
      </c>
    </row>
    <row r="13" spans="1:33" s="28" customFormat="1" ht="30" x14ac:dyDescent="0.3">
      <c r="A13" s="93"/>
      <c r="B13" s="7" t="s">
        <v>18</v>
      </c>
      <c r="C13" s="7" t="s">
        <v>19</v>
      </c>
      <c r="D13" s="7" t="s">
        <v>702</v>
      </c>
      <c r="E13" s="7" t="s">
        <v>20</v>
      </c>
      <c r="F13" s="66"/>
      <c r="G13" s="66"/>
      <c r="H13" s="66"/>
      <c r="I13" s="66"/>
      <c r="J13" s="66"/>
      <c r="K13" s="66"/>
      <c r="L13" s="66"/>
      <c r="M13" s="66"/>
      <c r="N13" s="66"/>
      <c r="O13" s="66"/>
      <c r="P13" s="66"/>
      <c r="Q13" s="66"/>
      <c r="R13" s="66"/>
      <c r="S13" s="66"/>
      <c r="T13" s="66"/>
      <c r="U13" s="66"/>
      <c r="V13" s="66"/>
      <c r="W13" s="66">
        <v>17269.23076923077</v>
      </c>
      <c r="X13" s="66"/>
      <c r="Y13" s="66"/>
      <c r="Z13" s="66"/>
      <c r="AA13" s="66"/>
      <c r="AB13" s="66"/>
      <c r="AC13" s="7"/>
      <c r="AD13" s="7"/>
      <c r="AE13" s="7" t="s">
        <v>776</v>
      </c>
      <c r="AF13" s="10"/>
      <c r="AG13" s="30" t="str">
        <f t="shared" si="0"/>
        <v>Non-blank</v>
      </c>
    </row>
    <row r="14" spans="1:33" s="28" customFormat="1" ht="30" x14ac:dyDescent="0.3">
      <c r="A14" s="93"/>
      <c r="B14" s="7" t="s">
        <v>22</v>
      </c>
      <c r="C14" s="7" t="s">
        <v>23</v>
      </c>
      <c r="D14" s="7" t="s">
        <v>702</v>
      </c>
      <c r="E14" s="7" t="s">
        <v>24</v>
      </c>
      <c r="F14" s="66">
        <v>0.81085651199999997</v>
      </c>
      <c r="G14" s="66"/>
      <c r="H14" s="66"/>
      <c r="I14" s="66"/>
      <c r="J14" s="66"/>
      <c r="K14" s="66"/>
      <c r="L14" s="66"/>
      <c r="M14" s="66"/>
      <c r="N14" s="66"/>
      <c r="O14" s="66"/>
      <c r="P14" s="66"/>
      <c r="Q14" s="66"/>
      <c r="R14" s="66"/>
      <c r="S14" s="66"/>
      <c r="T14" s="66"/>
      <c r="U14" s="66">
        <v>2.2365393920000001</v>
      </c>
      <c r="V14" s="66"/>
      <c r="W14" s="66"/>
      <c r="X14" s="66"/>
      <c r="Y14" s="66"/>
      <c r="Z14" s="66"/>
      <c r="AA14" s="66"/>
      <c r="AB14" s="66"/>
      <c r="AC14" s="7"/>
      <c r="AD14" s="7"/>
      <c r="AE14" s="7" t="s">
        <v>560</v>
      </c>
      <c r="AF14" s="10" t="s">
        <v>561</v>
      </c>
      <c r="AG14" s="30" t="str">
        <f t="shared" si="0"/>
        <v>Non-blank</v>
      </c>
    </row>
    <row r="15" spans="1:33" s="28" customFormat="1" ht="30" x14ac:dyDescent="0.3">
      <c r="A15" s="93"/>
      <c r="B15" s="7" t="s">
        <v>26</v>
      </c>
      <c r="C15" s="7" t="s">
        <v>27</v>
      </c>
      <c r="D15" s="7" t="s">
        <v>702</v>
      </c>
      <c r="E15" s="7" t="s">
        <v>28</v>
      </c>
      <c r="F15" s="66">
        <v>1391.5108752165202</v>
      </c>
      <c r="G15" s="66"/>
      <c r="H15" s="66"/>
      <c r="I15" s="66"/>
      <c r="J15" s="66"/>
      <c r="K15" s="66"/>
      <c r="L15" s="66"/>
      <c r="M15" s="66"/>
      <c r="N15" s="66"/>
      <c r="O15" s="66"/>
      <c r="P15" s="66"/>
      <c r="Q15" s="66"/>
      <c r="R15" s="66"/>
      <c r="S15" s="66"/>
      <c r="T15" s="66"/>
      <c r="U15" s="66">
        <v>2722.3971779888811</v>
      </c>
      <c r="V15" s="66"/>
      <c r="W15" s="66"/>
      <c r="X15" s="66"/>
      <c r="Y15" s="66"/>
      <c r="Z15" s="66"/>
      <c r="AA15" s="66"/>
      <c r="AB15" s="66"/>
      <c r="AC15" s="7"/>
      <c r="AD15" s="7"/>
      <c r="AE15" s="7" t="s">
        <v>568</v>
      </c>
      <c r="AF15" s="10"/>
      <c r="AG15" s="30" t="str">
        <f t="shared" si="0"/>
        <v>Non-blank</v>
      </c>
    </row>
    <row r="16" spans="1:33" s="28" customFormat="1" ht="16.8" hidden="1" x14ac:dyDescent="0.3">
      <c r="A16" s="93"/>
      <c r="B16" s="7" t="s">
        <v>30</v>
      </c>
      <c r="C16" s="7" t="s">
        <v>31</v>
      </c>
      <c r="D16" s="7" t="s">
        <v>702</v>
      </c>
      <c r="E16" s="7" t="s">
        <v>32</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16.8" x14ac:dyDescent="0.3">
      <c r="A17" s="93"/>
      <c r="B17" s="7" t="s">
        <v>34</v>
      </c>
      <c r="C17" s="7" t="s">
        <v>35</v>
      </c>
      <c r="D17" s="7" t="s">
        <v>702</v>
      </c>
      <c r="E17" s="7" t="s">
        <v>36</v>
      </c>
      <c r="F17" s="66"/>
      <c r="G17" s="66"/>
      <c r="H17" s="66"/>
      <c r="I17" s="66"/>
      <c r="J17" s="66"/>
      <c r="K17" s="66"/>
      <c r="L17" s="66"/>
      <c r="M17" s="66"/>
      <c r="N17" s="66"/>
      <c r="O17" s="66"/>
      <c r="P17" s="66"/>
      <c r="Q17" s="66"/>
      <c r="R17" s="66"/>
      <c r="S17" s="66"/>
      <c r="T17" s="66"/>
      <c r="U17" s="66"/>
      <c r="V17" s="66">
        <v>31.54</v>
      </c>
      <c r="W17" s="66"/>
      <c r="X17" s="66"/>
      <c r="Y17" s="66"/>
      <c r="Z17" s="66"/>
      <c r="AA17" s="66"/>
      <c r="AB17" s="66"/>
      <c r="AC17" s="7"/>
      <c r="AD17" s="7"/>
      <c r="AE17" s="7" t="s">
        <v>601</v>
      </c>
      <c r="AF17" s="10" t="s">
        <v>565</v>
      </c>
      <c r="AG17" s="30" t="str">
        <f t="shared" si="0"/>
        <v>Non-blank</v>
      </c>
    </row>
    <row r="18" spans="1:33" s="28" customFormat="1" ht="30" hidden="1" x14ac:dyDescent="0.3">
      <c r="A18" s="93"/>
      <c r="B18" s="7" t="s">
        <v>38</v>
      </c>
      <c r="C18" s="7" t="s">
        <v>39</v>
      </c>
      <c r="D18" s="7" t="s">
        <v>703</v>
      </c>
      <c r="E18" s="7" t="s">
        <v>32</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10"/>
      <c r="AG18" s="30" t="str">
        <f t="shared" si="0"/>
        <v>X</v>
      </c>
    </row>
    <row r="19" spans="1:33" s="28" customFormat="1" ht="30" hidden="1" x14ac:dyDescent="0.3">
      <c r="A19" s="93"/>
      <c r="B19" s="7" t="s">
        <v>41</v>
      </c>
      <c r="C19" s="7" t="s">
        <v>42</v>
      </c>
      <c r="D19" s="7" t="s">
        <v>703</v>
      </c>
      <c r="E19" s="7" t="s">
        <v>43</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30" hidden="1" x14ac:dyDescent="0.3">
      <c r="A20" s="93"/>
      <c r="B20" s="7" t="s">
        <v>45</v>
      </c>
      <c r="C20" s="7" t="s">
        <v>46</v>
      </c>
      <c r="D20" s="7" t="s">
        <v>703</v>
      </c>
      <c r="E20" s="7" t="s">
        <v>12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30" hidden="1" x14ac:dyDescent="0.3">
      <c r="A21" s="93"/>
      <c r="B21" s="7" t="s">
        <v>49</v>
      </c>
      <c r="C21" s="7" t="s">
        <v>48</v>
      </c>
      <c r="D21" s="7" t="s">
        <v>703</v>
      </c>
      <c r="E21" s="7" t="s">
        <v>50</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9"/>
      <c r="AG21" s="30" t="str">
        <f t="shared" si="0"/>
        <v>X</v>
      </c>
    </row>
    <row r="22" spans="1:33" s="28" customFormat="1" ht="16.8" x14ac:dyDescent="0.3">
      <c r="A22" s="93" t="s">
        <v>52</v>
      </c>
      <c r="B22" s="7" t="s">
        <v>53</v>
      </c>
      <c r="C22" s="7" t="s">
        <v>54</v>
      </c>
      <c r="D22" s="7" t="s">
        <v>701</v>
      </c>
      <c r="E22" s="7" t="s">
        <v>16</v>
      </c>
      <c r="F22" s="66">
        <v>16.3356571198</v>
      </c>
      <c r="G22" s="66"/>
      <c r="H22" s="66"/>
      <c r="I22" s="66"/>
      <c r="J22" s="66"/>
      <c r="K22" s="66"/>
      <c r="L22" s="66"/>
      <c r="M22" s="66"/>
      <c r="N22" s="66"/>
      <c r="O22" s="66"/>
      <c r="P22" s="66"/>
      <c r="Q22" s="66"/>
      <c r="R22" s="66"/>
      <c r="S22" s="66"/>
      <c r="T22" s="66"/>
      <c r="U22" s="66">
        <v>17.372451782199999</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53</v>
      </c>
      <c r="C23" s="7" t="s">
        <v>54</v>
      </c>
      <c r="D23" s="7" t="s">
        <v>701</v>
      </c>
      <c r="E23" s="7" t="s">
        <v>16</v>
      </c>
      <c r="F23" s="66"/>
      <c r="G23" s="66"/>
      <c r="H23" s="66"/>
      <c r="I23" s="66"/>
      <c r="J23" s="66"/>
      <c r="K23" s="66"/>
      <c r="L23" s="66"/>
      <c r="M23" s="66"/>
      <c r="N23" s="66"/>
      <c r="O23" s="66"/>
      <c r="P23" s="66"/>
      <c r="Q23" s="66"/>
      <c r="R23" s="66"/>
      <c r="S23" s="66">
        <v>138.38</v>
      </c>
      <c r="T23" s="66"/>
      <c r="U23" s="66"/>
      <c r="V23" s="66"/>
      <c r="W23" s="66"/>
      <c r="X23" s="66"/>
      <c r="Y23" s="66"/>
      <c r="Z23" s="66"/>
      <c r="AA23" s="66"/>
      <c r="AB23" s="66"/>
      <c r="AC23" s="7"/>
      <c r="AD23" s="7" t="s">
        <v>1608</v>
      </c>
      <c r="AE23" s="7" t="s">
        <v>1609</v>
      </c>
      <c r="AF23" s="10" t="s">
        <v>1610</v>
      </c>
      <c r="AG23" s="30" t="str">
        <f t="shared" si="0"/>
        <v>Non-blank</v>
      </c>
    </row>
    <row r="24" spans="1:33" s="28" customFormat="1" ht="45" x14ac:dyDescent="0.3">
      <c r="A24" s="93"/>
      <c r="B24" s="7" t="s">
        <v>53</v>
      </c>
      <c r="C24" s="7" t="s">
        <v>54</v>
      </c>
      <c r="D24" s="7" t="s">
        <v>701</v>
      </c>
      <c r="E24" s="7" t="s">
        <v>16</v>
      </c>
      <c r="F24" s="66"/>
      <c r="G24" s="66"/>
      <c r="H24" s="66"/>
      <c r="I24" s="66"/>
      <c r="J24" s="66"/>
      <c r="K24" s="66"/>
      <c r="L24" s="66"/>
      <c r="M24" s="66"/>
      <c r="N24" s="66"/>
      <c r="O24" s="66"/>
      <c r="P24" s="66"/>
      <c r="Q24" s="66"/>
      <c r="R24" s="66"/>
      <c r="S24" s="66">
        <v>244.36100000000002</v>
      </c>
      <c r="T24" s="66"/>
      <c r="U24" s="66"/>
      <c r="V24" s="66"/>
      <c r="W24" s="66"/>
      <c r="X24" s="66"/>
      <c r="Y24" s="66"/>
      <c r="Z24" s="66"/>
      <c r="AA24" s="66"/>
      <c r="AB24" s="66"/>
      <c r="AC24" s="7" t="s">
        <v>1569</v>
      </c>
      <c r="AD24" s="7" t="s">
        <v>1611</v>
      </c>
      <c r="AE24" s="7" t="s">
        <v>1392</v>
      </c>
      <c r="AF24" s="10" t="s">
        <v>1612</v>
      </c>
      <c r="AG24" s="30" t="str">
        <f t="shared" si="0"/>
        <v>Non-blank</v>
      </c>
    </row>
    <row r="25" spans="1:33" s="28" customFormat="1" ht="16.8" x14ac:dyDescent="0.3">
      <c r="A25" s="93"/>
      <c r="B25" s="7" t="s">
        <v>53</v>
      </c>
      <c r="C25" s="7" t="s">
        <v>54</v>
      </c>
      <c r="D25" s="7" t="s">
        <v>701</v>
      </c>
      <c r="E25" s="7" t="s">
        <v>16</v>
      </c>
      <c r="F25" s="66"/>
      <c r="G25" s="66"/>
      <c r="H25" s="66"/>
      <c r="I25" s="66"/>
      <c r="J25" s="66"/>
      <c r="K25" s="66"/>
      <c r="L25" s="66"/>
      <c r="M25" s="66"/>
      <c r="N25" s="66"/>
      <c r="O25" s="66"/>
      <c r="P25" s="66"/>
      <c r="Q25" s="66"/>
      <c r="R25" s="66"/>
      <c r="S25" s="66"/>
      <c r="T25" s="66"/>
      <c r="U25" s="66"/>
      <c r="V25" s="66"/>
      <c r="W25" s="66"/>
      <c r="X25" s="66"/>
      <c r="Y25" s="66"/>
      <c r="Z25" s="66">
        <v>131.5</v>
      </c>
      <c r="AA25" s="66"/>
      <c r="AB25" s="66"/>
      <c r="AC25" s="7"/>
      <c r="AD25" s="7" t="s">
        <v>1613</v>
      </c>
      <c r="AE25" s="7" t="s">
        <v>1609</v>
      </c>
      <c r="AF25" s="10" t="s">
        <v>1614</v>
      </c>
      <c r="AG25" s="30" t="str">
        <f t="shared" si="0"/>
        <v>Non-blank</v>
      </c>
    </row>
    <row r="26" spans="1:33" s="28" customFormat="1" ht="30" x14ac:dyDescent="0.3">
      <c r="A26" s="93"/>
      <c r="B26" s="7" t="s">
        <v>56</v>
      </c>
      <c r="C26" s="7" t="s">
        <v>57</v>
      </c>
      <c r="D26" s="7" t="s">
        <v>702</v>
      </c>
      <c r="E26" s="7" t="s">
        <v>32</v>
      </c>
      <c r="F26" s="66">
        <v>21.4942856839474</v>
      </c>
      <c r="G26" s="66"/>
      <c r="H26" s="66"/>
      <c r="I26" s="66"/>
      <c r="J26" s="66"/>
      <c r="K26" s="66"/>
      <c r="L26" s="66"/>
      <c r="M26" s="66"/>
      <c r="N26" s="66"/>
      <c r="O26" s="66"/>
      <c r="P26" s="66"/>
      <c r="Q26" s="66"/>
      <c r="R26" s="66"/>
      <c r="S26" s="66"/>
      <c r="T26" s="66"/>
      <c r="U26" s="66">
        <v>17.5479310931313</v>
      </c>
      <c r="V26" s="66"/>
      <c r="W26" s="66"/>
      <c r="X26" s="66"/>
      <c r="Y26" s="66"/>
      <c r="Z26" s="66"/>
      <c r="AA26" s="66"/>
      <c r="AB26" s="66"/>
      <c r="AC26" s="7"/>
      <c r="AD26" s="7"/>
      <c r="AE26" s="7" t="s">
        <v>568</v>
      </c>
      <c r="AF26" s="9"/>
      <c r="AG26" s="30" t="str">
        <f t="shared" si="0"/>
        <v>Non-blank</v>
      </c>
    </row>
    <row r="27" spans="1:33" s="28" customFormat="1" ht="30" x14ac:dyDescent="0.3">
      <c r="A27" s="93"/>
      <c r="B27" s="7" t="s">
        <v>59</v>
      </c>
      <c r="C27" s="7" t="s">
        <v>60</v>
      </c>
      <c r="D27" s="7" t="s">
        <v>702</v>
      </c>
      <c r="E27" s="7" t="s">
        <v>61</v>
      </c>
      <c r="F27" s="66">
        <v>28.033621484899999</v>
      </c>
      <c r="G27" s="66"/>
      <c r="H27" s="66"/>
      <c r="I27" s="66"/>
      <c r="J27" s="66"/>
      <c r="K27" s="66"/>
      <c r="L27" s="66"/>
      <c r="M27" s="66"/>
      <c r="N27" s="66"/>
      <c r="O27" s="66"/>
      <c r="P27" s="66"/>
      <c r="Q27" s="66"/>
      <c r="R27" s="66"/>
      <c r="S27" s="66"/>
      <c r="T27" s="66"/>
      <c r="U27" s="66">
        <v>21.146380822000001</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63</v>
      </c>
      <c r="C28" s="7" t="s">
        <v>64</v>
      </c>
      <c r="D28" s="7" t="s">
        <v>702</v>
      </c>
      <c r="E28" s="7" t="s">
        <v>32</v>
      </c>
      <c r="F28" s="66"/>
      <c r="G28" s="66"/>
      <c r="H28" s="66"/>
      <c r="I28" s="66"/>
      <c r="J28" s="66"/>
      <c r="K28" s="66"/>
      <c r="L28" s="66"/>
      <c r="M28" s="66"/>
      <c r="N28" s="66"/>
      <c r="O28" s="66"/>
      <c r="P28" s="66"/>
      <c r="Q28" s="66"/>
      <c r="R28" s="66"/>
      <c r="S28" s="66"/>
      <c r="T28" s="66"/>
      <c r="U28" s="66">
        <v>15.9840790666</v>
      </c>
      <c r="V28" s="66"/>
      <c r="W28" s="66"/>
      <c r="X28" s="66"/>
      <c r="Y28" s="66"/>
      <c r="Z28" s="66"/>
      <c r="AA28" s="66"/>
      <c r="AB28" s="66"/>
      <c r="AC28" s="7"/>
      <c r="AD28" s="7"/>
      <c r="AE28" s="7" t="s">
        <v>560</v>
      </c>
      <c r="AF28" s="10" t="s">
        <v>561</v>
      </c>
      <c r="AG28" s="30" t="str">
        <f t="shared" si="0"/>
        <v>Non-blank</v>
      </c>
    </row>
    <row r="29" spans="1:33" s="28" customFormat="1" ht="30" x14ac:dyDescent="0.3">
      <c r="A29" s="93"/>
      <c r="B29" s="7" t="s">
        <v>66</v>
      </c>
      <c r="C29" s="7" t="s">
        <v>67</v>
      </c>
      <c r="D29" s="7" t="s">
        <v>702</v>
      </c>
      <c r="E29" s="7" t="s">
        <v>68</v>
      </c>
      <c r="F29" s="66"/>
      <c r="G29" s="66"/>
      <c r="H29" s="66"/>
      <c r="I29" s="66"/>
      <c r="J29" s="66"/>
      <c r="K29" s="66"/>
      <c r="L29" s="66"/>
      <c r="M29" s="66"/>
      <c r="N29" s="66"/>
      <c r="O29" s="66"/>
      <c r="P29" s="66"/>
      <c r="Q29" s="66"/>
      <c r="R29" s="66"/>
      <c r="S29" s="66"/>
      <c r="T29" s="66"/>
      <c r="U29" s="66"/>
      <c r="V29" s="66"/>
      <c r="W29" s="66"/>
      <c r="X29" s="66"/>
      <c r="Y29" s="66"/>
      <c r="Z29" s="66">
        <v>89</v>
      </c>
      <c r="AA29" s="66"/>
      <c r="AB29" s="66"/>
      <c r="AC29" s="7"/>
      <c r="AD29" s="7"/>
      <c r="AE29" s="7" t="s">
        <v>566</v>
      </c>
      <c r="AF29" s="9" t="s">
        <v>567</v>
      </c>
      <c r="AG29" s="30" t="str">
        <f t="shared" si="0"/>
        <v>Non-blank</v>
      </c>
    </row>
    <row r="30" spans="1:33" s="28" customFormat="1" hidden="1" x14ac:dyDescent="0.3">
      <c r="A30" s="93"/>
      <c r="B30" s="7" t="s">
        <v>70</v>
      </c>
      <c r="C30" s="7" t="s">
        <v>71</v>
      </c>
      <c r="D30" s="7" t="s">
        <v>702</v>
      </c>
      <c r="E30" s="7" t="s">
        <v>72</v>
      </c>
      <c r="F30" s="66"/>
      <c r="G30" s="66"/>
      <c r="H30" s="66"/>
      <c r="I30" s="66"/>
      <c r="J30" s="66"/>
      <c r="K30" s="66"/>
      <c r="L30" s="66"/>
      <c r="M30" s="66"/>
      <c r="N30" s="66"/>
      <c r="O30" s="66"/>
      <c r="P30" s="66"/>
      <c r="Q30" s="66"/>
      <c r="R30" s="66"/>
      <c r="S30" s="66"/>
      <c r="T30" s="66"/>
      <c r="U30" s="66"/>
      <c r="V30" s="66"/>
      <c r="W30" s="66"/>
      <c r="X30" s="66"/>
      <c r="Y30" s="66"/>
      <c r="Z30" s="66"/>
      <c r="AA30" s="66"/>
      <c r="AB30" s="66"/>
      <c r="AC30" s="7"/>
      <c r="AD30" s="7"/>
      <c r="AE30" s="7"/>
      <c r="AF30" s="9"/>
      <c r="AG30" s="30" t="str">
        <f t="shared" si="0"/>
        <v>X</v>
      </c>
    </row>
    <row r="31" spans="1:33" s="28" customFormat="1" ht="30" hidden="1" x14ac:dyDescent="0.3">
      <c r="A31" s="93"/>
      <c r="B31" s="7" t="s">
        <v>74</v>
      </c>
      <c r="C31" s="7" t="s">
        <v>75</v>
      </c>
      <c r="D31" s="7" t="s">
        <v>702</v>
      </c>
      <c r="E31" s="7" t="s">
        <v>32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9"/>
      <c r="AG31" s="30" t="str">
        <f t="shared" si="0"/>
        <v>X</v>
      </c>
    </row>
    <row r="32" spans="1:33" s="28" customFormat="1" ht="30" hidden="1" x14ac:dyDescent="0.3">
      <c r="A32" s="93"/>
      <c r="B32" s="7" t="s">
        <v>77</v>
      </c>
      <c r="C32" s="7" t="s">
        <v>78</v>
      </c>
      <c r="D32" s="7" t="s">
        <v>702</v>
      </c>
      <c r="E32" s="7" t="s">
        <v>32</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9"/>
      <c r="AG32" s="30" t="str">
        <f t="shared" si="0"/>
        <v>X</v>
      </c>
    </row>
    <row r="33" spans="1:33" s="28" customFormat="1" ht="30" x14ac:dyDescent="0.3">
      <c r="A33" s="93"/>
      <c r="B33" s="7" t="s">
        <v>80</v>
      </c>
      <c r="C33" s="7" t="s">
        <v>81</v>
      </c>
      <c r="D33" s="7" t="s">
        <v>701</v>
      </c>
      <c r="E33" s="7" t="s">
        <v>32</v>
      </c>
      <c r="F33" s="66"/>
      <c r="G33" s="66"/>
      <c r="H33" s="66"/>
      <c r="I33" s="66"/>
      <c r="J33" s="66"/>
      <c r="K33" s="66"/>
      <c r="L33" s="66"/>
      <c r="M33" s="66"/>
      <c r="N33" s="66"/>
      <c r="O33" s="66"/>
      <c r="P33" s="66"/>
      <c r="Q33" s="66"/>
      <c r="R33" s="66"/>
      <c r="S33" s="66"/>
      <c r="T33" s="66"/>
      <c r="U33" s="66">
        <v>82.45</v>
      </c>
      <c r="V33" s="66"/>
      <c r="W33" s="66"/>
      <c r="X33" s="66"/>
      <c r="Y33" s="66"/>
      <c r="Z33" s="66"/>
      <c r="AA33" s="66"/>
      <c r="AB33" s="66"/>
      <c r="AC33" s="7"/>
      <c r="AD33" s="7"/>
      <c r="AE33" s="7" t="s">
        <v>560</v>
      </c>
      <c r="AF33" s="10" t="s">
        <v>561</v>
      </c>
      <c r="AG33" s="30" t="str">
        <f t="shared" si="0"/>
        <v>Non-blank</v>
      </c>
    </row>
    <row r="34" spans="1:33" s="28" customFormat="1" ht="30" x14ac:dyDescent="0.3">
      <c r="A34" s="93"/>
      <c r="B34" s="7" t="s">
        <v>80</v>
      </c>
      <c r="C34" s="7" t="s">
        <v>81</v>
      </c>
      <c r="D34" s="7" t="s">
        <v>701</v>
      </c>
      <c r="E34" s="7" t="s">
        <v>32</v>
      </c>
      <c r="F34" s="66"/>
      <c r="G34" s="66"/>
      <c r="H34" s="66"/>
      <c r="I34" s="66"/>
      <c r="J34" s="66"/>
      <c r="K34" s="66"/>
      <c r="L34" s="66"/>
      <c r="M34" s="66"/>
      <c r="N34" s="66"/>
      <c r="O34" s="66"/>
      <c r="P34" s="66"/>
      <c r="Q34" s="66"/>
      <c r="R34" s="66"/>
      <c r="S34" s="66">
        <v>0.55000000000000004</v>
      </c>
      <c r="T34" s="66"/>
      <c r="U34" s="66"/>
      <c r="V34" s="66"/>
      <c r="W34" s="66"/>
      <c r="X34" s="66"/>
      <c r="Y34" s="66"/>
      <c r="Z34" s="66"/>
      <c r="AA34" s="66"/>
      <c r="AB34" s="66"/>
      <c r="AC34" s="7" t="s">
        <v>1615</v>
      </c>
      <c r="AD34" s="7" t="s">
        <v>1616</v>
      </c>
      <c r="AE34" s="7" t="s">
        <v>1609</v>
      </c>
      <c r="AF34" s="10" t="s">
        <v>1610</v>
      </c>
      <c r="AG34" s="30" t="str">
        <f t="shared" si="0"/>
        <v>Non-blank</v>
      </c>
    </row>
    <row r="35" spans="1:33" s="28" customFormat="1" ht="30" x14ac:dyDescent="0.3">
      <c r="A35" s="93"/>
      <c r="B35" s="7" t="s">
        <v>83</v>
      </c>
      <c r="C35" s="7" t="s">
        <v>84</v>
      </c>
      <c r="D35" s="7" t="s">
        <v>702</v>
      </c>
      <c r="E35" s="7" t="s">
        <v>16</v>
      </c>
      <c r="F35" s="66"/>
      <c r="G35" s="66"/>
      <c r="H35" s="66"/>
      <c r="I35" s="66"/>
      <c r="J35" s="66"/>
      <c r="K35" s="66"/>
      <c r="L35" s="66"/>
      <c r="M35" s="66"/>
      <c r="N35" s="66"/>
      <c r="O35" s="66"/>
      <c r="P35" s="66"/>
      <c r="Q35" s="66"/>
      <c r="R35" s="66"/>
      <c r="S35" s="66"/>
      <c r="T35" s="66"/>
      <c r="U35" s="66">
        <v>81.625500000000002</v>
      </c>
      <c r="V35" s="66"/>
      <c r="W35" s="66"/>
      <c r="X35" s="66"/>
      <c r="Y35" s="66"/>
      <c r="Z35" s="66"/>
      <c r="AA35" s="66"/>
      <c r="AB35" s="66"/>
      <c r="AC35" s="7"/>
      <c r="AD35" s="7"/>
      <c r="AE35" s="7" t="s">
        <v>568</v>
      </c>
      <c r="AF35" s="10"/>
      <c r="AG35" s="30" t="str">
        <f t="shared" si="0"/>
        <v>Non-blank</v>
      </c>
    </row>
    <row r="36" spans="1:33" s="28" customFormat="1" ht="30" x14ac:dyDescent="0.3">
      <c r="A36" s="93"/>
      <c r="B36" s="7" t="s">
        <v>86</v>
      </c>
      <c r="C36" s="7" t="s">
        <v>87</v>
      </c>
      <c r="D36" s="7" t="s">
        <v>702</v>
      </c>
      <c r="E36" s="7" t="s">
        <v>88</v>
      </c>
      <c r="F36" s="66"/>
      <c r="G36" s="66"/>
      <c r="H36" s="66"/>
      <c r="I36" s="66"/>
      <c r="J36" s="66"/>
      <c r="K36" s="66"/>
      <c r="L36" s="66"/>
      <c r="M36" s="66"/>
      <c r="N36" s="66"/>
      <c r="O36" s="66"/>
      <c r="P36" s="66"/>
      <c r="Q36" s="66"/>
      <c r="R36" s="66"/>
      <c r="S36" s="66"/>
      <c r="T36" s="66"/>
      <c r="U36" s="66"/>
      <c r="V36" s="66"/>
      <c r="W36" s="66">
        <v>227.7469772</v>
      </c>
      <c r="X36" s="66"/>
      <c r="Y36" s="66"/>
      <c r="Z36" s="66"/>
      <c r="AA36" s="66"/>
      <c r="AB36" s="66"/>
      <c r="AC36" s="7"/>
      <c r="AD36" s="7"/>
      <c r="AE36" s="7" t="s">
        <v>569</v>
      </c>
      <c r="AF36" s="10" t="s">
        <v>565</v>
      </c>
      <c r="AG36" s="30" t="str">
        <f t="shared" si="0"/>
        <v>Non-blank</v>
      </c>
    </row>
    <row r="37" spans="1:33" s="28" customFormat="1" ht="16.8" x14ac:dyDescent="0.3">
      <c r="A37" s="93"/>
      <c r="B37" s="7" t="s">
        <v>90</v>
      </c>
      <c r="C37" s="7" t="s">
        <v>91</v>
      </c>
      <c r="D37" s="7" t="s">
        <v>702</v>
      </c>
      <c r="E37" s="7" t="s">
        <v>92</v>
      </c>
      <c r="F37" s="66"/>
      <c r="G37" s="66"/>
      <c r="H37" s="66"/>
      <c r="I37" s="66"/>
      <c r="J37" s="66"/>
      <c r="K37" s="66"/>
      <c r="L37" s="66"/>
      <c r="M37" s="66"/>
      <c r="N37" s="66"/>
      <c r="O37" s="66"/>
      <c r="P37" s="66"/>
      <c r="Q37" s="66"/>
      <c r="R37" s="66"/>
      <c r="S37" s="66"/>
      <c r="T37" s="66"/>
      <c r="U37" s="66"/>
      <c r="V37" s="66"/>
      <c r="W37" s="66">
        <v>0.23587477549999999</v>
      </c>
      <c r="X37" s="66"/>
      <c r="Y37" s="66"/>
      <c r="Z37" s="66"/>
      <c r="AA37" s="66"/>
      <c r="AB37" s="66"/>
      <c r="AC37" s="7"/>
      <c r="AD37" s="7"/>
      <c r="AE37" s="7" t="s">
        <v>569</v>
      </c>
      <c r="AF37" s="10" t="s">
        <v>565</v>
      </c>
      <c r="AG37" s="30" t="str">
        <f t="shared" si="0"/>
        <v>Non-blank</v>
      </c>
    </row>
    <row r="38" spans="1:33" s="28" customFormat="1" ht="16.8" x14ac:dyDescent="0.3">
      <c r="A38" s="93"/>
      <c r="B38" s="7" t="s">
        <v>94</v>
      </c>
      <c r="C38" s="7" t="s">
        <v>95</v>
      </c>
      <c r="D38" s="7" t="s">
        <v>702</v>
      </c>
      <c r="E38" s="7" t="s">
        <v>92</v>
      </c>
      <c r="F38" s="66"/>
      <c r="G38" s="66"/>
      <c r="H38" s="66"/>
      <c r="I38" s="66"/>
      <c r="J38" s="66"/>
      <c r="K38" s="66"/>
      <c r="L38" s="66"/>
      <c r="M38" s="66"/>
      <c r="N38" s="66"/>
      <c r="O38" s="66"/>
      <c r="P38" s="66"/>
      <c r="Q38" s="66"/>
      <c r="R38" s="66"/>
      <c r="S38" s="66"/>
      <c r="T38" s="66"/>
      <c r="U38" s="66"/>
      <c r="V38" s="66"/>
      <c r="W38" s="66"/>
      <c r="X38" s="66"/>
      <c r="Y38" s="66">
        <v>0.22206896470000001</v>
      </c>
      <c r="Z38" s="66"/>
      <c r="AA38" s="66"/>
      <c r="AB38" s="66"/>
      <c r="AC38" s="7"/>
      <c r="AD38" s="7"/>
      <c r="AE38" s="7" t="s">
        <v>569</v>
      </c>
      <c r="AF38" s="10" t="s">
        <v>565</v>
      </c>
      <c r="AG38" s="30" t="str">
        <f t="shared" si="0"/>
        <v>Non-blank</v>
      </c>
    </row>
    <row r="39" spans="1:33" s="28" customFormat="1" ht="60" x14ac:dyDescent="0.3">
      <c r="A39" s="93"/>
      <c r="B39" s="7" t="s">
        <v>98</v>
      </c>
      <c r="C39" s="7" t="s">
        <v>97</v>
      </c>
      <c r="D39" s="7" t="s">
        <v>703</v>
      </c>
      <c r="E39" s="7" t="s">
        <v>32</v>
      </c>
      <c r="F39" s="66"/>
      <c r="G39" s="66"/>
      <c r="H39" s="66"/>
      <c r="I39" s="66"/>
      <c r="J39" s="66"/>
      <c r="K39" s="66"/>
      <c r="L39" s="66"/>
      <c r="M39" s="66"/>
      <c r="N39" s="66"/>
      <c r="O39" s="66"/>
      <c r="P39" s="66"/>
      <c r="Q39" s="66"/>
      <c r="R39" s="66"/>
      <c r="S39" s="66"/>
      <c r="T39" s="66"/>
      <c r="U39" s="66"/>
      <c r="V39" s="66"/>
      <c r="W39" s="66">
        <v>0.8</v>
      </c>
      <c r="X39" s="66"/>
      <c r="Y39" s="66"/>
      <c r="Z39" s="66"/>
      <c r="AA39" s="66"/>
      <c r="AB39" s="66"/>
      <c r="AC39" s="7" t="s">
        <v>739</v>
      </c>
      <c r="AD39" s="7" t="s">
        <v>1617</v>
      </c>
      <c r="AE39" s="7" t="s">
        <v>1618</v>
      </c>
      <c r="AF39" s="10" t="s">
        <v>1619</v>
      </c>
      <c r="AG39" s="30" t="str">
        <f t="shared" si="0"/>
        <v>Non-blank</v>
      </c>
    </row>
    <row r="40" spans="1:33" s="28" customFormat="1" ht="16.8" hidden="1" x14ac:dyDescent="0.3">
      <c r="A40" s="93"/>
      <c r="B40" s="7" t="s">
        <v>100</v>
      </c>
      <c r="C40" s="7" t="s">
        <v>99</v>
      </c>
      <c r="D40" s="7" t="s">
        <v>703</v>
      </c>
      <c r="E40" s="7" t="s">
        <v>32</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60" x14ac:dyDescent="0.3">
      <c r="A41" s="93"/>
      <c r="B41" s="7" t="s">
        <v>699</v>
      </c>
      <c r="C41" s="7" t="s">
        <v>101</v>
      </c>
      <c r="D41" s="7" t="s">
        <v>703</v>
      </c>
      <c r="E41" s="7" t="s">
        <v>103</v>
      </c>
      <c r="F41" s="66"/>
      <c r="G41" s="66"/>
      <c r="H41" s="66"/>
      <c r="I41" s="66"/>
      <c r="J41" s="66"/>
      <c r="K41" s="66"/>
      <c r="L41" s="66"/>
      <c r="M41" s="66"/>
      <c r="N41" s="66"/>
      <c r="O41" s="66"/>
      <c r="P41" s="66"/>
      <c r="Q41" s="66"/>
      <c r="R41" s="66"/>
      <c r="S41" s="66"/>
      <c r="T41" s="66"/>
      <c r="U41" s="66"/>
      <c r="V41" s="66">
        <v>4.8215549944549254</v>
      </c>
      <c r="W41" s="66"/>
      <c r="X41" s="66"/>
      <c r="Y41" s="66"/>
      <c r="Z41" s="66"/>
      <c r="AA41" s="66"/>
      <c r="AB41" s="66"/>
      <c r="AC41" s="7" t="s">
        <v>1569</v>
      </c>
      <c r="AD41" s="7" t="s">
        <v>1620</v>
      </c>
      <c r="AE41" s="7" t="s">
        <v>1618</v>
      </c>
      <c r="AF41" s="10" t="s">
        <v>1619</v>
      </c>
      <c r="AG41" s="30" t="str">
        <f t="shared" si="0"/>
        <v>Non-blank</v>
      </c>
    </row>
    <row r="42" spans="1:33" s="28" customFormat="1" ht="30" x14ac:dyDescent="0.3">
      <c r="A42" s="93"/>
      <c r="B42" s="7" t="s">
        <v>699</v>
      </c>
      <c r="C42" s="7" t="s">
        <v>101</v>
      </c>
      <c r="D42" s="7" t="s">
        <v>703</v>
      </c>
      <c r="E42" s="7" t="s">
        <v>103</v>
      </c>
      <c r="F42" s="66"/>
      <c r="G42" s="66"/>
      <c r="H42" s="66"/>
      <c r="I42" s="66"/>
      <c r="J42" s="66"/>
      <c r="K42" s="66"/>
      <c r="L42" s="66"/>
      <c r="M42" s="66"/>
      <c r="N42" s="66"/>
      <c r="O42" s="66"/>
      <c r="P42" s="66"/>
      <c r="Q42" s="66"/>
      <c r="R42" s="66"/>
      <c r="S42" s="66"/>
      <c r="T42" s="66"/>
      <c r="U42" s="66"/>
      <c r="V42" s="66"/>
      <c r="W42" s="66"/>
      <c r="X42" s="66"/>
      <c r="Y42" s="66">
        <v>14.836246373193758</v>
      </c>
      <c r="Z42" s="66"/>
      <c r="AA42" s="66"/>
      <c r="AB42" s="66"/>
      <c r="AC42" s="7" t="s">
        <v>1569</v>
      </c>
      <c r="AD42" s="7" t="s">
        <v>1613</v>
      </c>
      <c r="AE42" s="7" t="s">
        <v>1609</v>
      </c>
      <c r="AF42" s="10" t="s">
        <v>1614</v>
      </c>
      <c r="AG42" s="30" t="str">
        <f t="shared" si="0"/>
        <v>Non-blank</v>
      </c>
    </row>
    <row r="43" spans="1:33" s="28" customFormat="1" ht="30" hidden="1" x14ac:dyDescent="0.3">
      <c r="A43" s="93"/>
      <c r="B43" s="7" t="s">
        <v>105</v>
      </c>
      <c r="C43" s="7" t="s">
        <v>102</v>
      </c>
      <c r="D43" s="7" t="s">
        <v>703</v>
      </c>
      <c r="E43" s="7" t="s">
        <v>103</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60" x14ac:dyDescent="0.3">
      <c r="A44" s="93"/>
      <c r="B44" s="7" t="s">
        <v>108</v>
      </c>
      <c r="C44" s="7" t="s">
        <v>106</v>
      </c>
      <c r="D44" s="7" t="s">
        <v>703</v>
      </c>
      <c r="E44" s="7" t="s">
        <v>109</v>
      </c>
      <c r="F44" s="66"/>
      <c r="G44" s="66"/>
      <c r="H44" s="66"/>
      <c r="I44" s="66"/>
      <c r="J44" s="66"/>
      <c r="K44" s="66"/>
      <c r="L44" s="66"/>
      <c r="M44" s="66"/>
      <c r="N44" s="66"/>
      <c r="O44" s="66"/>
      <c r="P44" s="66"/>
      <c r="Q44" s="66"/>
      <c r="R44" s="66"/>
      <c r="S44" s="66"/>
      <c r="T44" s="66"/>
      <c r="U44" s="66"/>
      <c r="V44" s="66"/>
      <c r="W44" s="66"/>
      <c r="X44" s="66">
        <v>67</v>
      </c>
      <c r="Y44" s="66"/>
      <c r="Z44" s="66"/>
      <c r="AA44" s="66"/>
      <c r="AB44" s="66"/>
      <c r="AC44" s="7" t="s">
        <v>1621</v>
      </c>
      <c r="AD44" s="7" t="s">
        <v>1622</v>
      </c>
      <c r="AE44" s="7" t="s">
        <v>1618</v>
      </c>
      <c r="AF44" s="10" t="s">
        <v>1619</v>
      </c>
      <c r="AG44" s="30" t="str">
        <f t="shared" si="0"/>
        <v>Non-blank</v>
      </c>
    </row>
    <row r="45" spans="1:33" s="28" customFormat="1" ht="60" x14ac:dyDescent="0.3">
      <c r="A45" s="93"/>
      <c r="B45" s="7" t="s">
        <v>108</v>
      </c>
      <c r="C45" s="7" t="s">
        <v>106</v>
      </c>
      <c r="D45" s="7" t="s">
        <v>703</v>
      </c>
      <c r="E45" s="7" t="s">
        <v>109</v>
      </c>
      <c r="F45" s="66"/>
      <c r="G45" s="66"/>
      <c r="H45" s="66"/>
      <c r="I45" s="66"/>
      <c r="J45" s="66"/>
      <c r="K45" s="66"/>
      <c r="L45" s="66"/>
      <c r="M45" s="66"/>
      <c r="N45" s="66"/>
      <c r="O45" s="66"/>
      <c r="P45" s="66"/>
      <c r="Q45" s="66"/>
      <c r="R45" s="66"/>
      <c r="S45" s="66"/>
      <c r="T45" s="66"/>
      <c r="U45" s="66"/>
      <c r="V45" s="66"/>
      <c r="W45" s="66"/>
      <c r="X45" s="66"/>
      <c r="Y45" s="66"/>
      <c r="Z45" s="66"/>
      <c r="AA45" s="66">
        <v>169</v>
      </c>
      <c r="AB45" s="66"/>
      <c r="AC45" s="7"/>
      <c r="AD45" s="7" t="s">
        <v>1623</v>
      </c>
      <c r="AE45" s="7" t="s">
        <v>1624</v>
      </c>
      <c r="AF45" s="10" t="s">
        <v>1625</v>
      </c>
      <c r="AG45" s="30" t="str">
        <f t="shared" si="0"/>
        <v>Non-blank</v>
      </c>
    </row>
    <row r="46" spans="1:33" s="28" customFormat="1" ht="16.8" x14ac:dyDescent="0.3">
      <c r="A46" s="93" t="s">
        <v>111</v>
      </c>
      <c r="B46" s="7" t="s">
        <v>112</v>
      </c>
      <c r="C46" s="7" t="s">
        <v>113</v>
      </c>
      <c r="D46" s="7" t="s">
        <v>701</v>
      </c>
      <c r="E46" s="7" t="s">
        <v>114</v>
      </c>
      <c r="F46" s="66"/>
      <c r="G46" s="66"/>
      <c r="H46" s="66"/>
      <c r="I46" s="66"/>
      <c r="J46" s="66"/>
      <c r="K46" s="66"/>
      <c r="L46" s="66"/>
      <c r="M46" s="66"/>
      <c r="N46" s="66"/>
      <c r="O46" s="66"/>
      <c r="P46" s="66"/>
      <c r="Q46" s="66"/>
      <c r="R46" s="66"/>
      <c r="S46" s="66"/>
      <c r="T46" s="66"/>
      <c r="U46" s="66"/>
      <c r="V46" s="66"/>
      <c r="W46" s="66">
        <v>4215.90182</v>
      </c>
      <c r="X46" s="66"/>
      <c r="Y46" s="66"/>
      <c r="Z46" s="66"/>
      <c r="AA46" s="66"/>
      <c r="AB46" s="66"/>
      <c r="AC46" s="7"/>
      <c r="AD46" s="7"/>
      <c r="AE46" s="7" t="s">
        <v>569</v>
      </c>
      <c r="AF46" s="10" t="s">
        <v>565</v>
      </c>
      <c r="AG46" s="30" t="str">
        <f t="shared" si="0"/>
        <v>Non-blank</v>
      </c>
    </row>
    <row r="47" spans="1:33" s="28" customFormat="1" ht="30" x14ac:dyDescent="0.3">
      <c r="A47" s="93"/>
      <c r="B47" s="7" t="s">
        <v>112</v>
      </c>
      <c r="C47" s="7" t="s">
        <v>113</v>
      </c>
      <c r="D47" s="7" t="s">
        <v>701</v>
      </c>
      <c r="E47" s="7" t="s">
        <v>114</v>
      </c>
      <c r="F47" s="66"/>
      <c r="G47" s="66"/>
      <c r="H47" s="66"/>
      <c r="I47" s="66"/>
      <c r="J47" s="66"/>
      <c r="K47" s="66"/>
      <c r="L47" s="66"/>
      <c r="M47" s="66"/>
      <c r="N47" s="66"/>
      <c r="O47" s="66"/>
      <c r="P47" s="66"/>
      <c r="Q47" s="66"/>
      <c r="R47" s="66"/>
      <c r="S47" s="66">
        <v>1856.24</v>
      </c>
      <c r="T47" s="66"/>
      <c r="U47" s="66"/>
      <c r="V47" s="66"/>
      <c r="W47" s="66"/>
      <c r="X47" s="66"/>
      <c r="Y47" s="66"/>
      <c r="Z47" s="66"/>
      <c r="AA47" s="66"/>
      <c r="AB47" s="66"/>
      <c r="AC47" s="7"/>
      <c r="AD47" s="7" t="s">
        <v>1626</v>
      </c>
      <c r="AE47" s="7" t="s">
        <v>1609</v>
      </c>
      <c r="AF47" s="10" t="s">
        <v>1610</v>
      </c>
      <c r="AG47" s="30" t="str">
        <f t="shared" si="0"/>
        <v>Non-blank</v>
      </c>
    </row>
    <row r="48" spans="1:33" s="28" customFormat="1" ht="60" x14ac:dyDescent="0.3">
      <c r="A48" s="93"/>
      <c r="B48" s="7" t="s">
        <v>112</v>
      </c>
      <c r="C48" s="7" t="s">
        <v>113</v>
      </c>
      <c r="D48" s="7" t="s">
        <v>701</v>
      </c>
      <c r="E48" s="7" t="s">
        <v>114</v>
      </c>
      <c r="F48" s="66"/>
      <c r="G48" s="66"/>
      <c r="H48" s="66"/>
      <c r="I48" s="66"/>
      <c r="J48" s="66"/>
      <c r="K48" s="66"/>
      <c r="L48" s="66"/>
      <c r="M48" s="66"/>
      <c r="N48" s="66"/>
      <c r="O48" s="66"/>
      <c r="P48" s="66"/>
      <c r="Q48" s="66"/>
      <c r="R48" s="66"/>
      <c r="S48" s="66"/>
      <c r="T48" s="66"/>
      <c r="U48" s="66"/>
      <c r="V48" s="66">
        <v>3561.9</v>
      </c>
      <c r="W48" s="66"/>
      <c r="X48" s="66"/>
      <c r="Y48" s="66"/>
      <c r="Z48" s="66"/>
      <c r="AA48" s="66"/>
      <c r="AB48" s="66"/>
      <c r="AC48" s="7"/>
      <c r="AD48" s="7" t="s">
        <v>1627</v>
      </c>
      <c r="AE48" s="7" t="s">
        <v>1618</v>
      </c>
      <c r="AF48" s="10" t="s">
        <v>1619</v>
      </c>
      <c r="AG48" s="30" t="str">
        <f t="shared" si="0"/>
        <v>Non-blank</v>
      </c>
    </row>
    <row r="49" spans="1:33" s="28" customFormat="1" ht="16.8" x14ac:dyDescent="0.3">
      <c r="A49" s="93"/>
      <c r="B49" s="7" t="s">
        <v>112</v>
      </c>
      <c r="C49" s="7" t="s">
        <v>113</v>
      </c>
      <c r="D49" s="7" t="s">
        <v>701</v>
      </c>
      <c r="E49" s="7" t="s">
        <v>114</v>
      </c>
      <c r="F49" s="66"/>
      <c r="G49" s="66"/>
      <c r="H49" s="66"/>
      <c r="I49" s="66"/>
      <c r="J49" s="66"/>
      <c r="K49" s="66"/>
      <c r="L49" s="66"/>
      <c r="M49" s="66"/>
      <c r="N49" s="66"/>
      <c r="O49" s="66"/>
      <c r="P49" s="66"/>
      <c r="Q49" s="66"/>
      <c r="R49" s="66"/>
      <c r="S49" s="66"/>
      <c r="T49" s="66"/>
      <c r="U49" s="66"/>
      <c r="V49" s="66"/>
      <c r="W49" s="66"/>
      <c r="X49" s="66"/>
      <c r="Y49" s="66">
        <v>4176.6000000000004</v>
      </c>
      <c r="Z49" s="66"/>
      <c r="AA49" s="66"/>
      <c r="AB49" s="66"/>
      <c r="AC49" s="7"/>
      <c r="AD49" s="7" t="s">
        <v>1613</v>
      </c>
      <c r="AE49" s="7" t="s">
        <v>1609</v>
      </c>
      <c r="AF49" s="10" t="s">
        <v>1614</v>
      </c>
      <c r="AG49" s="30" t="str">
        <f t="shared" si="0"/>
        <v>Non-blank</v>
      </c>
    </row>
    <row r="50" spans="1:33" s="28" customFormat="1" ht="45" x14ac:dyDescent="0.3">
      <c r="A50" s="93"/>
      <c r="B50" s="7" t="s">
        <v>116</v>
      </c>
      <c r="C50" s="7" t="s">
        <v>117</v>
      </c>
      <c r="D50" s="7" t="s">
        <v>702</v>
      </c>
      <c r="E50" s="7" t="s">
        <v>118</v>
      </c>
      <c r="F50" s="66"/>
      <c r="G50" s="66"/>
      <c r="H50" s="66"/>
      <c r="I50" s="66"/>
      <c r="J50" s="66"/>
      <c r="K50" s="66"/>
      <c r="L50" s="66"/>
      <c r="M50" s="66"/>
      <c r="N50" s="66"/>
      <c r="O50" s="66"/>
      <c r="P50" s="66"/>
      <c r="Q50" s="66"/>
      <c r="R50" s="66"/>
      <c r="S50" s="66"/>
      <c r="T50" s="66"/>
      <c r="U50" s="66"/>
      <c r="V50" s="66"/>
      <c r="W50" s="66">
        <v>42584.86686868687</v>
      </c>
      <c r="X50" s="66"/>
      <c r="Y50" s="66"/>
      <c r="Z50" s="66"/>
      <c r="AA50" s="66"/>
      <c r="AB50" s="66"/>
      <c r="AC50" s="7" t="s">
        <v>574</v>
      </c>
      <c r="AD50" s="7"/>
      <c r="AE50" s="7" t="s">
        <v>573</v>
      </c>
      <c r="AF50" s="10"/>
      <c r="AG50" s="30" t="str">
        <f t="shared" si="0"/>
        <v>Non-blank</v>
      </c>
    </row>
    <row r="51" spans="1:33" s="28" customFormat="1" ht="45" x14ac:dyDescent="0.3">
      <c r="A51" s="93"/>
      <c r="B51" s="7" t="s">
        <v>120</v>
      </c>
      <c r="C51" s="7" t="s">
        <v>121</v>
      </c>
      <c r="D51" s="7" t="s">
        <v>702</v>
      </c>
      <c r="E51" s="7" t="s">
        <v>118</v>
      </c>
      <c r="F51" s="66"/>
      <c r="G51" s="66"/>
      <c r="H51" s="66"/>
      <c r="I51" s="66"/>
      <c r="J51" s="66"/>
      <c r="K51" s="66"/>
      <c r="L51" s="66"/>
      <c r="M51" s="66"/>
      <c r="N51" s="66"/>
      <c r="O51" s="66"/>
      <c r="P51" s="66"/>
      <c r="Q51" s="66"/>
      <c r="R51" s="66"/>
      <c r="S51" s="66"/>
      <c r="T51" s="66"/>
      <c r="U51" s="66"/>
      <c r="V51" s="66"/>
      <c r="W51" s="66">
        <v>242677.42244187195</v>
      </c>
      <c r="X51" s="66"/>
      <c r="Y51" s="66"/>
      <c r="Z51" s="66"/>
      <c r="AA51" s="66"/>
      <c r="AB51" s="66"/>
      <c r="AC51" s="7" t="s">
        <v>575</v>
      </c>
      <c r="AD51" s="7"/>
      <c r="AE51" s="7" t="s">
        <v>573</v>
      </c>
      <c r="AF51" s="10"/>
      <c r="AG51" s="30" t="str">
        <f t="shared" si="0"/>
        <v>Non-blank</v>
      </c>
    </row>
    <row r="52" spans="1:33" s="28" customFormat="1" ht="45" x14ac:dyDescent="0.3">
      <c r="A52" s="93"/>
      <c r="B52" s="7" t="s">
        <v>123</v>
      </c>
      <c r="C52" s="7" t="s">
        <v>124</v>
      </c>
      <c r="D52" s="7" t="s">
        <v>702</v>
      </c>
      <c r="E52" s="7" t="s">
        <v>125</v>
      </c>
      <c r="F52" s="66"/>
      <c r="G52" s="66"/>
      <c r="H52" s="66"/>
      <c r="I52" s="66"/>
      <c r="J52" s="66"/>
      <c r="K52" s="66"/>
      <c r="L52" s="66"/>
      <c r="M52" s="66"/>
      <c r="N52" s="66"/>
      <c r="O52" s="66"/>
      <c r="P52" s="66"/>
      <c r="Q52" s="66"/>
      <c r="R52" s="66"/>
      <c r="S52" s="66"/>
      <c r="T52" s="66"/>
      <c r="U52" s="66"/>
      <c r="V52" s="66"/>
      <c r="W52" s="66">
        <v>5.1317491918542464</v>
      </c>
      <c r="X52" s="66"/>
      <c r="Y52" s="66"/>
      <c r="Z52" s="66"/>
      <c r="AA52" s="66"/>
      <c r="AB52" s="66"/>
      <c r="AC52" s="7" t="s">
        <v>575</v>
      </c>
      <c r="AD52" s="7"/>
      <c r="AE52" s="7" t="s">
        <v>573</v>
      </c>
      <c r="AF52" s="10"/>
      <c r="AG52" s="30" t="str">
        <f t="shared" si="0"/>
        <v>Non-blank</v>
      </c>
    </row>
    <row r="53" spans="1:33" s="28" customFormat="1" ht="30" hidden="1" x14ac:dyDescent="0.3">
      <c r="A53" s="93"/>
      <c r="B53" s="7" t="s">
        <v>127</v>
      </c>
      <c r="C53" s="7" t="s">
        <v>128</v>
      </c>
      <c r="D53" s="7" t="s">
        <v>702</v>
      </c>
      <c r="E53" s="7" t="s">
        <v>114</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45" hidden="1" x14ac:dyDescent="0.3">
      <c r="A54" s="93"/>
      <c r="B54" s="7" t="s">
        <v>130</v>
      </c>
      <c r="C54" s="7" t="s">
        <v>131</v>
      </c>
      <c r="D54" s="7" t="s">
        <v>702</v>
      </c>
      <c r="E54" s="7" t="s">
        <v>132</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idden="1" x14ac:dyDescent="0.3">
      <c r="A55" s="93"/>
      <c r="B55" s="7" t="s">
        <v>134</v>
      </c>
      <c r="C55" s="7" t="s">
        <v>135</v>
      </c>
      <c r="D55" s="7" t="s">
        <v>702</v>
      </c>
      <c r="E55" s="7" t="s">
        <v>136</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9"/>
      <c r="AG55" s="30" t="str">
        <f t="shared" si="0"/>
        <v>X</v>
      </c>
    </row>
    <row r="56" spans="1:33" s="28" customFormat="1" hidden="1" x14ac:dyDescent="0.3">
      <c r="A56" s="93"/>
      <c r="B56" s="7" t="s">
        <v>138</v>
      </c>
      <c r="C56" s="7" t="s">
        <v>139</v>
      </c>
      <c r="D56" s="7" t="s">
        <v>702</v>
      </c>
      <c r="E56" s="7" t="s">
        <v>140</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9"/>
      <c r="AG56" s="30" t="str">
        <f t="shared" si="0"/>
        <v>X</v>
      </c>
    </row>
    <row r="57" spans="1:33" s="28" customFormat="1" ht="30" hidden="1" x14ac:dyDescent="0.3">
      <c r="A57" s="93"/>
      <c r="B57" s="7" t="s">
        <v>142</v>
      </c>
      <c r="C57" s="7" t="s">
        <v>143</v>
      </c>
      <c r="D57" s="7" t="s">
        <v>702</v>
      </c>
      <c r="E57" s="7" t="s">
        <v>32</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9"/>
      <c r="AG57" s="30" t="str">
        <f t="shared" si="0"/>
        <v>X</v>
      </c>
    </row>
    <row r="58" spans="1:33" s="28" customFormat="1" ht="30" hidden="1" x14ac:dyDescent="0.3">
      <c r="A58" s="93"/>
      <c r="B58" s="7" t="s">
        <v>145</v>
      </c>
      <c r="C58" s="7" t="s">
        <v>146</v>
      </c>
      <c r="D58" s="7" t="s">
        <v>702</v>
      </c>
      <c r="E58" s="7" t="s">
        <v>32</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148</v>
      </c>
      <c r="C59" s="7" t="s">
        <v>149</v>
      </c>
      <c r="D59" s="7" t="s">
        <v>702</v>
      </c>
      <c r="E59" s="7" t="s">
        <v>16</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30" hidden="1" x14ac:dyDescent="0.3">
      <c r="A60" s="93"/>
      <c r="B60" s="7" t="s">
        <v>151</v>
      </c>
      <c r="C60" s="7" t="s">
        <v>152</v>
      </c>
      <c r="D60" s="7" t="s">
        <v>702</v>
      </c>
      <c r="E60" s="7" t="s">
        <v>32</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9"/>
      <c r="AG60" s="30" t="str">
        <f t="shared" si="0"/>
        <v>X</v>
      </c>
    </row>
    <row r="61" spans="1:33" s="28" customFormat="1" ht="30" hidden="1" x14ac:dyDescent="0.3">
      <c r="A61" s="93"/>
      <c r="B61" s="7" t="s">
        <v>154</v>
      </c>
      <c r="C61" s="7" t="s">
        <v>155</v>
      </c>
      <c r="D61" s="7" t="s">
        <v>702</v>
      </c>
      <c r="E61" s="7" t="s">
        <v>32</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9"/>
      <c r="AG61" s="30" t="str">
        <f t="shared" si="0"/>
        <v>X</v>
      </c>
    </row>
    <row r="62" spans="1:33" s="28" customFormat="1" ht="16.8" hidden="1" x14ac:dyDescent="0.3">
      <c r="A62" s="93"/>
      <c r="B62" s="7" t="s">
        <v>157</v>
      </c>
      <c r="C62" s="7" t="s">
        <v>158</v>
      </c>
      <c r="D62" s="7" t="s">
        <v>701</v>
      </c>
      <c r="E62" s="7" t="s">
        <v>114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160</v>
      </c>
      <c r="C63" s="7" t="s">
        <v>161</v>
      </c>
      <c r="D63" s="7" t="s">
        <v>702</v>
      </c>
      <c r="E63" s="7" t="s">
        <v>118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hidden="1" x14ac:dyDescent="0.3">
      <c r="A64" s="93"/>
      <c r="B64" s="7" t="s">
        <v>163</v>
      </c>
      <c r="C64" s="7" t="s">
        <v>164</v>
      </c>
      <c r="D64" s="7" t="s">
        <v>701</v>
      </c>
      <c r="E64" s="7" t="s">
        <v>114</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16.8" hidden="1" x14ac:dyDescent="0.3">
      <c r="A65" s="93"/>
      <c r="B65" s="7" t="s">
        <v>166</v>
      </c>
      <c r="C65" s="7" t="s">
        <v>167</v>
      </c>
      <c r="D65" s="7" t="s">
        <v>702</v>
      </c>
      <c r="E65" s="7" t="s">
        <v>118</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hidden="1" x14ac:dyDescent="0.3">
      <c r="A66" s="93"/>
      <c r="B66" s="7" t="s">
        <v>169</v>
      </c>
      <c r="C66" s="7" t="s">
        <v>170</v>
      </c>
      <c r="D66" s="7" t="s">
        <v>701</v>
      </c>
      <c r="E66" s="7" t="s">
        <v>109</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60" hidden="1" x14ac:dyDescent="0.3">
      <c r="A67" s="93"/>
      <c r="B67" s="7" t="s">
        <v>172</v>
      </c>
      <c r="C67" s="7" t="s">
        <v>173</v>
      </c>
      <c r="D67" s="7" t="s">
        <v>702</v>
      </c>
      <c r="E67" s="7" t="s">
        <v>174</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hidden="1" x14ac:dyDescent="0.3">
      <c r="A68" s="93"/>
      <c r="B68" s="7" t="s">
        <v>176</v>
      </c>
      <c r="C68" s="7" t="s">
        <v>177</v>
      </c>
      <c r="D68" s="7" t="s">
        <v>702</v>
      </c>
      <c r="E68" s="7" t="s">
        <v>178</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30" hidden="1" x14ac:dyDescent="0.3">
      <c r="A69" s="93"/>
      <c r="B69" s="7" t="s">
        <v>180</v>
      </c>
      <c r="C69" s="7" t="s">
        <v>181</v>
      </c>
      <c r="D69" s="7" t="s">
        <v>702</v>
      </c>
      <c r="E69" s="7" t="s">
        <v>88</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hidden="1" x14ac:dyDescent="0.3">
      <c r="A70" s="93"/>
      <c r="B70" s="7" t="s">
        <v>183</v>
      </c>
      <c r="C70" s="7" t="s">
        <v>184</v>
      </c>
      <c r="D70" s="7" t="s">
        <v>701</v>
      </c>
      <c r="E70" s="7" t="s">
        <v>114</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16.8" hidden="1" x14ac:dyDescent="0.3">
      <c r="A71" s="93"/>
      <c r="B71" s="7" t="s">
        <v>186</v>
      </c>
      <c r="C71" s="7" t="s">
        <v>187</v>
      </c>
      <c r="D71" s="7" t="s">
        <v>702</v>
      </c>
      <c r="E71" s="7" t="s">
        <v>118</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16.8" hidden="1" x14ac:dyDescent="0.3">
      <c r="A72" s="93"/>
      <c r="B72" s="7" t="s">
        <v>189</v>
      </c>
      <c r="C72" s="7" t="s">
        <v>190</v>
      </c>
      <c r="D72" s="7" t="s">
        <v>702</v>
      </c>
      <c r="E72" s="7" t="s">
        <v>114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45" hidden="1" x14ac:dyDescent="0.3">
      <c r="A73" s="93"/>
      <c r="B73" s="7" t="s">
        <v>192</v>
      </c>
      <c r="C73" s="7" t="s">
        <v>193</v>
      </c>
      <c r="D73" s="7" t="s">
        <v>702</v>
      </c>
      <c r="E73" s="7" t="s">
        <v>194</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30" x14ac:dyDescent="0.3">
      <c r="A74" s="93"/>
      <c r="B74" s="7" t="s">
        <v>196</v>
      </c>
      <c r="C74" s="7" t="s">
        <v>197</v>
      </c>
      <c r="D74" s="7" t="s">
        <v>701</v>
      </c>
      <c r="E74" s="7" t="s">
        <v>109</v>
      </c>
      <c r="F74" s="66"/>
      <c r="G74" s="66"/>
      <c r="H74" s="66"/>
      <c r="I74" s="66"/>
      <c r="J74" s="66"/>
      <c r="K74" s="66"/>
      <c r="L74" s="66"/>
      <c r="M74" s="66"/>
      <c r="N74" s="66"/>
      <c r="O74" s="66"/>
      <c r="P74" s="66"/>
      <c r="Q74" s="66"/>
      <c r="R74" s="66"/>
      <c r="S74" s="66">
        <v>1</v>
      </c>
      <c r="T74" s="66"/>
      <c r="U74" s="66"/>
      <c r="V74" s="66"/>
      <c r="W74" s="66"/>
      <c r="X74" s="66"/>
      <c r="Y74" s="66"/>
      <c r="Z74" s="66"/>
      <c r="AA74" s="66"/>
      <c r="AB74" s="66"/>
      <c r="AC74" s="7"/>
      <c r="AD74" s="7" t="s">
        <v>1635</v>
      </c>
      <c r="AE74" s="7" t="s">
        <v>1609</v>
      </c>
      <c r="AF74" s="10" t="s">
        <v>1610</v>
      </c>
      <c r="AG74" s="30" t="str">
        <f t="shared" si="1"/>
        <v>Non-blank</v>
      </c>
    </row>
    <row r="75" spans="1:33" s="28" customFormat="1" ht="30" x14ac:dyDescent="0.3">
      <c r="A75" s="93"/>
      <c r="B75" s="7" t="s">
        <v>199</v>
      </c>
      <c r="C75" s="7" t="s">
        <v>200</v>
      </c>
      <c r="D75" s="7" t="s">
        <v>701</v>
      </c>
      <c r="E75" s="7" t="s">
        <v>109</v>
      </c>
      <c r="F75" s="66"/>
      <c r="G75" s="66"/>
      <c r="H75" s="66"/>
      <c r="I75" s="66"/>
      <c r="J75" s="66"/>
      <c r="K75" s="66"/>
      <c r="L75" s="66"/>
      <c r="M75" s="66"/>
      <c r="N75" s="66"/>
      <c r="O75" s="66"/>
      <c r="P75" s="66"/>
      <c r="Q75" s="66"/>
      <c r="R75" s="66"/>
      <c r="S75" s="66">
        <v>2</v>
      </c>
      <c r="T75" s="66"/>
      <c r="U75" s="66"/>
      <c r="V75" s="66"/>
      <c r="W75" s="66"/>
      <c r="X75" s="66"/>
      <c r="Y75" s="66"/>
      <c r="Z75" s="66"/>
      <c r="AA75" s="66"/>
      <c r="AB75" s="66"/>
      <c r="AC75" s="7"/>
      <c r="AD75" s="7" t="s">
        <v>1635</v>
      </c>
      <c r="AE75" s="7" t="s">
        <v>1609</v>
      </c>
      <c r="AF75" s="10" t="s">
        <v>1610</v>
      </c>
      <c r="AG75" s="30" t="str">
        <f t="shared" si="1"/>
        <v>Non-blank</v>
      </c>
    </row>
    <row r="76" spans="1:33" s="28" customFormat="1" ht="30" hidden="1" x14ac:dyDescent="0.3">
      <c r="A76" s="93"/>
      <c r="B76" s="7" t="s">
        <v>202</v>
      </c>
      <c r="C76" s="7" t="s">
        <v>203</v>
      </c>
      <c r="D76" s="7" t="s">
        <v>702</v>
      </c>
      <c r="E76" s="7" t="s">
        <v>36</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60" hidden="1" x14ac:dyDescent="0.3">
      <c r="A77" s="93"/>
      <c r="B77" s="7" t="s">
        <v>205</v>
      </c>
      <c r="C77" s="7" t="s">
        <v>206</v>
      </c>
      <c r="D77" s="7" t="s">
        <v>702</v>
      </c>
      <c r="E77" s="7" t="s">
        <v>207</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60" hidden="1" x14ac:dyDescent="0.3">
      <c r="A78" s="93"/>
      <c r="B78" s="7" t="s">
        <v>209</v>
      </c>
      <c r="C78" s="7" t="s">
        <v>210</v>
      </c>
      <c r="D78" s="7" t="s">
        <v>702</v>
      </c>
      <c r="E78" s="7" t="s">
        <v>207</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60" hidden="1" x14ac:dyDescent="0.3">
      <c r="A79" s="93"/>
      <c r="B79" s="7" t="s">
        <v>212</v>
      </c>
      <c r="C79" s="7" t="s">
        <v>213</v>
      </c>
      <c r="D79" s="7" t="s">
        <v>702</v>
      </c>
      <c r="E79" s="7" t="s">
        <v>207</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16.8" hidden="1" x14ac:dyDescent="0.3">
      <c r="A80" s="93"/>
      <c r="B80" s="7" t="s">
        <v>215</v>
      </c>
      <c r="C80" s="7" t="s">
        <v>216</v>
      </c>
      <c r="D80" s="7" t="s">
        <v>703</v>
      </c>
      <c r="E80" s="7" t="s">
        <v>114</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30" x14ac:dyDescent="0.3">
      <c r="A81" s="93"/>
      <c r="B81" s="7" t="s">
        <v>218</v>
      </c>
      <c r="C81" s="7" t="s">
        <v>219</v>
      </c>
      <c r="D81" s="7" t="s">
        <v>703</v>
      </c>
      <c r="E81" s="7" t="s">
        <v>109</v>
      </c>
      <c r="F81" s="66"/>
      <c r="G81" s="66"/>
      <c r="H81" s="66"/>
      <c r="I81" s="66"/>
      <c r="J81" s="66"/>
      <c r="K81" s="66"/>
      <c r="L81" s="66"/>
      <c r="M81" s="66"/>
      <c r="N81" s="66"/>
      <c r="O81" s="66"/>
      <c r="P81" s="66"/>
      <c r="Q81" s="66"/>
      <c r="R81" s="66"/>
      <c r="S81" s="66"/>
      <c r="T81" s="66"/>
      <c r="U81" s="66"/>
      <c r="V81" s="66"/>
      <c r="W81" s="66"/>
      <c r="X81" s="66">
        <v>9596</v>
      </c>
      <c r="Y81" s="66"/>
      <c r="Z81" s="66"/>
      <c r="AA81" s="66"/>
      <c r="AB81" s="66"/>
      <c r="AC81" s="7" t="s">
        <v>1628</v>
      </c>
      <c r="AD81" s="7" t="s">
        <v>1629</v>
      </c>
      <c r="AE81" s="7" t="s">
        <v>1609</v>
      </c>
      <c r="AF81" s="10" t="s">
        <v>1630</v>
      </c>
      <c r="AG81" s="30" t="str">
        <f t="shared" si="1"/>
        <v>Non-blank</v>
      </c>
    </row>
    <row r="82" spans="1:33" s="28" customFormat="1" ht="45" x14ac:dyDescent="0.3">
      <c r="A82" s="93"/>
      <c r="B82" s="7" t="s">
        <v>221</v>
      </c>
      <c r="C82" s="7" t="s">
        <v>222</v>
      </c>
      <c r="D82" s="7" t="s">
        <v>703</v>
      </c>
      <c r="E82" s="7" t="s">
        <v>114</v>
      </c>
      <c r="F82" s="66"/>
      <c r="G82" s="66"/>
      <c r="H82" s="66"/>
      <c r="I82" s="66"/>
      <c r="J82" s="66"/>
      <c r="K82" s="66"/>
      <c r="L82" s="66"/>
      <c r="M82" s="66"/>
      <c r="N82" s="66"/>
      <c r="O82" s="66"/>
      <c r="P82" s="66"/>
      <c r="Q82" s="66"/>
      <c r="R82" s="66"/>
      <c r="S82" s="66"/>
      <c r="T82" s="66"/>
      <c r="U82" s="66"/>
      <c r="V82" s="66"/>
      <c r="W82" s="66"/>
      <c r="X82" s="66"/>
      <c r="Y82" s="66"/>
      <c r="Z82" s="66"/>
      <c r="AA82" s="66">
        <v>54.74</v>
      </c>
      <c r="AB82" s="66"/>
      <c r="AC82" s="7"/>
      <c r="AD82" s="7" t="s">
        <v>1631</v>
      </c>
      <c r="AE82" s="7"/>
      <c r="AF82" s="10" t="s">
        <v>1632</v>
      </c>
      <c r="AG82" s="30" t="str">
        <f t="shared" si="1"/>
        <v>Non-blank</v>
      </c>
    </row>
    <row r="83" spans="1:33" s="28" customFormat="1" ht="16.8" hidden="1" x14ac:dyDescent="0.3">
      <c r="A83" s="93"/>
      <c r="B83" s="7" t="s">
        <v>224</v>
      </c>
      <c r="C83" s="7" t="s">
        <v>225</v>
      </c>
      <c r="D83" s="7" t="s">
        <v>703</v>
      </c>
      <c r="E83" s="7" t="s">
        <v>114</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45" x14ac:dyDescent="0.3">
      <c r="A84" s="93"/>
      <c r="B84" s="7" t="s">
        <v>228</v>
      </c>
      <c r="C84" s="7" t="s">
        <v>227</v>
      </c>
      <c r="D84" s="7" t="s">
        <v>703</v>
      </c>
      <c r="E84" s="7" t="s">
        <v>109</v>
      </c>
      <c r="F84" s="66"/>
      <c r="G84" s="66"/>
      <c r="H84" s="66"/>
      <c r="I84" s="66"/>
      <c r="J84" s="66"/>
      <c r="K84" s="66"/>
      <c r="L84" s="66"/>
      <c r="M84" s="66"/>
      <c r="N84" s="66"/>
      <c r="O84" s="66"/>
      <c r="P84" s="66"/>
      <c r="Q84" s="66"/>
      <c r="R84" s="66"/>
      <c r="S84" s="66">
        <v>1</v>
      </c>
      <c r="T84" s="66"/>
      <c r="U84" s="66"/>
      <c r="V84" s="66"/>
      <c r="W84" s="66"/>
      <c r="X84" s="66"/>
      <c r="Y84" s="66"/>
      <c r="Z84" s="66"/>
      <c r="AA84" s="66"/>
      <c r="AB84" s="66"/>
      <c r="AC84" s="7" t="s">
        <v>1633</v>
      </c>
      <c r="AD84" s="7" t="s">
        <v>1634</v>
      </c>
      <c r="AE84" s="7" t="s">
        <v>1392</v>
      </c>
      <c r="AF84" s="10" t="s">
        <v>1612</v>
      </c>
      <c r="AG84" s="30" t="str">
        <f t="shared" si="1"/>
        <v>Non-blank</v>
      </c>
    </row>
    <row r="85" spans="1:33" s="28" customFormat="1" ht="16.8" hidden="1" x14ac:dyDescent="0.3">
      <c r="A85" s="93"/>
      <c r="B85" s="7" t="s">
        <v>231</v>
      </c>
      <c r="C85" s="7" t="s">
        <v>229</v>
      </c>
      <c r="D85" s="7" t="s">
        <v>703</v>
      </c>
      <c r="E85" s="7" t="s">
        <v>109</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30" hidden="1" x14ac:dyDescent="0.3">
      <c r="A86" s="93" t="s">
        <v>592</v>
      </c>
      <c r="B86" s="7" t="s">
        <v>233</v>
      </c>
      <c r="C86" s="7" t="s">
        <v>234</v>
      </c>
      <c r="D86" s="7" t="s">
        <v>701</v>
      </c>
      <c r="E86" s="7" t="s">
        <v>32</v>
      </c>
      <c r="F86" s="66"/>
      <c r="G86" s="66"/>
      <c r="H86" s="66"/>
      <c r="I86" s="66"/>
      <c r="J86" s="66"/>
      <c r="K86" s="66"/>
      <c r="L86" s="66"/>
      <c r="M86" s="66"/>
      <c r="N86" s="66"/>
      <c r="O86" s="66"/>
      <c r="P86" s="66"/>
      <c r="Q86" s="66"/>
      <c r="R86" s="66"/>
      <c r="S86" s="66"/>
      <c r="T86" s="66"/>
      <c r="U86" s="66"/>
      <c r="V86" s="66"/>
      <c r="W86" s="66"/>
      <c r="X86" s="66"/>
      <c r="Y86" s="66"/>
      <c r="Z86" s="66"/>
      <c r="AA86" s="66"/>
      <c r="AB86" s="66"/>
      <c r="AC86" s="7"/>
      <c r="AD86" s="7"/>
      <c r="AE86" s="7"/>
      <c r="AF86" s="10"/>
      <c r="AG86" s="30" t="str">
        <f t="shared" si="1"/>
        <v>X</v>
      </c>
    </row>
    <row r="87" spans="1:33" s="28" customFormat="1" ht="30" x14ac:dyDescent="0.3">
      <c r="A87" s="93"/>
      <c r="B87" s="7" t="s">
        <v>236</v>
      </c>
      <c r="C87" s="7" t="s">
        <v>237</v>
      </c>
      <c r="D87" s="7" t="s">
        <v>701</v>
      </c>
      <c r="E87" s="7" t="s">
        <v>32</v>
      </c>
      <c r="F87" s="66"/>
      <c r="G87" s="66"/>
      <c r="H87" s="66"/>
      <c r="I87" s="66"/>
      <c r="J87" s="66"/>
      <c r="K87" s="66"/>
      <c r="L87" s="66"/>
      <c r="M87" s="66"/>
      <c r="N87" s="66"/>
      <c r="O87" s="66"/>
      <c r="P87" s="66"/>
      <c r="Q87" s="66"/>
      <c r="R87" s="66"/>
      <c r="S87" s="66"/>
      <c r="T87" s="66"/>
      <c r="U87" s="66"/>
      <c r="V87" s="66"/>
      <c r="W87" s="66"/>
      <c r="X87" s="66">
        <v>71.625</v>
      </c>
      <c r="Y87" s="66"/>
      <c r="Z87" s="66"/>
      <c r="AA87" s="66"/>
      <c r="AB87" s="66"/>
      <c r="AC87" s="7"/>
      <c r="AD87" s="7" t="s">
        <v>1637</v>
      </c>
      <c r="AE87" s="7" t="s">
        <v>1609</v>
      </c>
      <c r="AF87" s="10" t="s">
        <v>1630</v>
      </c>
      <c r="AG87" s="30" t="str">
        <f t="shared" si="1"/>
        <v>Non-blank</v>
      </c>
    </row>
    <row r="88" spans="1:33" s="28" customFormat="1" ht="30" x14ac:dyDescent="0.3">
      <c r="A88" s="93"/>
      <c r="B88" s="7" t="s">
        <v>239</v>
      </c>
      <c r="C88" s="7" t="s">
        <v>240</v>
      </c>
      <c r="D88" s="7" t="s">
        <v>701</v>
      </c>
      <c r="E88" s="7" t="s">
        <v>32</v>
      </c>
      <c r="F88" s="66"/>
      <c r="G88" s="66"/>
      <c r="H88" s="66"/>
      <c r="I88" s="66"/>
      <c r="J88" s="66"/>
      <c r="K88" s="66"/>
      <c r="L88" s="66"/>
      <c r="M88" s="66"/>
      <c r="N88" s="66"/>
      <c r="O88" s="66"/>
      <c r="P88" s="66"/>
      <c r="Q88" s="66"/>
      <c r="R88" s="66"/>
      <c r="S88" s="66"/>
      <c r="T88" s="66"/>
      <c r="U88" s="66"/>
      <c r="V88" s="66"/>
      <c r="W88" s="66"/>
      <c r="X88" s="66">
        <v>0.625</v>
      </c>
      <c r="Y88" s="66"/>
      <c r="Z88" s="66"/>
      <c r="AA88" s="66"/>
      <c r="AB88" s="66"/>
      <c r="AC88" s="7"/>
      <c r="AD88" s="7" t="s">
        <v>1637</v>
      </c>
      <c r="AE88" s="7" t="s">
        <v>1609</v>
      </c>
      <c r="AF88" s="10" t="s">
        <v>1630</v>
      </c>
      <c r="AG88" s="30" t="str">
        <f t="shared" si="1"/>
        <v>Non-blank</v>
      </c>
    </row>
    <row r="89" spans="1:33" s="28" customFormat="1" ht="30" x14ac:dyDescent="0.3">
      <c r="A89" s="93"/>
      <c r="B89" s="7" t="s">
        <v>242</v>
      </c>
      <c r="C89" s="7" t="s">
        <v>243</v>
      </c>
      <c r="D89" s="7" t="s">
        <v>701</v>
      </c>
      <c r="E89" s="7" t="s">
        <v>32</v>
      </c>
      <c r="F89" s="66"/>
      <c r="G89" s="66"/>
      <c r="H89" s="66"/>
      <c r="I89" s="66"/>
      <c r="J89" s="66"/>
      <c r="K89" s="66"/>
      <c r="L89" s="66"/>
      <c r="M89" s="66"/>
      <c r="N89" s="66"/>
      <c r="O89" s="66"/>
      <c r="P89" s="66"/>
      <c r="Q89" s="66"/>
      <c r="R89" s="66"/>
      <c r="S89" s="66"/>
      <c r="T89" s="66"/>
      <c r="U89" s="66"/>
      <c r="V89" s="66"/>
      <c r="W89" s="66"/>
      <c r="X89" s="66">
        <v>7.5</v>
      </c>
      <c r="Y89" s="66"/>
      <c r="Z89" s="66"/>
      <c r="AA89" s="66"/>
      <c r="AB89" s="66"/>
      <c r="AC89" s="7"/>
      <c r="AD89" s="7" t="s">
        <v>1637</v>
      </c>
      <c r="AE89" s="7" t="s">
        <v>1609</v>
      </c>
      <c r="AF89" s="10" t="s">
        <v>1630</v>
      </c>
      <c r="AG89" s="30" t="str">
        <f t="shared" si="1"/>
        <v>Non-blank</v>
      </c>
    </row>
    <row r="90" spans="1:33" s="28" customFormat="1" ht="30" hidden="1" x14ac:dyDescent="0.3">
      <c r="A90" s="93"/>
      <c r="B90" s="7" t="s">
        <v>245</v>
      </c>
      <c r="C90" s="7" t="s">
        <v>246</v>
      </c>
      <c r="D90" s="7" t="s">
        <v>701</v>
      </c>
      <c r="E90" s="7" t="s">
        <v>32</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hidden="1" x14ac:dyDescent="0.3">
      <c r="A91" s="93"/>
      <c r="B91" s="7" t="s">
        <v>248</v>
      </c>
      <c r="C91" s="7" t="s">
        <v>249</v>
      </c>
      <c r="D91" s="7" t="s">
        <v>701</v>
      </c>
      <c r="E91" s="7" t="s">
        <v>32</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hidden="1" x14ac:dyDescent="0.3">
      <c r="A92" s="93"/>
      <c r="B92" s="7" t="s">
        <v>251</v>
      </c>
      <c r="C92" s="7" t="s">
        <v>252</v>
      </c>
      <c r="D92" s="7" t="s">
        <v>702</v>
      </c>
      <c r="E92" s="7" t="s">
        <v>253</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30" x14ac:dyDescent="0.3">
      <c r="A93" s="93"/>
      <c r="B93" s="7" t="s">
        <v>255</v>
      </c>
      <c r="C93" s="7" t="s">
        <v>256</v>
      </c>
      <c r="D93" s="7" t="s">
        <v>702</v>
      </c>
      <c r="E93" s="7" t="s">
        <v>92</v>
      </c>
      <c r="F93" s="66"/>
      <c r="G93" s="66"/>
      <c r="H93" s="66"/>
      <c r="I93" s="66"/>
      <c r="J93" s="66"/>
      <c r="K93" s="66"/>
      <c r="L93" s="66"/>
      <c r="M93" s="66"/>
      <c r="N93" s="66"/>
      <c r="O93" s="66"/>
      <c r="P93" s="66"/>
      <c r="Q93" s="66"/>
      <c r="R93" s="66"/>
      <c r="S93" s="66"/>
      <c r="T93" s="66"/>
      <c r="U93" s="66">
        <v>6.8173397348805169</v>
      </c>
      <c r="V93" s="66"/>
      <c r="W93" s="66"/>
      <c r="X93" s="66"/>
      <c r="Y93" s="66"/>
      <c r="Z93" s="66"/>
      <c r="AA93" s="66"/>
      <c r="AB93" s="66"/>
      <c r="AC93" s="7"/>
      <c r="AD93" s="7"/>
      <c r="AE93" s="7" t="s">
        <v>568</v>
      </c>
      <c r="AF93" s="10"/>
      <c r="AG93" s="30" t="str">
        <f t="shared" si="1"/>
        <v>Non-blank</v>
      </c>
    </row>
    <row r="94" spans="1:33" s="28" customFormat="1" ht="45" x14ac:dyDescent="0.3">
      <c r="A94" s="93"/>
      <c r="B94" s="7" t="s">
        <v>255</v>
      </c>
      <c r="C94" s="7" t="s">
        <v>256</v>
      </c>
      <c r="D94" s="7" t="s">
        <v>702</v>
      </c>
      <c r="E94" s="7" t="s">
        <v>92</v>
      </c>
      <c r="F94" s="66"/>
      <c r="G94" s="66"/>
      <c r="H94" s="66"/>
      <c r="I94" s="66"/>
      <c r="J94" s="66"/>
      <c r="K94" s="66"/>
      <c r="L94" s="66"/>
      <c r="M94" s="66"/>
      <c r="N94" s="66"/>
      <c r="O94" s="66"/>
      <c r="P94" s="66"/>
      <c r="Q94" s="66"/>
      <c r="R94" s="66"/>
      <c r="S94" s="66"/>
      <c r="T94" s="66"/>
      <c r="U94" s="66"/>
      <c r="V94" s="66"/>
      <c r="W94" s="66">
        <v>38.769423076923083</v>
      </c>
      <c r="X94" s="66"/>
      <c r="Y94" s="66"/>
      <c r="Z94" s="66"/>
      <c r="AA94" s="66"/>
      <c r="AB94" s="66"/>
      <c r="AC94" s="7"/>
      <c r="AD94" s="7"/>
      <c r="AE94" s="7" t="s">
        <v>611</v>
      </c>
      <c r="AF94" s="10"/>
      <c r="AG94" s="30" t="str">
        <f t="shared" si="1"/>
        <v>Non-blank</v>
      </c>
    </row>
    <row r="95" spans="1:33" s="28" customFormat="1" ht="16.8" hidden="1" x14ac:dyDescent="0.3">
      <c r="A95" s="93"/>
      <c r="B95" s="7" t="s">
        <v>258</v>
      </c>
      <c r="C95" s="7" t="s">
        <v>259</v>
      </c>
      <c r="D95" s="7" t="s">
        <v>702</v>
      </c>
      <c r="E95" s="7" t="s">
        <v>32</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16.8" hidden="1" x14ac:dyDescent="0.3">
      <c r="A96" s="93"/>
      <c r="B96" s="7" t="s">
        <v>261</v>
      </c>
      <c r="C96" s="7" t="s">
        <v>262</v>
      </c>
      <c r="D96" s="7" t="s">
        <v>702</v>
      </c>
      <c r="E96" s="7" t="s">
        <v>263</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16.8" hidden="1" x14ac:dyDescent="0.3">
      <c r="A97" s="93"/>
      <c r="B97" s="7" t="s">
        <v>265</v>
      </c>
      <c r="C97" s="7" t="s">
        <v>266</v>
      </c>
      <c r="D97" s="7" t="s">
        <v>702</v>
      </c>
      <c r="E97" s="7" t="s">
        <v>36</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16.8" hidden="1" x14ac:dyDescent="0.3">
      <c r="A98" s="93"/>
      <c r="B98" s="7" t="s">
        <v>268</v>
      </c>
      <c r="C98" s="7" t="s">
        <v>269</v>
      </c>
      <c r="D98" s="7" t="s">
        <v>702</v>
      </c>
      <c r="E98" s="7" t="s">
        <v>270</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16.8" x14ac:dyDescent="0.3">
      <c r="A99" s="93"/>
      <c r="B99" s="7" t="s">
        <v>272</v>
      </c>
      <c r="C99" s="7" t="s">
        <v>273</v>
      </c>
      <c r="D99" s="7" t="s">
        <v>702</v>
      </c>
      <c r="E99" s="7" t="s">
        <v>92</v>
      </c>
      <c r="F99" s="66"/>
      <c r="G99" s="66"/>
      <c r="H99" s="66"/>
      <c r="I99" s="66"/>
      <c r="J99" s="66"/>
      <c r="K99" s="66"/>
      <c r="L99" s="66"/>
      <c r="M99" s="66"/>
      <c r="N99" s="66"/>
      <c r="O99" s="66"/>
      <c r="P99" s="66"/>
      <c r="Q99" s="66"/>
      <c r="R99" s="66"/>
      <c r="S99" s="66"/>
      <c r="T99" s="66"/>
      <c r="U99" s="66"/>
      <c r="V99" s="66"/>
      <c r="W99" s="66"/>
      <c r="X99" s="66"/>
      <c r="Y99" s="66">
        <v>0.62670104839999996</v>
      </c>
      <c r="Z99" s="66"/>
      <c r="AA99" s="66"/>
      <c r="AB99" s="66"/>
      <c r="AC99" s="7"/>
      <c r="AD99" s="7"/>
      <c r="AE99" s="7" t="s">
        <v>582</v>
      </c>
      <c r="AF99" s="10" t="s">
        <v>565</v>
      </c>
      <c r="AG99" s="30" t="str">
        <f t="shared" si="1"/>
        <v>Non-blank</v>
      </c>
    </row>
    <row r="100" spans="1:33" s="28" customFormat="1" ht="16.8" hidden="1" x14ac:dyDescent="0.3">
      <c r="A100" s="93"/>
      <c r="B100" s="7" t="s">
        <v>275</v>
      </c>
      <c r="C100" s="7" t="s">
        <v>276</v>
      </c>
      <c r="D100" s="7" t="s">
        <v>702</v>
      </c>
      <c r="E100" s="7" t="s">
        <v>114</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16.8" hidden="1" x14ac:dyDescent="0.3">
      <c r="A101" s="93"/>
      <c r="B101" s="7" t="s">
        <v>278</v>
      </c>
      <c r="C101" s="7" t="s">
        <v>279</v>
      </c>
      <c r="D101" s="7" t="s">
        <v>702</v>
      </c>
      <c r="E101" s="7" t="s">
        <v>270</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30" hidden="1" x14ac:dyDescent="0.3">
      <c r="A102" s="93"/>
      <c r="B102" s="7" t="s">
        <v>281</v>
      </c>
      <c r="C102" s="7" t="s">
        <v>282</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30" x14ac:dyDescent="0.3">
      <c r="A103" s="93"/>
      <c r="B103" s="7" t="s">
        <v>284</v>
      </c>
      <c r="C103" s="7" t="s">
        <v>285</v>
      </c>
      <c r="D103" s="7" t="s">
        <v>703</v>
      </c>
      <c r="E103" s="7" t="s">
        <v>32</v>
      </c>
      <c r="F103" s="66"/>
      <c r="G103" s="66"/>
      <c r="H103" s="66"/>
      <c r="I103" s="66"/>
      <c r="J103" s="66"/>
      <c r="K103" s="66"/>
      <c r="L103" s="66"/>
      <c r="M103" s="66"/>
      <c r="N103" s="66"/>
      <c r="O103" s="66"/>
      <c r="P103" s="66"/>
      <c r="Q103" s="66"/>
      <c r="R103" s="66"/>
      <c r="S103" s="66"/>
      <c r="T103" s="66"/>
      <c r="U103" s="66"/>
      <c r="V103" s="66"/>
      <c r="W103" s="66"/>
      <c r="X103" s="66">
        <v>20.5</v>
      </c>
      <c r="Y103" s="66"/>
      <c r="Z103" s="66"/>
      <c r="AA103" s="66"/>
      <c r="AB103" s="66"/>
      <c r="AC103" s="7" t="s">
        <v>1636</v>
      </c>
      <c r="AD103" s="7" t="s">
        <v>1637</v>
      </c>
      <c r="AE103" s="7" t="s">
        <v>1609</v>
      </c>
      <c r="AF103" s="10" t="s">
        <v>1630</v>
      </c>
      <c r="AG103" s="30" t="str">
        <f t="shared" si="1"/>
        <v>Non-blank</v>
      </c>
    </row>
    <row r="104" spans="1:33" s="28" customFormat="1" ht="30" hidden="1" x14ac:dyDescent="0.3">
      <c r="A104" s="93"/>
      <c r="B104" s="7" t="s">
        <v>287</v>
      </c>
      <c r="C104" s="7" t="s">
        <v>288</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30" hidden="1" x14ac:dyDescent="0.3">
      <c r="A105" s="93"/>
      <c r="B105" s="7" t="s">
        <v>290</v>
      </c>
      <c r="C105" s="7" t="s">
        <v>291</v>
      </c>
      <c r="D105" s="7" t="s">
        <v>703</v>
      </c>
      <c r="E105" s="7" t="s">
        <v>32</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30" hidden="1" x14ac:dyDescent="0.3">
      <c r="A106" s="93"/>
      <c r="B106" s="7" t="s">
        <v>293</v>
      </c>
      <c r="C106" s="7" t="s">
        <v>294</v>
      </c>
      <c r="D106" s="7" t="s">
        <v>703</v>
      </c>
      <c r="E106" s="7" t="s">
        <v>32</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10"/>
      <c r="AG106" s="30" t="str">
        <f t="shared" si="1"/>
        <v>X</v>
      </c>
    </row>
    <row r="107" spans="1:33" s="28" customFormat="1" ht="30" hidden="1" x14ac:dyDescent="0.3">
      <c r="A107" s="93"/>
      <c r="B107" s="7" t="s">
        <v>296</v>
      </c>
      <c r="C107" s="7" t="s">
        <v>297</v>
      </c>
      <c r="D107" s="7" t="s">
        <v>703</v>
      </c>
      <c r="E107" s="7" t="s">
        <v>32</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30" hidden="1" x14ac:dyDescent="0.3">
      <c r="A108" s="93"/>
      <c r="B108" s="7" t="s">
        <v>299</v>
      </c>
      <c r="C108" s="7" t="s">
        <v>300</v>
      </c>
      <c r="D108" s="7" t="s">
        <v>703</v>
      </c>
      <c r="E108" s="7" t="s">
        <v>32</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30" hidden="1" x14ac:dyDescent="0.3">
      <c r="A109" s="93"/>
      <c r="B109" s="7" t="s">
        <v>302</v>
      </c>
      <c r="C109" s="7" t="s">
        <v>303</v>
      </c>
      <c r="D109" s="7" t="s">
        <v>703</v>
      </c>
      <c r="E109" s="7" t="s">
        <v>32</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30" hidden="1" x14ac:dyDescent="0.3">
      <c r="A110" s="93"/>
      <c r="B110" s="7" t="s">
        <v>329</v>
      </c>
      <c r="C110" s="7" t="s">
        <v>305</v>
      </c>
      <c r="D110" s="7" t="s">
        <v>703</v>
      </c>
      <c r="E110" s="7" t="s">
        <v>32</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9"/>
      <c r="AG110" s="30" t="str">
        <f t="shared" si="1"/>
        <v>X</v>
      </c>
    </row>
    <row r="111" spans="1:33" s="28" customFormat="1" hidden="1" x14ac:dyDescent="0.3">
      <c r="A111" s="93"/>
      <c r="B111" s="7" t="s">
        <v>332</v>
      </c>
      <c r="C111" s="7" t="s">
        <v>306</v>
      </c>
      <c r="D111" s="7" t="s">
        <v>703</v>
      </c>
      <c r="E111" s="7" t="s">
        <v>114</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9"/>
      <c r="AG111" s="30" t="str">
        <f t="shared" si="1"/>
        <v>X</v>
      </c>
    </row>
    <row r="112" spans="1:33" s="28" customFormat="1" ht="45" hidden="1" x14ac:dyDescent="0.3">
      <c r="A112" s="93"/>
      <c r="B112" s="7" t="s">
        <v>334</v>
      </c>
      <c r="C112" s="7" t="s">
        <v>307</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45" hidden="1" x14ac:dyDescent="0.3">
      <c r="A113" s="93"/>
      <c r="B113" s="7" t="s">
        <v>338</v>
      </c>
      <c r="C113" s="7" t="s">
        <v>308</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45" hidden="1" x14ac:dyDescent="0.3">
      <c r="A114" s="93"/>
      <c r="B114" s="7" t="s">
        <v>340</v>
      </c>
      <c r="C114" s="7" t="s">
        <v>309</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9"/>
      <c r="AG114" s="30" t="str">
        <f t="shared" si="1"/>
        <v>X</v>
      </c>
    </row>
    <row r="115" spans="1:33" s="28" customFormat="1" ht="45" hidden="1" x14ac:dyDescent="0.3">
      <c r="A115" s="93"/>
      <c r="B115" s="7" t="s">
        <v>342</v>
      </c>
      <c r="C115" s="7" t="s">
        <v>310</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1"/>
        <v>X</v>
      </c>
    </row>
    <row r="116" spans="1:33" s="28" customFormat="1" ht="45" hidden="1" x14ac:dyDescent="0.3">
      <c r="A116" s="93"/>
      <c r="B116" s="7" t="s">
        <v>344</v>
      </c>
      <c r="C116" s="7" t="s">
        <v>311</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9"/>
      <c r="AG116" s="30" t="str">
        <f t="shared" si="1"/>
        <v>X</v>
      </c>
    </row>
    <row r="117" spans="1:33" s="28" customFormat="1" ht="45" x14ac:dyDescent="0.3">
      <c r="A117" s="93"/>
      <c r="B117" s="7" t="s">
        <v>346</v>
      </c>
      <c r="C117" s="7" t="s">
        <v>312</v>
      </c>
      <c r="D117" s="7" t="s">
        <v>703</v>
      </c>
      <c r="E117" s="7" t="s">
        <v>336</v>
      </c>
      <c r="F117" s="66"/>
      <c r="G117" s="66"/>
      <c r="H117" s="66"/>
      <c r="I117" s="66"/>
      <c r="J117" s="66"/>
      <c r="K117" s="66"/>
      <c r="L117" s="66"/>
      <c r="M117" s="66"/>
      <c r="N117" s="66"/>
      <c r="O117" s="66"/>
      <c r="P117" s="66"/>
      <c r="Q117" s="66"/>
      <c r="R117" s="66"/>
      <c r="S117" s="66">
        <v>8.4751999999999994E-2</v>
      </c>
      <c r="T117" s="66"/>
      <c r="U117" s="66"/>
      <c r="V117" s="66"/>
      <c r="W117" s="66"/>
      <c r="X117" s="66"/>
      <c r="Y117" s="66"/>
      <c r="Z117" s="66"/>
      <c r="AA117" s="66"/>
      <c r="AB117" s="66"/>
      <c r="AC117" s="7" t="s">
        <v>1638</v>
      </c>
      <c r="AD117" s="7" t="s">
        <v>1639</v>
      </c>
      <c r="AE117" s="7" t="s">
        <v>1392</v>
      </c>
      <c r="AF117" s="10" t="s">
        <v>1612</v>
      </c>
      <c r="AG117" s="30" t="str">
        <f t="shared" si="1"/>
        <v>Non-blank</v>
      </c>
    </row>
    <row r="118" spans="1:33" s="28" customFormat="1" ht="45" hidden="1" x14ac:dyDescent="0.3">
      <c r="A118" s="93"/>
      <c r="B118" s="7" t="s">
        <v>348</v>
      </c>
      <c r="C118" s="7" t="s">
        <v>313</v>
      </c>
      <c r="D118" s="7" t="s">
        <v>703</v>
      </c>
      <c r="E118" s="7" t="s">
        <v>336</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9"/>
      <c r="AD118" s="7"/>
      <c r="AE118" s="7"/>
      <c r="AF118" s="10"/>
      <c r="AG118" s="30" t="str">
        <f t="shared" si="1"/>
        <v>X</v>
      </c>
    </row>
    <row r="119" spans="1:33" s="28" customFormat="1" ht="45" hidden="1" x14ac:dyDescent="0.3">
      <c r="A119" s="93"/>
      <c r="B119" s="7" t="s">
        <v>350</v>
      </c>
      <c r="C119" s="7" t="s">
        <v>314</v>
      </c>
      <c r="D119" s="7" t="s">
        <v>703</v>
      </c>
      <c r="E119" s="7" t="s">
        <v>336</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1"/>
        <v>X</v>
      </c>
    </row>
    <row r="120" spans="1:33" s="28" customFormat="1" ht="45" hidden="1" x14ac:dyDescent="0.3">
      <c r="A120" s="93"/>
      <c r="B120" s="7" t="s">
        <v>354</v>
      </c>
      <c r="C120" s="7" t="s">
        <v>315</v>
      </c>
      <c r="D120" s="7" t="s">
        <v>703</v>
      </c>
      <c r="E120" s="7" t="s">
        <v>336</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45" hidden="1" x14ac:dyDescent="0.3">
      <c r="A121" s="93"/>
      <c r="B121" s="7" t="s">
        <v>2034</v>
      </c>
      <c r="C121" s="7" t="s">
        <v>316</v>
      </c>
      <c r="D121" s="7" t="s">
        <v>703</v>
      </c>
      <c r="E121" s="7" t="s">
        <v>336</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16.8" hidden="1" x14ac:dyDescent="0.3">
      <c r="A122" s="93"/>
      <c r="B122" s="7" t="s">
        <v>358</v>
      </c>
      <c r="C122" s="7" t="s">
        <v>317</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16.8" hidden="1" x14ac:dyDescent="0.3">
      <c r="A123" s="93"/>
      <c r="B123" s="7" t="s">
        <v>361</v>
      </c>
      <c r="C123" s="7" t="s">
        <v>318</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363</v>
      </c>
      <c r="C124" s="7" t="s">
        <v>319</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16.8" hidden="1" x14ac:dyDescent="0.3">
      <c r="A125" s="93"/>
      <c r="B125" s="7" t="s">
        <v>365</v>
      </c>
      <c r="C125" s="7" t="s">
        <v>320</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t="30" hidden="1" x14ac:dyDescent="0.3">
      <c r="A126" s="93"/>
      <c r="B126" s="7" t="s">
        <v>367</v>
      </c>
      <c r="C126" s="7" t="s">
        <v>321</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idden="1" x14ac:dyDescent="0.3">
      <c r="A127" s="93"/>
      <c r="B127" s="7" t="s">
        <v>369</v>
      </c>
      <c r="C127" s="7" t="s">
        <v>322</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9"/>
      <c r="AG127" s="30" t="str">
        <f t="shared" si="1"/>
        <v>X</v>
      </c>
    </row>
    <row r="128" spans="1:33" s="28" customFormat="1" ht="16.8" hidden="1" x14ac:dyDescent="0.3">
      <c r="A128" s="93"/>
      <c r="B128" s="7" t="s">
        <v>371</v>
      </c>
      <c r="C128" s="7" t="s">
        <v>323</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16.8" hidden="1" x14ac:dyDescent="0.3">
      <c r="A129" s="93"/>
      <c r="B129" s="7" t="s">
        <v>373</v>
      </c>
      <c r="C129" s="7" t="s">
        <v>324</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45" x14ac:dyDescent="0.3">
      <c r="A130" s="93"/>
      <c r="B130" s="7" t="s">
        <v>375</v>
      </c>
      <c r="C130" s="7" t="s">
        <v>325</v>
      </c>
      <c r="D130" s="7" t="s">
        <v>703</v>
      </c>
      <c r="E130" s="7" t="s">
        <v>114</v>
      </c>
      <c r="F130" s="66"/>
      <c r="G130" s="66"/>
      <c r="H130" s="66"/>
      <c r="I130" s="66"/>
      <c r="J130" s="66"/>
      <c r="K130" s="66"/>
      <c r="L130" s="66"/>
      <c r="M130" s="66"/>
      <c r="N130" s="66"/>
      <c r="O130" s="66"/>
      <c r="P130" s="66"/>
      <c r="Q130" s="66"/>
      <c r="R130" s="66"/>
      <c r="S130" s="66">
        <v>6.9</v>
      </c>
      <c r="T130" s="66"/>
      <c r="U130" s="66"/>
      <c r="V130" s="66"/>
      <c r="W130" s="66"/>
      <c r="X130" s="66"/>
      <c r="Y130" s="66"/>
      <c r="Z130" s="66"/>
      <c r="AA130" s="66"/>
      <c r="AB130" s="66"/>
      <c r="AC130" s="7" t="s">
        <v>1640</v>
      </c>
      <c r="AD130" s="7" t="s">
        <v>1641</v>
      </c>
      <c r="AE130" s="7" t="s">
        <v>1392</v>
      </c>
      <c r="AF130" s="9" t="s">
        <v>1612</v>
      </c>
      <c r="AG130" s="30" t="str">
        <f t="shared" si="1"/>
        <v>Non-blank</v>
      </c>
    </row>
    <row r="131" spans="1:33" s="28" customFormat="1" ht="16.8" hidden="1" x14ac:dyDescent="0.3">
      <c r="A131" s="93"/>
      <c r="B131" s="7" t="s">
        <v>377</v>
      </c>
      <c r="C131" s="7" t="s">
        <v>326</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16.8" hidden="1" x14ac:dyDescent="0.3">
      <c r="A132" s="93"/>
      <c r="B132" s="7" t="s">
        <v>378</v>
      </c>
      <c r="C132" s="7" t="s">
        <v>327</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16.8" hidden="1" x14ac:dyDescent="0.3">
      <c r="A133" s="93"/>
      <c r="B133" s="7" t="s">
        <v>379</v>
      </c>
      <c r="C133" s="7" t="s">
        <v>328</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idden="1" x14ac:dyDescent="0.3">
      <c r="A134" s="93"/>
      <c r="B134" s="7" t="s">
        <v>380</v>
      </c>
      <c r="C134" s="7" t="s">
        <v>330</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9"/>
      <c r="AG134" s="30" t="str">
        <f t="shared" si="2"/>
        <v>X</v>
      </c>
    </row>
    <row r="135" spans="1:33" s="28" customFormat="1" ht="16.8" x14ac:dyDescent="0.3">
      <c r="A135" s="93"/>
      <c r="B135" s="7" t="s">
        <v>381</v>
      </c>
      <c r="C135" s="7" t="s">
        <v>333</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9"/>
      <c r="AD135" s="7"/>
      <c r="AE135" s="7"/>
      <c r="AF135" s="10"/>
      <c r="AG135" s="30" t="str">
        <f t="shared" si="2"/>
        <v>X</v>
      </c>
    </row>
    <row r="136" spans="1:33" s="28" customFormat="1" ht="60" x14ac:dyDescent="0.3">
      <c r="A136" s="93"/>
      <c r="B136" s="7" t="s">
        <v>381</v>
      </c>
      <c r="C136" s="7" t="s">
        <v>333</v>
      </c>
      <c r="D136" s="7" t="s">
        <v>703</v>
      </c>
      <c r="E136" s="7" t="s">
        <v>109</v>
      </c>
      <c r="F136" s="66"/>
      <c r="G136" s="66"/>
      <c r="H136" s="66"/>
      <c r="I136" s="66"/>
      <c r="J136" s="66"/>
      <c r="K136" s="66"/>
      <c r="L136" s="66"/>
      <c r="M136" s="66"/>
      <c r="N136" s="66"/>
      <c r="O136" s="66"/>
      <c r="P136" s="66">
        <v>23889</v>
      </c>
      <c r="Q136" s="66">
        <v>20993</v>
      </c>
      <c r="R136" s="66">
        <v>20253</v>
      </c>
      <c r="S136" s="66">
        <v>22708</v>
      </c>
      <c r="T136" s="66">
        <v>20973</v>
      </c>
      <c r="U136" s="66">
        <v>20433</v>
      </c>
      <c r="V136" s="66">
        <v>20517</v>
      </c>
      <c r="W136" s="66"/>
      <c r="X136" s="66"/>
      <c r="Y136" s="66"/>
      <c r="Z136" s="66"/>
      <c r="AA136" s="66"/>
      <c r="AB136" s="66"/>
      <c r="AC136" s="7" t="s">
        <v>1642</v>
      </c>
      <c r="AD136" s="7" t="s">
        <v>1643</v>
      </c>
      <c r="AE136" s="7" t="s">
        <v>1618</v>
      </c>
      <c r="AF136" s="10" t="s">
        <v>1619</v>
      </c>
      <c r="AG136" s="30" t="str">
        <f t="shared" si="2"/>
        <v>Non-blank</v>
      </c>
    </row>
    <row r="137" spans="1:33" s="28" customFormat="1" ht="45" x14ac:dyDescent="0.3">
      <c r="A137" s="93"/>
      <c r="B137" s="7" t="s">
        <v>381</v>
      </c>
      <c r="C137" s="7" t="s">
        <v>333</v>
      </c>
      <c r="D137" s="7" t="s">
        <v>703</v>
      </c>
      <c r="E137" s="7" t="s">
        <v>109</v>
      </c>
      <c r="F137" s="66"/>
      <c r="G137" s="66"/>
      <c r="H137" s="66"/>
      <c r="I137" s="66"/>
      <c r="J137" s="66"/>
      <c r="K137" s="66"/>
      <c r="L137" s="66"/>
      <c r="M137" s="66"/>
      <c r="N137" s="66">
        <v>42756</v>
      </c>
      <c r="O137" s="66">
        <v>52262</v>
      </c>
      <c r="P137" s="66">
        <v>47317</v>
      </c>
      <c r="Q137" s="66">
        <v>44064</v>
      </c>
      <c r="R137" s="66">
        <v>41187</v>
      </c>
      <c r="S137" s="66"/>
      <c r="T137" s="66"/>
      <c r="U137" s="66"/>
      <c r="V137" s="66"/>
      <c r="W137" s="66"/>
      <c r="X137" s="66"/>
      <c r="Y137" s="66"/>
      <c r="Z137" s="66"/>
      <c r="AA137" s="66"/>
      <c r="AB137" s="66"/>
      <c r="AC137" s="7" t="s">
        <v>1644</v>
      </c>
      <c r="AD137" s="7" t="s">
        <v>1645</v>
      </c>
      <c r="AE137" s="7" t="s">
        <v>1392</v>
      </c>
      <c r="AF137" s="10" t="s">
        <v>1612</v>
      </c>
      <c r="AG137" s="30" t="str">
        <f t="shared" si="2"/>
        <v>Non-blank</v>
      </c>
    </row>
    <row r="138" spans="1:33" s="28" customFormat="1" ht="16.8" x14ac:dyDescent="0.3">
      <c r="A138" s="93"/>
      <c r="B138" s="7" t="s">
        <v>383</v>
      </c>
      <c r="C138" s="7" t="s">
        <v>335</v>
      </c>
      <c r="D138" s="7" t="s">
        <v>703</v>
      </c>
      <c r="E138" s="7"/>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9"/>
      <c r="AD138" s="7"/>
      <c r="AE138" s="7"/>
      <c r="AF138" s="10"/>
      <c r="AG138" s="30" t="str">
        <f t="shared" si="2"/>
        <v>X</v>
      </c>
    </row>
    <row r="139" spans="1:33" s="28" customFormat="1" ht="30" hidden="1" x14ac:dyDescent="0.3">
      <c r="A139" s="93"/>
      <c r="B139" s="7" t="s">
        <v>384</v>
      </c>
      <c r="C139" s="7" t="s">
        <v>339</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9"/>
      <c r="AD139" s="7"/>
      <c r="AE139" s="7"/>
      <c r="AF139" s="10"/>
      <c r="AG139" s="30" t="str">
        <f t="shared" si="2"/>
        <v>X</v>
      </c>
    </row>
    <row r="140" spans="1:33" s="28" customFormat="1" ht="30" x14ac:dyDescent="0.3">
      <c r="A140" s="93"/>
      <c r="B140" s="7" t="s">
        <v>385</v>
      </c>
      <c r="C140" s="7" t="s">
        <v>341</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9"/>
      <c r="AD140" s="7"/>
      <c r="AE140" s="7"/>
      <c r="AF140" s="10"/>
      <c r="AG140" s="30" t="str">
        <f t="shared" si="2"/>
        <v>X</v>
      </c>
    </row>
    <row r="141" spans="1:33" s="28" customFormat="1" ht="45" x14ac:dyDescent="0.3">
      <c r="A141" s="93"/>
      <c r="B141" s="7" t="s">
        <v>385</v>
      </c>
      <c r="C141" s="7" t="s">
        <v>341</v>
      </c>
      <c r="D141" s="7" t="s">
        <v>703</v>
      </c>
      <c r="E141" s="7" t="s">
        <v>109</v>
      </c>
      <c r="F141" s="66"/>
      <c r="G141" s="66"/>
      <c r="H141" s="66"/>
      <c r="I141" s="66"/>
      <c r="J141" s="66"/>
      <c r="K141" s="66"/>
      <c r="L141" s="66"/>
      <c r="M141" s="66"/>
      <c r="N141" s="66">
        <v>50733</v>
      </c>
      <c r="O141" s="66">
        <v>50997</v>
      </c>
      <c r="P141" s="66">
        <v>55387</v>
      </c>
      <c r="Q141" s="66">
        <v>57851</v>
      </c>
      <c r="R141" s="66">
        <v>73643</v>
      </c>
      <c r="S141" s="66"/>
      <c r="T141" s="66"/>
      <c r="U141" s="66"/>
      <c r="V141" s="66"/>
      <c r="W141" s="66"/>
      <c r="X141" s="66"/>
      <c r="Y141" s="66"/>
      <c r="Z141" s="66"/>
      <c r="AA141" s="66"/>
      <c r="AB141" s="66"/>
      <c r="AC141" s="69"/>
      <c r="AD141" s="7" t="s">
        <v>1645</v>
      </c>
      <c r="AE141" s="7" t="s">
        <v>1392</v>
      </c>
      <c r="AF141" s="10" t="s">
        <v>1612</v>
      </c>
      <c r="AG141" s="30" t="str">
        <f t="shared" si="2"/>
        <v>Non-blank</v>
      </c>
    </row>
    <row r="142" spans="1:33" s="28" customFormat="1" ht="16.8" x14ac:dyDescent="0.3">
      <c r="A142" s="93"/>
      <c r="B142" s="7" t="s">
        <v>386</v>
      </c>
      <c r="C142" s="7" t="s">
        <v>343</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9"/>
      <c r="AD142" s="7"/>
      <c r="AE142" s="7"/>
      <c r="AF142" s="10"/>
      <c r="AG142" s="30" t="str">
        <f t="shared" si="2"/>
        <v>X</v>
      </c>
    </row>
    <row r="143" spans="1:33" s="28" customFormat="1" ht="45" x14ac:dyDescent="0.3">
      <c r="A143" s="93"/>
      <c r="B143" s="7" t="s">
        <v>386</v>
      </c>
      <c r="C143" s="7" t="s">
        <v>343</v>
      </c>
      <c r="D143" s="7" t="s">
        <v>703</v>
      </c>
      <c r="E143" s="7" t="s">
        <v>109</v>
      </c>
      <c r="F143" s="66"/>
      <c r="G143" s="66"/>
      <c r="H143" s="66"/>
      <c r="I143" s="66"/>
      <c r="J143" s="66"/>
      <c r="K143" s="66"/>
      <c r="L143" s="66"/>
      <c r="M143" s="66"/>
      <c r="N143" s="66">
        <v>1113</v>
      </c>
      <c r="O143" s="66">
        <v>1067</v>
      </c>
      <c r="P143" s="66">
        <v>1398</v>
      </c>
      <c r="Q143" s="66">
        <v>1597</v>
      </c>
      <c r="R143" s="66">
        <v>2788</v>
      </c>
      <c r="S143" s="66"/>
      <c r="T143" s="66"/>
      <c r="U143" s="66"/>
      <c r="V143" s="66"/>
      <c r="W143" s="66"/>
      <c r="X143" s="66"/>
      <c r="Y143" s="66"/>
      <c r="Z143" s="66"/>
      <c r="AA143" s="66"/>
      <c r="AB143" s="66"/>
      <c r="AC143" s="69"/>
      <c r="AD143" s="7" t="s">
        <v>1645</v>
      </c>
      <c r="AE143" s="7" t="s">
        <v>1392</v>
      </c>
      <c r="AF143" s="10" t="s">
        <v>1612</v>
      </c>
      <c r="AG143" s="30" t="str">
        <f t="shared" si="2"/>
        <v>Non-blank</v>
      </c>
    </row>
    <row r="144" spans="1:33" s="28" customFormat="1" x14ac:dyDescent="0.3">
      <c r="A144" s="93"/>
      <c r="B144" s="7" t="s">
        <v>387</v>
      </c>
      <c r="C144" s="7" t="s">
        <v>345</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9"/>
      <c r="AD144" s="7"/>
      <c r="AE144" s="7"/>
      <c r="AF144" s="9"/>
      <c r="AG144" s="30" t="str">
        <f t="shared" si="2"/>
        <v>X</v>
      </c>
    </row>
    <row r="145" spans="1:33" s="28" customFormat="1" ht="60" x14ac:dyDescent="0.3">
      <c r="A145" s="93"/>
      <c r="B145" s="7" t="s">
        <v>387</v>
      </c>
      <c r="C145" s="7" t="s">
        <v>345</v>
      </c>
      <c r="D145" s="7" t="s">
        <v>703</v>
      </c>
      <c r="E145" s="7" t="s">
        <v>109</v>
      </c>
      <c r="F145" s="66"/>
      <c r="G145" s="66"/>
      <c r="H145" s="66"/>
      <c r="I145" s="66"/>
      <c r="J145" s="66"/>
      <c r="K145" s="66"/>
      <c r="L145" s="66"/>
      <c r="M145" s="66"/>
      <c r="N145" s="66"/>
      <c r="O145" s="66"/>
      <c r="P145" s="66">
        <v>37826</v>
      </c>
      <c r="Q145" s="66">
        <v>35191</v>
      </c>
      <c r="R145" s="66">
        <v>34232</v>
      </c>
      <c r="S145" s="66">
        <v>34976</v>
      </c>
      <c r="T145" s="66">
        <v>33848</v>
      </c>
      <c r="U145" s="66">
        <v>33063</v>
      </c>
      <c r="V145" s="66">
        <v>32369</v>
      </c>
      <c r="W145" s="66"/>
      <c r="X145" s="66"/>
      <c r="Y145" s="66"/>
      <c r="Z145" s="66"/>
      <c r="AA145" s="66"/>
      <c r="AB145" s="66"/>
      <c r="AC145" s="7" t="s">
        <v>1646</v>
      </c>
      <c r="AD145" s="7" t="s">
        <v>1643</v>
      </c>
      <c r="AE145" s="7" t="s">
        <v>1618</v>
      </c>
      <c r="AF145" s="9" t="s">
        <v>1619</v>
      </c>
      <c r="AG145" s="30" t="str">
        <f t="shared" si="2"/>
        <v>Non-blank</v>
      </c>
    </row>
    <row r="146" spans="1:33" s="28" customFormat="1" ht="45" x14ac:dyDescent="0.3">
      <c r="A146" s="93"/>
      <c r="B146" s="7" t="s">
        <v>387</v>
      </c>
      <c r="C146" s="7" t="s">
        <v>345</v>
      </c>
      <c r="D146" s="7" t="s">
        <v>703</v>
      </c>
      <c r="E146" s="7" t="s">
        <v>109</v>
      </c>
      <c r="F146" s="66"/>
      <c r="G146" s="66"/>
      <c r="H146" s="66"/>
      <c r="I146" s="66"/>
      <c r="J146" s="66"/>
      <c r="K146" s="66"/>
      <c r="L146" s="66"/>
      <c r="M146" s="66"/>
      <c r="N146" s="66">
        <v>7127</v>
      </c>
      <c r="O146" s="66">
        <v>6957</v>
      </c>
      <c r="P146" s="66">
        <v>7096</v>
      </c>
      <c r="Q146" s="66">
        <v>6586</v>
      </c>
      <c r="R146" s="66">
        <v>7486</v>
      </c>
      <c r="S146" s="66"/>
      <c r="T146" s="66"/>
      <c r="U146" s="66"/>
      <c r="V146" s="66"/>
      <c r="W146" s="66"/>
      <c r="X146" s="66"/>
      <c r="Y146" s="66"/>
      <c r="Z146" s="66"/>
      <c r="AA146" s="66"/>
      <c r="AB146" s="66"/>
      <c r="AC146" s="7" t="s">
        <v>1646</v>
      </c>
      <c r="AD146" s="7" t="s">
        <v>1645</v>
      </c>
      <c r="AE146" s="7" t="s">
        <v>1392</v>
      </c>
      <c r="AF146" s="9" t="s">
        <v>1612</v>
      </c>
      <c r="AG146" s="30" t="str">
        <f t="shared" si="2"/>
        <v>Non-blank</v>
      </c>
    </row>
    <row r="147" spans="1:33" s="28" customFormat="1" ht="30" x14ac:dyDescent="0.3">
      <c r="A147" s="93"/>
      <c r="B147" s="7" t="s">
        <v>388</v>
      </c>
      <c r="C147" s="7" t="s">
        <v>347</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9"/>
      <c r="AD147" s="7"/>
      <c r="AE147" s="7"/>
      <c r="AF147" s="9"/>
      <c r="AG147" s="30" t="str">
        <f t="shared" si="2"/>
        <v>X</v>
      </c>
    </row>
    <row r="148" spans="1:33" s="28" customFormat="1" ht="60" x14ac:dyDescent="0.3">
      <c r="A148" s="93"/>
      <c r="B148" s="7" t="s">
        <v>388</v>
      </c>
      <c r="C148" s="7" t="s">
        <v>347</v>
      </c>
      <c r="D148" s="7" t="s">
        <v>703</v>
      </c>
      <c r="E148" s="7" t="s">
        <v>109</v>
      </c>
      <c r="F148" s="66"/>
      <c r="G148" s="66"/>
      <c r="H148" s="66"/>
      <c r="I148" s="66"/>
      <c r="J148" s="66"/>
      <c r="K148" s="66"/>
      <c r="L148" s="66"/>
      <c r="M148" s="66"/>
      <c r="N148" s="66"/>
      <c r="O148" s="66"/>
      <c r="P148" s="66">
        <v>9422</v>
      </c>
      <c r="Q148" s="66">
        <v>8551</v>
      </c>
      <c r="R148" s="66">
        <v>8227</v>
      </c>
      <c r="S148" s="66">
        <v>8477</v>
      </c>
      <c r="T148" s="66">
        <v>7522</v>
      </c>
      <c r="U148" s="66">
        <v>6891</v>
      </c>
      <c r="V148" s="66">
        <v>6581</v>
      </c>
      <c r="W148" s="66"/>
      <c r="X148" s="66"/>
      <c r="Y148" s="66"/>
      <c r="Z148" s="66"/>
      <c r="AA148" s="66"/>
      <c r="AB148" s="66"/>
      <c r="AC148" s="69"/>
      <c r="AD148" s="7" t="s">
        <v>1643</v>
      </c>
      <c r="AE148" s="7" t="s">
        <v>1618</v>
      </c>
      <c r="AF148" s="9" t="s">
        <v>1619</v>
      </c>
      <c r="AG148" s="30" t="str">
        <f t="shared" si="2"/>
        <v>Non-blank</v>
      </c>
    </row>
    <row r="149" spans="1:33" s="28" customFormat="1" ht="45" x14ac:dyDescent="0.3">
      <c r="A149" s="93"/>
      <c r="B149" s="7" t="s">
        <v>388</v>
      </c>
      <c r="C149" s="7" t="s">
        <v>347</v>
      </c>
      <c r="D149" s="7" t="s">
        <v>703</v>
      </c>
      <c r="E149" s="7" t="s">
        <v>109</v>
      </c>
      <c r="F149" s="66"/>
      <c r="G149" s="66"/>
      <c r="H149" s="66"/>
      <c r="I149" s="66"/>
      <c r="J149" s="66"/>
      <c r="K149" s="66"/>
      <c r="L149" s="66"/>
      <c r="M149" s="66"/>
      <c r="N149" s="66">
        <v>9703</v>
      </c>
      <c r="O149" s="66">
        <v>8662</v>
      </c>
      <c r="P149" s="66">
        <v>9609</v>
      </c>
      <c r="Q149" s="66">
        <v>8887</v>
      </c>
      <c r="R149" s="66">
        <v>8621</v>
      </c>
      <c r="S149" s="66"/>
      <c r="T149" s="66"/>
      <c r="U149" s="66"/>
      <c r="V149" s="66"/>
      <c r="W149" s="66"/>
      <c r="X149" s="66"/>
      <c r="Y149" s="66"/>
      <c r="Z149" s="66"/>
      <c r="AA149" s="66"/>
      <c r="AB149" s="66"/>
      <c r="AC149" s="7" t="s">
        <v>1647</v>
      </c>
      <c r="AD149" s="7" t="s">
        <v>1645</v>
      </c>
      <c r="AE149" s="7" t="s">
        <v>1392</v>
      </c>
      <c r="AF149" s="9" t="s">
        <v>1612</v>
      </c>
      <c r="AG149" s="30" t="str">
        <f t="shared" si="2"/>
        <v>Non-blank</v>
      </c>
    </row>
    <row r="150" spans="1:33" s="28" customFormat="1" ht="16.8" x14ac:dyDescent="0.3">
      <c r="A150" s="93"/>
      <c r="B150" s="7" t="s">
        <v>389</v>
      </c>
      <c r="C150" s="7" t="s">
        <v>349</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9"/>
      <c r="AD150" s="7"/>
      <c r="AE150" s="7"/>
      <c r="AF150" s="10"/>
      <c r="AG150" s="30" t="str">
        <f t="shared" si="2"/>
        <v>X</v>
      </c>
    </row>
    <row r="151" spans="1:33" s="28" customFormat="1" ht="60" x14ac:dyDescent="0.3">
      <c r="A151" s="93"/>
      <c r="B151" s="7" t="s">
        <v>389</v>
      </c>
      <c r="C151" s="7" t="s">
        <v>349</v>
      </c>
      <c r="D151" s="7" t="s">
        <v>703</v>
      </c>
      <c r="E151" s="7" t="s">
        <v>109</v>
      </c>
      <c r="F151" s="66"/>
      <c r="G151" s="66"/>
      <c r="H151" s="66"/>
      <c r="I151" s="66"/>
      <c r="J151" s="66"/>
      <c r="K151" s="66"/>
      <c r="L151" s="66"/>
      <c r="M151" s="66"/>
      <c r="N151" s="66"/>
      <c r="O151" s="66"/>
      <c r="P151" s="66">
        <v>65146</v>
      </c>
      <c r="Q151" s="66">
        <v>67478</v>
      </c>
      <c r="R151" s="66">
        <v>85373</v>
      </c>
      <c r="S151" s="66">
        <v>87471</v>
      </c>
      <c r="T151" s="66">
        <v>73926</v>
      </c>
      <c r="U151" s="66">
        <v>68539</v>
      </c>
      <c r="V151" s="66">
        <v>76014</v>
      </c>
      <c r="W151" s="66"/>
      <c r="X151" s="66"/>
      <c r="Y151" s="66"/>
      <c r="Z151" s="66"/>
      <c r="AA151" s="66"/>
      <c r="AB151" s="66"/>
      <c r="AC151" s="7" t="s">
        <v>1648</v>
      </c>
      <c r="AD151" s="7" t="s">
        <v>1643</v>
      </c>
      <c r="AE151" s="7" t="s">
        <v>1618</v>
      </c>
      <c r="AF151" s="10" t="s">
        <v>1619</v>
      </c>
      <c r="AG151" s="30" t="str">
        <f t="shared" si="2"/>
        <v>Non-blank</v>
      </c>
    </row>
    <row r="152" spans="1:33" s="28" customFormat="1" ht="30" hidden="1" x14ac:dyDescent="0.3">
      <c r="A152" s="93"/>
      <c r="B152" s="7" t="s">
        <v>391</v>
      </c>
      <c r="C152" s="7" t="s">
        <v>351</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30" hidden="1" x14ac:dyDescent="0.3">
      <c r="A153" s="93"/>
      <c r="B153" s="7" t="s">
        <v>392</v>
      </c>
      <c r="C153" s="7" t="s">
        <v>355</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hidden="1" x14ac:dyDescent="0.3">
      <c r="A154" s="93"/>
      <c r="B154" s="7" t="s">
        <v>393</v>
      </c>
      <c r="C154" s="7" t="s">
        <v>357</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hidden="1" x14ac:dyDescent="0.3">
      <c r="A155" s="93"/>
      <c r="B155" s="7" t="s">
        <v>394</v>
      </c>
      <c r="C155" s="7" t="s">
        <v>359</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30" hidden="1" x14ac:dyDescent="0.3">
      <c r="A156" s="93"/>
      <c r="B156" s="7" t="s">
        <v>395</v>
      </c>
      <c r="C156" s="7" t="s">
        <v>362</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hidden="1" x14ac:dyDescent="0.3">
      <c r="A157" s="93"/>
      <c r="B157" s="7" t="s">
        <v>396</v>
      </c>
      <c r="C157" s="7" t="s">
        <v>364</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hidden="1" x14ac:dyDescent="0.3">
      <c r="A158" s="93"/>
      <c r="B158" s="7" t="s">
        <v>397</v>
      </c>
      <c r="C158" s="7" t="s">
        <v>366</v>
      </c>
      <c r="D158" s="7" t="s">
        <v>703</v>
      </c>
      <c r="E158" s="7" t="s">
        <v>109</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30" hidden="1" x14ac:dyDescent="0.3">
      <c r="A159" s="93"/>
      <c r="B159" s="7" t="s">
        <v>398</v>
      </c>
      <c r="C159" s="7" t="s">
        <v>368</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c r="B160" s="7" t="s">
        <v>399</v>
      </c>
      <c r="C160" s="7" t="s">
        <v>370</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x14ac:dyDescent="0.3">
      <c r="A161" s="93"/>
      <c r="B161" s="7" t="s">
        <v>399</v>
      </c>
      <c r="C161" s="7" t="s">
        <v>370</v>
      </c>
      <c r="D161" s="7" t="s">
        <v>703</v>
      </c>
      <c r="E161" s="7" t="s">
        <v>109</v>
      </c>
      <c r="F161" s="66"/>
      <c r="G161" s="66"/>
      <c r="H161" s="66"/>
      <c r="I161" s="66"/>
      <c r="J161" s="66"/>
      <c r="K161" s="66"/>
      <c r="L161" s="66"/>
      <c r="M161" s="66"/>
      <c r="N161" s="66"/>
      <c r="O161" s="66"/>
      <c r="P161" s="66"/>
      <c r="Q161" s="66"/>
      <c r="R161" s="66"/>
      <c r="S161" s="66">
        <v>7600</v>
      </c>
      <c r="T161" s="66"/>
      <c r="U161" s="66"/>
      <c r="V161" s="66"/>
      <c r="W161" s="66"/>
      <c r="X161" s="66"/>
      <c r="Y161" s="66"/>
      <c r="Z161" s="66"/>
      <c r="AA161" s="66"/>
      <c r="AB161" s="66"/>
      <c r="AC161" s="7"/>
      <c r="AD161" s="7" t="s">
        <v>1649</v>
      </c>
      <c r="AE161" s="7" t="s">
        <v>1392</v>
      </c>
      <c r="AF161" s="9" t="s">
        <v>1650</v>
      </c>
      <c r="AG161" s="30" t="str">
        <f t="shared" si="2"/>
        <v>Non-blank</v>
      </c>
    </row>
    <row r="162" spans="1:33" s="28" customFormat="1" ht="30" x14ac:dyDescent="0.3">
      <c r="A162" s="93"/>
      <c r="B162" s="7" t="s">
        <v>400</v>
      </c>
      <c r="C162" s="7" t="s">
        <v>372</v>
      </c>
      <c r="D162" s="7" t="s">
        <v>703</v>
      </c>
      <c r="E162" s="7" t="s">
        <v>109</v>
      </c>
      <c r="F162" s="66"/>
      <c r="G162" s="66"/>
      <c r="H162" s="66"/>
      <c r="I162" s="66"/>
      <c r="J162" s="66"/>
      <c r="K162" s="66"/>
      <c r="L162" s="66"/>
      <c r="M162" s="66"/>
      <c r="N162" s="66"/>
      <c r="O162" s="66"/>
      <c r="P162" s="66"/>
      <c r="Q162" s="66"/>
      <c r="R162" s="66"/>
      <c r="S162" s="66"/>
      <c r="T162" s="66"/>
      <c r="U162" s="66"/>
      <c r="V162" s="66"/>
      <c r="W162" s="66"/>
      <c r="X162" s="66">
        <v>135481</v>
      </c>
      <c r="Y162" s="66"/>
      <c r="Z162" s="66"/>
      <c r="AA162" s="66"/>
      <c r="AB162" s="66"/>
      <c r="AC162" s="7"/>
      <c r="AD162" s="7" t="s">
        <v>1651</v>
      </c>
      <c r="AE162" s="7" t="s">
        <v>1609</v>
      </c>
      <c r="AF162" s="10" t="s">
        <v>1630</v>
      </c>
      <c r="AG162" s="30" t="str">
        <f t="shared" si="2"/>
        <v>Non-blank</v>
      </c>
    </row>
    <row r="163" spans="1:33" s="28" customFormat="1" ht="60" x14ac:dyDescent="0.3">
      <c r="A163" s="93"/>
      <c r="B163" s="7" t="s">
        <v>400</v>
      </c>
      <c r="C163" s="7" t="s">
        <v>372</v>
      </c>
      <c r="D163" s="7" t="s">
        <v>703</v>
      </c>
      <c r="E163" s="7" t="s">
        <v>109</v>
      </c>
      <c r="F163" s="66"/>
      <c r="G163" s="66"/>
      <c r="H163" s="66"/>
      <c r="I163" s="66"/>
      <c r="J163" s="66"/>
      <c r="K163" s="66"/>
      <c r="L163" s="66"/>
      <c r="M163" s="66"/>
      <c r="N163" s="66"/>
      <c r="O163" s="66"/>
      <c r="P163" s="66">
        <v>136283</v>
      </c>
      <c r="Q163" s="66">
        <v>132213</v>
      </c>
      <c r="R163" s="66">
        <v>148085</v>
      </c>
      <c r="S163" s="66">
        <v>153632</v>
      </c>
      <c r="T163" s="66">
        <v>136269</v>
      </c>
      <c r="U163" s="66">
        <v>128926</v>
      </c>
      <c r="V163" s="66">
        <v>135481</v>
      </c>
      <c r="W163" s="66"/>
      <c r="X163" s="66"/>
      <c r="Y163" s="66"/>
      <c r="Z163" s="66"/>
      <c r="AA163" s="66"/>
      <c r="AB163" s="66"/>
      <c r="AC163" s="7"/>
      <c r="AD163" s="7" t="s">
        <v>1643</v>
      </c>
      <c r="AE163" s="7" t="s">
        <v>1618</v>
      </c>
      <c r="AF163" s="10" t="s">
        <v>1619</v>
      </c>
      <c r="AG163" s="30" t="str">
        <f t="shared" si="2"/>
        <v>Non-blank</v>
      </c>
    </row>
    <row r="164" spans="1:33" s="28" customFormat="1" ht="30" hidden="1" x14ac:dyDescent="0.3">
      <c r="A164" s="93"/>
      <c r="B164" s="7" t="s">
        <v>401</v>
      </c>
      <c r="C164" s="7" t="s">
        <v>374</v>
      </c>
      <c r="D164" s="7" t="s">
        <v>703</v>
      </c>
      <c r="E164" s="7" t="s">
        <v>32</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60" x14ac:dyDescent="0.3">
      <c r="A165" s="93"/>
      <c r="B165" s="7" t="s">
        <v>402</v>
      </c>
      <c r="C165" s="7" t="s">
        <v>376</v>
      </c>
      <c r="D165" s="7" t="s">
        <v>703</v>
      </c>
      <c r="E165" s="7" t="s">
        <v>32</v>
      </c>
      <c r="F165" s="66"/>
      <c r="G165" s="66"/>
      <c r="H165" s="66"/>
      <c r="I165" s="66"/>
      <c r="J165" s="66"/>
      <c r="K165" s="66"/>
      <c r="L165" s="66"/>
      <c r="M165" s="66"/>
      <c r="N165" s="66"/>
      <c r="O165" s="66"/>
      <c r="P165" s="66">
        <v>24</v>
      </c>
      <c r="Q165" s="66"/>
      <c r="R165" s="66"/>
      <c r="S165" s="66"/>
      <c r="T165" s="66"/>
      <c r="U165" s="66"/>
      <c r="V165" s="66"/>
      <c r="W165" s="66"/>
      <c r="X165" s="66"/>
      <c r="Y165" s="66"/>
      <c r="Z165" s="66"/>
      <c r="AA165" s="66"/>
      <c r="AB165" s="66"/>
      <c r="AC165" s="7" t="s">
        <v>1652</v>
      </c>
      <c r="AD165" s="7" t="s">
        <v>1643</v>
      </c>
      <c r="AE165" s="7" t="s">
        <v>1618</v>
      </c>
      <c r="AF165" s="10" t="s">
        <v>1619</v>
      </c>
      <c r="AG165" s="30" t="str">
        <f t="shared" si="2"/>
        <v>Non-blank</v>
      </c>
    </row>
    <row r="166" spans="1:33" s="28" customFormat="1" ht="30" x14ac:dyDescent="0.3">
      <c r="A166" s="93"/>
      <c r="B166" s="7" t="s">
        <v>402</v>
      </c>
      <c r="C166" s="7" t="s">
        <v>376</v>
      </c>
      <c r="D166" s="7" t="s">
        <v>703</v>
      </c>
      <c r="E166" s="7" t="s">
        <v>32</v>
      </c>
      <c r="F166" s="66"/>
      <c r="G166" s="66"/>
      <c r="H166" s="66"/>
      <c r="I166" s="66"/>
      <c r="J166" s="66"/>
      <c r="K166" s="66"/>
      <c r="L166" s="66"/>
      <c r="M166" s="66"/>
      <c r="N166" s="66"/>
      <c r="O166" s="66"/>
      <c r="P166" s="66"/>
      <c r="Q166" s="66"/>
      <c r="R166" s="66"/>
      <c r="S166" s="66"/>
      <c r="T166" s="66"/>
      <c r="U166" s="66"/>
      <c r="V166" s="66"/>
      <c r="W166" s="66"/>
      <c r="X166" s="66">
        <v>36.4</v>
      </c>
      <c r="Y166" s="66"/>
      <c r="Z166" s="66"/>
      <c r="AA166" s="66"/>
      <c r="AB166" s="66"/>
      <c r="AC166" s="7" t="s">
        <v>1653</v>
      </c>
      <c r="AD166" s="7" t="s">
        <v>1651</v>
      </c>
      <c r="AE166" s="7" t="s">
        <v>1609</v>
      </c>
      <c r="AF166" s="10" t="s">
        <v>1630</v>
      </c>
      <c r="AG166" s="30" t="str">
        <f t="shared" si="2"/>
        <v>Non-blank</v>
      </c>
    </row>
    <row r="167" spans="1:33" s="28" customFormat="1" ht="30" hidden="1" x14ac:dyDescent="0.3">
      <c r="A167" s="93" t="s">
        <v>404</v>
      </c>
      <c r="B167" s="7" t="s">
        <v>405</v>
      </c>
      <c r="C167" s="7" t="s">
        <v>406</v>
      </c>
      <c r="D167" s="7" t="s">
        <v>701</v>
      </c>
      <c r="E167" s="7" t="s">
        <v>32</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45" x14ac:dyDescent="0.3">
      <c r="A168" s="93"/>
      <c r="B168" s="7" t="s">
        <v>408</v>
      </c>
      <c r="C168" s="7" t="s">
        <v>409</v>
      </c>
      <c r="D168" s="7" t="s">
        <v>702</v>
      </c>
      <c r="E168" s="7" t="s">
        <v>32</v>
      </c>
      <c r="F168" s="66"/>
      <c r="G168" s="66"/>
      <c r="H168" s="66"/>
      <c r="I168" s="66"/>
      <c r="J168" s="66"/>
      <c r="K168" s="66"/>
      <c r="L168" s="66"/>
      <c r="M168" s="66"/>
      <c r="N168" s="66"/>
      <c r="O168" s="66"/>
      <c r="P168" s="66"/>
      <c r="Q168" s="66"/>
      <c r="R168" s="66"/>
      <c r="S168" s="66"/>
      <c r="T168" s="66"/>
      <c r="U168" s="66"/>
      <c r="V168" s="66"/>
      <c r="W168" s="66"/>
      <c r="X168" s="66"/>
      <c r="Y168" s="66"/>
      <c r="Z168" s="66">
        <v>72</v>
      </c>
      <c r="AA168" s="66"/>
      <c r="AB168" s="66"/>
      <c r="AC168" s="7"/>
      <c r="AD168" s="7"/>
      <c r="AE168" s="7" t="s">
        <v>566</v>
      </c>
      <c r="AF168" s="9" t="s">
        <v>567</v>
      </c>
      <c r="AG168" s="30" t="str">
        <f t="shared" si="2"/>
        <v>Non-blank</v>
      </c>
    </row>
    <row r="169" spans="1:33" s="28" customFormat="1" hidden="1" x14ac:dyDescent="0.3">
      <c r="A169" s="93"/>
      <c r="B169" s="7" t="s">
        <v>411</v>
      </c>
      <c r="C169" s="7" t="s">
        <v>412</v>
      </c>
      <c r="D169" s="7" t="s">
        <v>702</v>
      </c>
      <c r="E169" s="7" t="s">
        <v>36</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x14ac:dyDescent="0.3">
      <c r="A170" s="93"/>
      <c r="B170" s="7" t="s">
        <v>414</v>
      </c>
      <c r="C170" s="7" t="s">
        <v>415</v>
      </c>
      <c r="D170" s="7" t="s">
        <v>702</v>
      </c>
      <c r="E170" s="7" t="s">
        <v>32</v>
      </c>
      <c r="F170" s="66"/>
      <c r="G170" s="66"/>
      <c r="H170" s="66"/>
      <c r="I170" s="66"/>
      <c r="J170" s="66"/>
      <c r="K170" s="66"/>
      <c r="L170" s="66"/>
      <c r="M170" s="66"/>
      <c r="N170" s="66"/>
      <c r="O170" s="66"/>
      <c r="P170" s="66"/>
      <c r="Q170" s="66"/>
      <c r="R170" s="66"/>
      <c r="S170" s="66"/>
      <c r="T170" s="66"/>
      <c r="U170" s="66"/>
      <c r="V170" s="66"/>
      <c r="W170" s="66"/>
      <c r="X170" s="66"/>
      <c r="Y170" s="66"/>
      <c r="Z170" s="66">
        <v>25</v>
      </c>
      <c r="AA170" s="66"/>
      <c r="AB170" s="66"/>
      <c r="AC170" s="7"/>
      <c r="AD170" s="7"/>
      <c r="AE170" s="7" t="s">
        <v>566</v>
      </c>
      <c r="AF170" s="9" t="s">
        <v>567</v>
      </c>
      <c r="AG170" s="30" t="str">
        <f t="shared" si="2"/>
        <v>Non-blank</v>
      </c>
    </row>
    <row r="171" spans="1:33" s="28" customFormat="1" ht="30" hidden="1" x14ac:dyDescent="0.3">
      <c r="A171" s="93"/>
      <c r="B171" s="7" t="s">
        <v>417</v>
      </c>
      <c r="C171" s="7" t="s">
        <v>418</v>
      </c>
      <c r="D171" s="7" t="s">
        <v>702</v>
      </c>
      <c r="E171" s="7" t="s">
        <v>32</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9"/>
      <c r="AG171" s="30" t="str">
        <f t="shared" si="2"/>
        <v>X</v>
      </c>
    </row>
    <row r="172" spans="1:33" s="28" customFormat="1" ht="75" x14ac:dyDescent="0.3">
      <c r="A172" s="93" t="s">
        <v>420</v>
      </c>
      <c r="B172" s="7" t="s">
        <v>421</v>
      </c>
      <c r="C172" s="7" t="s">
        <v>422</v>
      </c>
      <c r="D172" s="7" t="s">
        <v>702</v>
      </c>
      <c r="E172" s="7" t="s">
        <v>423</v>
      </c>
      <c r="F172" s="66"/>
      <c r="G172" s="66"/>
      <c r="H172" s="66"/>
      <c r="I172" s="66"/>
      <c r="J172" s="66"/>
      <c r="K172" s="66"/>
      <c r="L172" s="66"/>
      <c r="M172" s="66"/>
      <c r="N172" s="66"/>
      <c r="O172" s="66"/>
      <c r="P172" s="66"/>
      <c r="Q172" s="66"/>
      <c r="R172" s="66"/>
      <c r="S172" s="66">
        <v>10.5</v>
      </c>
      <c r="T172" s="66"/>
      <c r="U172" s="66"/>
      <c r="V172" s="66"/>
      <c r="W172" s="66"/>
      <c r="X172" s="66"/>
      <c r="Y172" s="66"/>
      <c r="Z172" s="66"/>
      <c r="AA172" s="66"/>
      <c r="AB172" s="66"/>
      <c r="AC172" s="7"/>
      <c r="AD172" s="7"/>
      <c r="AE172" s="7" t="s">
        <v>585</v>
      </c>
      <c r="AF172" s="9" t="s">
        <v>565</v>
      </c>
      <c r="AG172" s="30" t="str">
        <f t="shared" si="2"/>
        <v>Non-blank</v>
      </c>
    </row>
    <row r="173" spans="1:33" s="28" customFormat="1" ht="30" x14ac:dyDescent="0.3">
      <c r="A173" s="93"/>
      <c r="B173" s="7" t="s">
        <v>425</v>
      </c>
      <c r="C173" s="7" t="s">
        <v>426</v>
      </c>
      <c r="D173" s="7" t="s">
        <v>702</v>
      </c>
      <c r="E173" s="7" t="s">
        <v>178</v>
      </c>
      <c r="F173" s="66"/>
      <c r="G173" s="66"/>
      <c r="H173" s="66"/>
      <c r="I173" s="66"/>
      <c r="J173" s="66"/>
      <c r="K173" s="66"/>
      <c r="L173" s="66"/>
      <c r="M173" s="66"/>
      <c r="N173" s="66"/>
      <c r="O173" s="66"/>
      <c r="P173" s="66"/>
      <c r="Q173" s="66"/>
      <c r="R173" s="66"/>
      <c r="S173" s="66">
        <v>8.6260975458944991</v>
      </c>
      <c r="T173" s="66"/>
      <c r="U173" s="66"/>
      <c r="V173" s="66"/>
      <c r="W173" s="66"/>
      <c r="X173" s="66"/>
      <c r="Y173" s="66"/>
      <c r="Z173" s="66"/>
      <c r="AA173" s="66"/>
      <c r="AB173" s="66"/>
      <c r="AC173" s="7"/>
      <c r="AD173" s="7"/>
      <c r="AE173" s="7" t="s">
        <v>586</v>
      </c>
      <c r="AF173" s="9"/>
      <c r="AG173" s="30" t="str">
        <f t="shared" si="2"/>
        <v>Non-blank</v>
      </c>
    </row>
    <row r="174" spans="1:33" s="28" customFormat="1" ht="60" x14ac:dyDescent="0.3">
      <c r="A174" s="93"/>
      <c r="B174" s="7" t="s">
        <v>428</v>
      </c>
      <c r="C174" s="7" t="s">
        <v>429</v>
      </c>
      <c r="D174" s="7" t="s">
        <v>703</v>
      </c>
      <c r="E174" s="7" t="s">
        <v>109</v>
      </c>
      <c r="F174" s="66"/>
      <c r="G174" s="66"/>
      <c r="H174" s="66"/>
      <c r="I174" s="66"/>
      <c r="J174" s="66"/>
      <c r="K174" s="66"/>
      <c r="L174" s="66"/>
      <c r="M174" s="66"/>
      <c r="N174" s="66"/>
      <c r="O174" s="66"/>
      <c r="P174" s="66"/>
      <c r="Q174" s="66"/>
      <c r="R174" s="66">
        <v>7471</v>
      </c>
      <c r="S174" s="66">
        <v>8532</v>
      </c>
      <c r="T174" s="66"/>
      <c r="U174" s="66"/>
      <c r="V174" s="66">
        <v>9570</v>
      </c>
      <c r="W174" s="66"/>
      <c r="X174" s="66"/>
      <c r="Y174" s="66"/>
      <c r="Z174" s="66"/>
      <c r="AA174" s="66"/>
      <c r="AB174" s="66"/>
      <c r="AC174" s="7"/>
      <c r="AD174" s="7" t="s">
        <v>1654</v>
      </c>
      <c r="AE174" s="7" t="s">
        <v>1618</v>
      </c>
      <c r="AF174" s="10" t="s">
        <v>1619</v>
      </c>
      <c r="AG174" s="30" t="str">
        <f t="shared" si="2"/>
        <v>Non-blank</v>
      </c>
    </row>
    <row r="175" spans="1:33" s="28" customFormat="1" ht="60" x14ac:dyDescent="0.3">
      <c r="A175" s="93"/>
      <c r="B175" s="7" t="s">
        <v>431</v>
      </c>
      <c r="C175" s="7" t="s">
        <v>432</v>
      </c>
      <c r="D175" s="7" t="s">
        <v>703</v>
      </c>
      <c r="E175" s="7" t="s">
        <v>109</v>
      </c>
      <c r="F175" s="66"/>
      <c r="G175" s="66"/>
      <c r="H175" s="66"/>
      <c r="I175" s="66"/>
      <c r="J175" s="66"/>
      <c r="K175" s="66"/>
      <c r="L175" s="66"/>
      <c r="M175" s="66"/>
      <c r="N175" s="66"/>
      <c r="O175" s="66"/>
      <c r="P175" s="66"/>
      <c r="Q175" s="66"/>
      <c r="R175" s="66">
        <v>45</v>
      </c>
      <c r="S175" s="66">
        <v>67</v>
      </c>
      <c r="T175" s="66"/>
      <c r="U175" s="66"/>
      <c r="V175" s="66">
        <v>69</v>
      </c>
      <c r="W175" s="66"/>
      <c r="X175" s="66"/>
      <c r="Y175" s="66"/>
      <c r="Z175" s="66"/>
      <c r="AA175" s="66"/>
      <c r="AB175" s="66"/>
      <c r="AC175" s="7"/>
      <c r="AD175" s="7" t="s">
        <v>1654</v>
      </c>
      <c r="AE175" s="7" t="s">
        <v>1618</v>
      </c>
      <c r="AF175" s="10" t="s">
        <v>1619</v>
      </c>
      <c r="AG175" s="30" t="str">
        <f t="shared" si="2"/>
        <v>Non-blank</v>
      </c>
    </row>
    <row r="176" spans="1:33" s="28" customFormat="1" ht="60" x14ac:dyDescent="0.3">
      <c r="A176" s="93"/>
      <c r="B176" s="7" t="s">
        <v>434</v>
      </c>
      <c r="C176" s="7" t="s">
        <v>435</v>
      </c>
      <c r="D176" s="7" t="s">
        <v>703</v>
      </c>
      <c r="E176" s="7" t="s">
        <v>109</v>
      </c>
      <c r="F176" s="66"/>
      <c r="G176" s="66"/>
      <c r="H176" s="66"/>
      <c r="I176" s="66"/>
      <c r="J176" s="66"/>
      <c r="K176" s="66"/>
      <c r="L176" s="66"/>
      <c r="M176" s="66"/>
      <c r="N176" s="66"/>
      <c r="O176" s="66"/>
      <c r="P176" s="66"/>
      <c r="Q176" s="66"/>
      <c r="R176" s="66">
        <v>7426</v>
      </c>
      <c r="S176" s="66">
        <v>8465</v>
      </c>
      <c r="T176" s="66"/>
      <c r="U176" s="66"/>
      <c r="V176" s="66">
        <v>9501</v>
      </c>
      <c r="W176" s="66"/>
      <c r="X176" s="66"/>
      <c r="Y176" s="66"/>
      <c r="Z176" s="66"/>
      <c r="AA176" s="66"/>
      <c r="AB176" s="66"/>
      <c r="AC176" s="7"/>
      <c r="AD176" s="7" t="s">
        <v>1654</v>
      </c>
      <c r="AE176" s="7" t="s">
        <v>1618</v>
      </c>
      <c r="AF176" s="10" t="s">
        <v>1619</v>
      </c>
      <c r="AG176" s="30" t="str">
        <f t="shared" si="2"/>
        <v>Non-blank</v>
      </c>
    </row>
    <row r="177" spans="1:33" s="28" customFormat="1" ht="30" hidden="1" x14ac:dyDescent="0.3">
      <c r="A177" s="93"/>
      <c r="B177" s="7" t="s">
        <v>439</v>
      </c>
      <c r="C177" s="7" t="s">
        <v>437</v>
      </c>
      <c r="D177" s="7" t="s">
        <v>703</v>
      </c>
      <c r="E177" s="7" t="s">
        <v>109</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2"/>
        <v>X</v>
      </c>
    </row>
    <row r="178" spans="1:33" s="28" customFormat="1" ht="30" hidden="1" x14ac:dyDescent="0.3">
      <c r="A178" s="93"/>
      <c r="B178" s="7" t="s">
        <v>441</v>
      </c>
      <c r="C178" s="7" t="s">
        <v>440</v>
      </c>
      <c r="D178" s="7" t="s">
        <v>703</v>
      </c>
      <c r="E178" s="7" t="s">
        <v>109</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9"/>
      <c r="AG178" s="30" t="str">
        <f t="shared" si="2"/>
        <v>X</v>
      </c>
    </row>
    <row r="179" spans="1:33" s="28" customFormat="1" ht="30" x14ac:dyDescent="0.3">
      <c r="A179" s="93" t="s">
        <v>442</v>
      </c>
      <c r="B179" s="7" t="s">
        <v>443</v>
      </c>
      <c r="C179" s="7" t="s">
        <v>444</v>
      </c>
      <c r="D179" s="7" t="s">
        <v>702</v>
      </c>
      <c r="E179" s="7" t="s">
        <v>445</v>
      </c>
      <c r="F179" s="66">
        <v>9.43</v>
      </c>
      <c r="G179" s="66">
        <v>9.81</v>
      </c>
      <c r="H179" s="66">
        <v>11.83</v>
      </c>
      <c r="I179" s="66">
        <v>10.3</v>
      </c>
      <c r="J179" s="66">
        <v>10.9</v>
      </c>
      <c r="K179" s="66">
        <v>9.23</v>
      </c>
      <c r="L179" s="66">
        <v>11.34</v>
      </c>
      <c r="M179" s="66">
        <v>9.3800000000000008</v>
      </c>
      <c r="N179" s="66">
        <v>8.43</v>
      </c>
      <c r="O179" s="66">
        <v>11.95</v>
      </c>
      <c r="P179" s="66">
        <v>8.01</v>
      </c>
      <c r="Q179" s="66">
        <v>9.76</v>
      </c>
      <c r="R179" s="66">
        <v>9.98</v>
      </c>
      <c r="S179" s="66">
        <v>9.85</v>
      </c>
      <c r="T179" s="66">
        <v>11.5</v>
      </c>
      <c r="U179" s="66">
        <v>11.18</v>
      </c>
      <c r="V179" s="66">
        <v>8.2799999999999994</v>
      </c>
      <c r="W179" s="66">
        <v>9.85</v>
      </c>
      <c r="X179" s="66">
        <v>9.32</v>
      </c>
      <c r="Y179" s="66">
        <v>10.79</v>
      </c>
      <c r="Z179" s="66"/>
      <c r="AA179" s="66"/>
      <c r="AB179" s="66"/>
      <c r="AC179" s="7"/>
      <c r="AD179" s="7"/>
      <c r="AE179" s="7" t="s">
        <v>588</v>
      </c>
      <c r="AF179" s="9" t="s">
        <v>589</v>
      </c>
      <c r="AG179" s="30" t="str">
        <f t="shared" si="2"/>
        <v>Non-blank</v>
      </c>
    </row>
    <row r="180" spans="1:33" s="28" customFormat="1" ht="30" x14ac:dyDescent="0.3">
      <c r="A180" s="93"/>
      <c r="B180" s="7" t="s">
        <v>447</v>
      </c>
      <c r="C180" s="7" t="s">
        <v>448</v>
      </c>
      <c r="D180" s="7" t="s">
        <v>702</v>
      </c>
      <c r="E180" s="7" t="s">
        <v>449</v>
      </c>
      <c r="F180" s="66">
        <v>158.23050583681899</v>
      </c>
      <c r="G180" s="66"/>
      <c r="H180" s="66"/>
      <c r="I180" s="66"/>
      <c r="J180" s="66"/>
      <c r="K180" s="66"/>
      <c r="L180" s="66"/>
      <c r="M180" s="66"/>
      <c r="N180" s="66"/>
      <c r="O180" s="66"/>
      <c r="P180" s="66"/>
      <c r="Q180" s="66"/>
      <c r="R180" s="66"/>
      <c r="S180" s="66"/>
      <c r="T180" s="66"/>
      <c r="U180" s="66">
        <v>148.86386079433601</v>
      </c>
      <c r="V180" s="66"/>
      <c r="W180" s="66"/>
      <c r="X180" s="66"/>
      <c r="Y180" s="66"/>
      <c r="Z180" s="66"/>
      <c r="AA180" s="66"/>
      <c r="AB180" s="66"/>
      <c r="AC180" s="7"/>
      <c r="AD180" s="7"/>
      <c r="AE180" s="7" t="s">
        <v>560</v>
      </c>
      <c r="AF180" s="9" t="s">
        <v>561</v>
      </c>
      <c r="AG180" s="30" t="str">
        <f t="shared" si="2"/>
        <v>Non-blank</v>
      </c>
    </row>
    <row r="181" spans="1:33" s="28" customFormat="1" ht="45" x14ac:dyDescent="0.3">
      <c r="A181" s="93"/>
      <c r="B181" s="7" t="s">
        <v>451</v>
      </c>
      <c r="C181" s="7" t="s">
        <v>452</v>
      </c>
      <c r="D181" s="7" t="s">
        <v>702</v>
      </c>
      <c r="E181" s="7" t="s">
        <v>453</v>
      </c>
      <c r="F181" s="66">
        <v>271.53937398845812</v>
      </c>
      <c r="G181" s="66"/>
      <c r="H181" s="66"/>
      <c r="I181" s="66"/>
      <c r="J181" s="66"/>
      <c r="K181" s="66"/>
      <c r="L181" s="66"/>
      <c r="M181" s="66"/>
      <c r="N181" s="66"/>
      <c r="O181" s="66"/>
      <c r="P181" s="66"/>
      <c r="Q181" s="66"/>
      <c r="R181" s="66"/>
      <c r="S181" s="66"/>
      <c r="T181" s="66"/>
      <c r="U181" s="66">
        <v>181.20251133543636</v>
      </c>
      <c r="V181" s="66"/>
      <c r="W181" s="66"/>
      <c r="X181" s="66"/>
      <c r="Y181" s="66"/>
      <c r="Z181" s="66"/>
      <c r="AA181" s="66"/>
      <c r="AB181" s="66"/>
      <c r="AC181" s="7"/>
      <c r="AD181" s="7"/>
      <c r="AE181" s="7" t="s">
        <v>568</v>
      </c>
      <c r="AF181" s="9"/>
      <c r="AG181" s="30" t="str">
        <f t="shared" si="2"/>
        <v>Non-blank</v>
      </c>
    </row>
    <row r="182" spans="1:33" s="28" customFormat="1" ht="30" hidden="1" x14ac:dyDescent="0.3">
      <c r="A182" s="93"/>
      <c r="B182" s="7" t="s">
        <v>455</v>
      </c>
      <c r="C182" s="7" t="s">
        <v>456</v>
      </c>
      <c r="D182" s="7" t="s">
        <v>702</v>
      </c>
      <c r="E182" s="7" t="s">
        <v>32</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idden="1" x14ac:dyDescent="0.3">
      <c r="A183" s="93"/>
      <c r="B183" s="7" t="s">
        <v>458</v>
      </c>
      <c r="C183" s="7" t="s">
        <v>459</v>
      </c>
      <c r="D183" s="7" t="s">
        <v>702</v>
      </c>
      <c r="E183" s="7" t="s">
        <v>32</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461</v>
      </c>
      <c r="C184" s="7" t="s">
        <v>462</v>
      </c>
      <c r="D184" s="7" t="s">
        <v>702</v>
      </c>
      <c r="E184" s="7" t="s">
        <v>32</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hidden="1" x14ac:dyDescent="0.3">
      <c r="A185" s="93"/>
      <c r="B185" s="7" t="s">
        <v>464</v>
      </c>
      <c r="C185" s="7" t="s">
        <v>465</v>
      </c>
      <c r="D185" s="7" t="s">
        <v>702</v>
      </c>
      <c r="E185" s="7" t="s">
        <v>445</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hidden="1" x14ac:dyDescent="0.3">
      <c r="A186" s="93"/>
      <c r="B186" s="7" t="s">
        <v>467</v>
      </c>
      <c r="C186" s="7" t="s">
        <v>468</v>
      </c>
      <c r="D186" s="7" t="s">
        <v>702</v>
      </c>
      <c r="E186" s="7" t="s">
        <v>445</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7"/>
      <c r="AD186" s="7"/>
      <c r="AE186" s="7"/>
      <c r="AF186" s="9"/>
      <c r="AG186" s="30" t="str">
        <f t="shared" si="2"/>
        <v>X</v>
      </c>
    </row>
    <row r="187" spans="1:33" s="28" customFormat="1" ht="30" hidden="1" x14ac:dyDescent="0.3">
      <c r="A187" s="93"/>
      <c r="B187" s="7" t="s">
        <v>470</v>
      </c>
      <c r="C187" s="7" t="s">
        <v>471</v>
      </c>
      <c r="D187" s="7" t="s">
        <v>702</v>
      </c>
      <c r="E187" s="7" t="s">
        <v>445</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t="30" hidden="1" x14ac:dyDescent="0.3">
      <c r="A188" s="93"/>
      <c r="B188" s="7" t="s">
        <v>473</v>
      </c>
      <c r="C188" s="7" t="s">
        <v>474</v>
      </c>
      <c r="D188" s="7" t="s">
        <v>702</v>
      </c>
      <c r="E188" s="7" t="s">
        <v>445</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hidden="1" x14ac:dyDescent="0.3">
      <c r="A189" s="93"/>
      <c r="B189" s="7" t="s">
        <v>476</v>
      </c>
      <c r="C189" s="7" t="s">
        <v>477</v>
      </c>
      <c r="D189" s="7" t="s">
        <v>702</v>
      </c>
      <c r="E189" s="7" t="s">
        <v>445</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c r="AF189" s="9"/>
      <c r="AG189" s="30" t="str">
        <f t="shared" si="2"/>
        <v>X</v>
      </c>
    </row>
    <row r="190" spans="1:33" s="28" customFormat="1" ht="30" x14ac:dyDescent="0.3">
      <c r="A190" s="93"/>
      <c r="B190" s="7" t="s">
        <v>479</v>
      </c>
      <c r="C190" s="7" t="s">
        <v>480</v>
      </c>
      <c r="D190" s="7" t="s">
        <v>702</v>
      </c>
      <c r="E190" s="7" t="s">
        <v>445</v>
      </c>
      <c r="F190" s="66">
        <v>7.65</v>
      </c>
      <c r="G190" s="66">
        <v>7.95</v>
      </c>
      <c r="H190" s="66">
        <v>8.24</v>
      </c>
      <c r="I190" s="66">
        <v>8.5399999999999991</v>
      </c>
      <c r="J190" s="66">
        <v>8.83</v>
      </c>
      <c r="K190" s="66">
        <v>9.1300000000000008</v>
      </c>
      <c r="L190" s="66">
        <v>9.1</v>
      </c>
      <c r="M190" s="66">
        <v>9.08</v>
      </c>
      <c r="N190" s="66">
        <v>9.06</v>
      </c>
      <c r="O190" s="66">
        <v>9.0399999999999991</v>
      </c>
      <c r="P190" s="66">
        <v>9.02</v>
      </c>
      <c r="Q190" s="66">
        <v>8.3800000000000008</v>
      </c>
      <c r="R190" s="66">
        <v>9.36</v>
      </c>
      <c r="S190" s="66">
        <v>9.77</v>
      </c>
      <c r="T190" s="66">
        <v>9.64</v>
      </c>
      <c r="U190" s="66">
        <v>9.2100000000000009</v>
      </c>
      <c r="V190" s="66">
        <v>9.1300000000000008</v>
      </c>
      <c r="W190" s="66">
        <v>9.35</v>
      </c>
      <c r="X190" s="66">
        <v>9.58</v>
      </c>
      <c r="Y190" s="66">
        <v>9.68</v>
      </c>
      <c r="Z190" s="66"/>
      <c r="AA190" s="66"/>
      <c r="AB190" s="66"/>
      <c r="AC190" s="7"/>
      <c r="AD190" s="7"/>
      <c r="AE190" s="7" t="s">
        <v>588</v>
      </c>
      <c r="AF190" s="9" t="s">
        <v>589</v>
      </c>
      <c r="AG190" s="30" t="str">
        <f t="shared" si="2"/>
        <v>Non-blank</v>
      </c>
    </row>
    <row r="191" spans="1:33" s="28" customFormat="1" ht="30" hidden="1" x14ac:dyDescent="0.3">
      <c r="A191" s="93"/>
      <c r="B191" s="7" t="s">
        <v>482</v>
      </c>
      <c r="C191" s="7" t="s">
        <v>483</v>
      </c>
      <c r="D191" s="7" t="s">
        <v>703</v>
      </c>
      <c r="E191" s="7" t="s">
        <v>445</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60" x14ac:dyDescent="0.3">
      <c r="A192" s="93"/>
      <c r="B192" s="7" t="s">
        <v>485</v>
      </c>
      <c r="C192" s="7" t="s">
        <v>486</v>
      </c>
      <c r="D192" s="7" t="s">
        <v>703</v>
      </c>
      <c r="E192" s="7" t="s">
        <v>445</v>
      </c>
      <c r="F192" s="66"/>
      <c r="G192" s="66"/>
      <c r="H192" s="66"/>
      <c r="I192" s="66"/>
      <c r="J192" s="66"/>
      <c r="K192" s="66"/>
      <c r="L192" s="66"/>
      <c r="M192" s="66"/>
      <c r="N192" s="66"/>
      <c r="O192" s="66"/>
      <c r="P192" s="66"/>
      <c r="Q192" s="66"/>
      <c r="R192" s="66"/>
      <c r="S192" s="66"/>
      <c r="T192" s="66"/>
      <c r="U192" s="66"/>
      <c r="V192" s="66">
        <v>16.77</v>
      </c>
      <c r="W192" s="66"/>
      <c r="X192" s="66"/>
      <c r="Y192" s="66"/>
      <c r="Z192" s="66"/>
      <c r="AA192" s="66"/>
      <c r="AB192" s="66"/>
      <c r="AC192" s="7"/>
      <c r="AD192" s="7" t="s">
        <v>1655</v>
      </c>
      <c r="AE192" s="7" t="s">
        <v>1618</v>
      </c>
      <c r="AF192" s="9" t="s">
        <v>1619</v>
      </c>
      <c r="AG192" s="30" t="str">
        <f t="shared" si="2"/>
        <v>Non-blank</v>
      </c>
    </row>
    <row r="193" spans="1:33" s="28" customFormat="1" ht="60" x14ac:dyDescent="0.3">
      <c r="A193" s="93"/>
      <c r="B193" s="7" t="s">
        <v>488</v>
      </c>
      <c r="C193" s="7" t="s">
        <v>489</v>
      </c>
      <c r="D193" s="7" t="s">
        <v>703</v>
      </c>
      <c r="E193" s="7" t="s">
        <v>445</v>
      </c>
      <c r="F193" s="66"/>
      <c r="G193" s="66"/>
      <c r="H193" s="66"/>
      <c r="I193" s="66"/>
      <c r="J193" s="66"/>
      <c r="K193" s="66"/>
      <c r="L193" s="66"/>
      <c r="M193" s="66"/>
      <c r="N193" s="66"/>
      <c r="O193" s="66"/>
      <c r="P193" s="66"/>
      <c r="Q193" s="66"/>
      <c r="R193" s="66"/>
      <c r="S193" s="66"/>
      <c r="T193" s="66"/>
      <c r="U193" s="66"/>
      <c r="V193" s="66">
        <v>18.97</v>
      </c>
      <c r="W193" s="66"/>
      <c r="X193" s="66"/>
      <c r="Y193" s="66"/>
      <c r="Z193" s="66"/>
      <c r="AA193" s="66"/>
      <c r="AB193" s="66"/>
      <c r="AC193" s="7" t="s">
        <v>1656</v>
      </c>
      <c r="AD193" s="7" t="s">
        <v>1655</v>
      </c>
      <c r="AE193" s="7" t="s">
        <v>1618</v>
      </c>
      <c r="AF193" s="9" t="s">
        <v>1619</v>
      </c>
      <c r="AG193" s="30" t="str">
        <f t="shared" si="2"/>
        <v>Non-blank</v>
      </c>
    </row>
    <row r="194" spans="1:33" s="28" customFormat="1" x14ac:dyDescent="0.3">
      <c r="A194" s="93" t="s">
        <v>491</v>
      </c>
      <c r="B194" s="7" t="s">
        <v>492</v>
      </c>
      <c r="C194" s="7" t="s">
        <v>493</v>
      </c>
      <c r="D194" s="7" t="s">
        <v>702</v>
      </c>
      <c r="E194" s="7" t="s">
        <v>494</v>
      </c>
      <c r="F194" s="66">
        <v>123.46430120049699</v>
      </c>
      <c r="G194" s="66"/>
      <c r="H194" s="66"/>
      <c r="I194" s="66"/>
      <c r="J194" s="66"/>
      <c r="K194" s="66"/>
      <c r="L194" s="66"/>
      <c r="M194" s="66"/>
      <c r="N194" s="66"/>
      <c r="O194" s="66"/>
      <c r="P194" s="66"/>
      <c r="Q194" s="66"/>
      <c r="R194" s="66"/>
      <c r="S194" s="66"/>
      <c r="T194" s="66"/>
      <c r="U194" s="66">
        <v>154.24188910477099</v>
      </c>
      <c r="V194" s="66"/>
      <c r="W194" s="66"/>
      <c r="X194" s="66"/>
      <c r="Y194" s="66"/>
      <c r="Z194" s="66"/>
      <c r="AA194" s="66"/>
      <c r="AB194" s="66"/>
      <c r="AC194" s="7"/>
      <c r="AD194" s="7"/>
      <c r="AE194" s="7" t="s">
        <v>560</v>
      </c>
      <c r="AF194" s="9" t="s">
        <v>561</v>
      </c>
      <c r="AG194" s="30" t="str">
        <f t="shared" si="2"/>
        <v>Non-blank</v>
      </c>
    </row>
    <row r="195" spans="1:33" s="28" customFormat="1" ht="30" x14ac:dyDescent="0.3">
      <c r="A195" s="93"/>
      <c r="B195" s="7" t="s">
        <v>496</v>
      </c>
      <c r="C195" s="7" t="s">
        <v>497</v>
      </c>
      <c r="D195" s="7" t="s">
        <v>702</v>
      </c>
      <c r="E195" s="7" t="s">
        <v>498</v>
      </c>
      <c r="F195" s="66">
        <v>211.87708957007135</v>
      </c>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t="s">
        <v>568</v>
      </c>
      <c r="AF195" s="9"/>
      <c r="AG195" s="30" t="str">
        <f t="shared" si="2"/>
        <v>Non-blank</v>
      </c>
    </row>
    <row r="196" spans="1:33" s="28" customFormat="1" ht="30" hidden="1" x14ac:dyDescent="0.3">
      <c r="A196" s="93"/>
      <c r="B196" s="7" t="s">
        <v>500</v>
      </c>
      <c r="C196" s="7" t="s">
        <v>501</v>
      </c>
      <c r="D196" s="7" t="s">
        <v>702</v>
      </c>
      <c r="E196" s="7" t="s">
        <v>502</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x14ac:dyDescent="0.3">
      <c r="A197" s="93"/>
      <c r="B197" s="7" t="s">
        <v>504</v>
      </c>
      <c r="C197" s="7" t="s">
        <v>505</v>
      </c>
      <c r="D197" s="7" t="s">
        <v>702</v>
      </c>
      <c r="E197" s="7" t="s">
        <v>16</v>
      </c>
      <c r="F197" s="66"/>
      <c r="G197" s="66"/>
      <c r="H197" s="66"/>
      <c r="I197" s="66"/>
      <c r="J197" s="66"/>
      <c r="K197" s="66"/>
      <c r="L197" s="66"/>
      <c r="M197" s="66"/>
      <c r="N197" s="66"/>
      <c r="O197" s="66"/>
      <c r="P197" s="66"/>
      <c r="Q197" s="66"/>
      <c r="R197" s="66"/>
      <c r="S197" s="66"/>
      <c r="T197" s="66"/>
      <c r="U197" s="66">
        <v>0</v>
      </c>
      <c r="V197" s="66"/>
      <c r="W197" s="66"/>
      <c r="X197" s="66"/>
      <c r="Y197" s="66"/>
      <c r="Z197" s="66"/>
      <c r="AA197" s="66"/>
      <c r="AB197" s="66"/>
      <c r="AC197" s="7"/>
      <c r="AD197" s="7"/>
      <c r="AE197" s="7" t="s">
        <v>560</v>
      </c>
      <c r="AF197" s="9" t="s">
        <v>561</v>
      </c>
      <c r="AG197" s="30" t="str">
        <f t="shared" ref="AG197:AG213" si="3">IF(COUNTA(F197:AB197)=0,"X","Non-blank")</f>
        <v>Non-blank</v>
      </c>
    </row>
    <row r="198" spans="1:33" s="28" customFormat="1" ht="30" x14ac:dyDescent="0.3">
      <c r="A198" s="93"/>
      <c r="B198" s="7" t="s">
        <v>507</v>
      </c>
      <c r="C198" s="7" t="s">
        <v>508</v>
      </c>
      <c r="D198" s="7" t="s">
        <v>702</v>
      </c>
      <c r="E198" s="7" t="s">
        <v>178</v>
      </c>
      <c r="F198" s="66">
        <v>0</v>
      </c>
      <c r="G198" s="66"/>
      <c r="H198" s="66"/>
      <c r="I198" s="66"/>
      <c r="J198" s="66"/>
      <c r="K198" s="66"/>
      <c r="L198" s="66"/>
      <c r="M198" s="66"/>
      <c r="N198" s="66"/>
      <c r="O198" s="66"/>
      <c r="P198" s="66"/>
      <c r="Q198" s="66"/>
      <c r="R198" s="66"/>
      <c r="S198" s="66"/>
      <c r="T198" s="66"/>
      <c r="U198" s="66">
        <v>0</v>
      </c>
      <c r="V198" s="66"/>
      <c r="W198" s="66"/>
      <c r="X198" s="66"/>
      <c r="Y198" s="66"/>
      <c r="Z198" s="66"/>
      <c r="AA198" s="66"/>
      <c r="AB198" s="66"/>
      <c r="AC198" s="7"/>
      <c r="AD198" s="7"/>
      <c r="AE198" s="7" t="s">
        <v>560</v>
      </c>
      <c r="AF198" s="9" t="s">
        <v>561</v>
      </c>
      <c r="AG198" s="30" t="str">
        <f t="shared" si="3"/>
        <v>Non-blank</v>
      </c>
    </row>
    <row r="199" spans="1:33" s="28" customFormat="1" ht="30" x14ac:dyDescent="0.3">
      <c r="A199" s="93"/>
      <c r="B199" s="7" t="s">
        <v>510</v>
      </c>
      <c r="C199" s="7" t="s">
        <v>511</v>
      </c>
      <c r="D199" s="7" t="s">
        <v>702</v>
      </c>
      <c r="E199" s="7" t="s">
        <v>32</v>
      </c>
      <c r="F199" s="66">
        <v>0</v>
      </c>
      <c r="G199" s="66"/>
      <c r="H199" s="66"/>
      <c r="I199" s="66"/>
      <c r="J199" s="66"/>
      <c r="K199" s="66"/>
      <c r="L199" s="66"/>
      <c r="M199" s="66"/>
      <c r="N199" s="66"/>
      <c r="O199" s="66"/>
      <c r="P199" s="66"/>
      <c r="Q199" s="66"/>
      <c r="R199" s="66"/>
      <c r="S199" s="66"/>
      <c r="T199" s="66"/>
      <c r="U199" s="66">
        <v>0</v>
      </c>
      <c r="V199" s="66"/>
      <c r="W199" s="66"/>
      <c r="X199" s="66"/>
      <c r="Y199" s="66"/>
      <c r="Z199" s="66"/>
      <c r="AA199" s="66"/>
      <c r="AB199" s="66"/>
      <c r="AC199" s="7"/>
      <c r="AD199" s="7"/>
      <c r="AE199" s="7" t="s">
        <v>568</v>
      </c>
      <c r="AF199" s="9"/>
      <c r="AG199" s="30" t="str">
        <f t="shared" si="3"/>
        <v>Non-blank</v>
      </c>
    </row>
    <row r="200" spans="1:33" s="28" customFormat="1" ht="30" x14ac:dyDescent="0.3">
      <c r="A200" s="93"/>
      <c r="B200" s="7" t="s">
        <v>513</v>
      </c>
      <c r="C200" s="7" t="s">
        <v>514</v>
      </c>
      <c r="D200" s="7" t="s">
        <v>702</v>
      </c>
      <c r="E200" s="7" t="s">
        <v>16</v>
      </c>
      <c r="F200" s="66"/>
      <c r="G200" s="66"/>
      <c r="H200" s="66"/>
      <c r="I200" s="66"/>
      <c r="J200" s="66"/>
      <c r="K200" s="66"/>
      <c r="L200" s="66"/>
      <c r="M200" s="66"/>
      <c r="N200" s="66"/>
      <c r="O200" s="66"/>
      <c r="P200" s="66"/>
      <c r="Q200" s="66"/>
      <c r="R200" s="66"/>
      <c r="S200" s="66"/>
      <c r="T200" s="66"/>
      <c r="U200" s="66">
        <v>99</v>
      </c>
      <c r="V200" s="66"/>
      <c r="W200" s="66"/>
      <c r="X200" s="66"/>
      <c r="Y200" s="66"/>
      <c r="Z200" s="66"/>
      <c r="AA200" s="66"/>
      <c r="AB200" s="66"/>
      <c r="AC200" s="7"/>
      <c r="AD200" s="7"/>
      <c r="AE200" s="7" t="s">
        <v>560</v>
      </c>
      <c r="AF200" s="9" t="s">
        <v>561</v>
      </c>
      <c r="AG200" s="30" t="str">
        <f t="shared" si="3"/>
        <v>Non-blank</v>
      </c>
    </row>
    <row r="201" spans="1:33" s="28" customFormat="1" ht="30" x14ac:dyDescent="0.3">
      <c r="A201" s="93"/>
      <c r="B201" s="7" t="s">
        <v>516</v>
      </c>
      <c r="C201" s="7" t="s">
        <v>517</v>
      </c>
      <c r="D201" s="7" t="s">
        <v>702</v>
      </c>
      <c r="E201" s="7" t="s">
        <v>178</v>
      </c>
      <c r="F201" s="66">
        <v>582716.61863499996</v>
      </c>
      <c r="G201" s="66"/>
      <c r="H201" s="66"/>
      <c r="I201" s="66"/>
      <c r="J201" s="66"/>
      <c r="K201" s="66"/>
      <c r="L201" s="66"/>
      <c r="M201" s="66"/>
      <c r="N201" s="66"/>
      <c r="O201" s="66"/>
      <c r="P201" s="66"/>
      <c r="Q201" s="66"/>
      <c r="R201" s="66"/>
      <c r="S201" s="66"/>
      <c r="T201" s="66"/>
      <c r="U201" s="66">
        <v>821533.09960900003</v>
      </c>
      <c r="V201" s="66"/>
      <c r="W201" s="66"/>
      <c r="X201" s="66"/>
      <c r="Y201" s="66"/>
      <c r="Z201" s="66"/>
      <c r="AA201" s="66"/>
      <c r="AB201" s="66"/>
      <c r="AC201" s="7"/>
      <c r="AD201" s="7"/>
      <c r="AE201" s="7" t="s">
        <v>560</v>
      </c>
      <c r="AF201" s="9" t="s">
        <v>561</v>
      </c>
      <c r="AG201" s="30" t="str">
        <f t="shared" si="3"/>
        <v>Non-blank</v>
      </c>
    </row>
    <row r="202" spans="1:33" s="28" customFormat="1" ht="30" x14ac:dyDescent="0.3">
      <c r="A202" s="93"/>
      <c r="B202" s="7" t="s">
        <v>519</v>
      </c>
      <c r="C202" s="7" t="s">
        <v>520</v>
      </c>
      <c r="D202" s="7" t="s">
        <v>702</v>
      </c>
      <c r="E202" s="7" t="s">
        <v>32</v>
      </c>
      <c r="F202" s="66">
        <v>100</v>
      </c>
      <c r="G202" s="66"/>
      <c r="H202" s="66"/>
      <c r="I202" s="66"/>
      <c r="J202" s="66"/>
      <c r="K202" s="66"/>
      <c r="L202" s="66"/>
      <c r="M202" s="66"/>
      <c r="N202" s="66"/>
      <c r="O202" s="66"/>
      <c r="P202" s="66"/>
      <c r="Q202" s="66"/>
      <c r="R202" s="66"/>
      <c r="S202" s="66"/>
      <c r="T202" s="66"/>
      <c r="U202" s="66">
        <v>100</v>
      </c>
      <c r="V202" s="66"/>
      <c r="W202" s="66"/>
      <c r="X202" s="66"/>
      <c r="Y202" s="66"/>
      <c r="Z202" s="66"/>
      <c r="AA202" s="66"/>
      <c r="AB202" s="66"/>
      <c r="AC202" s="7"/>
      <c r="AD202" s="7"/>
      <c r="AE202" s="7" t="s">
        <v>568</v>
      </c>
      <c r="AF202" s="9"/>
      <c r="AG202" s="30" t="str">
        <f t="shared" si="3"/>
        <v>Non-blank</v>
      </c>
    </row>
    <row r="203" spans="1:33" s="28" customFormat="1" hidden="1" x14ac:dyDescent="0.3">
      <c r="A203" s="93"/>
      <c r="B203" s="7" t="s">
        <v>522</v>
      </c>
      <c r="C203" s="7" t="s">
        <v>523</v>
      </c>
      <c r="D203" s="7" t="s">
        <v>703</v>
      </c>
      <c r="E203" s="7" t="s">
        <v>524</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idden="1" x14ac:dyDescent="0.3">
      <c r="A204" s="93"/>
      <c r="B204" s="7" t="s">
        <v>526</v>
      </c>
      <c r="C204" s="7" t="s">
        <v>527</v>
      </c>
      <c r="D204" s="7" t="s">
        <v>703</v>
      </c>
      <c r="E204" s="7" t="s">
        <v>524</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ht="30" hidden="1" x14ac:dyDescent="0.3">
      <c r="A205" s="93"/>
      <c r="B205" s="7" t="s">
        <v>529</v>
      </c>
      <c r="C205" s="7" t="s">
        <v>530</v>
      </c>
      <c r="D205" s="7" t="s">
        <v>703</v>
      </c>
      <c r="E205" s="7" t="s">
        <v>531</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t="30" hidden="1" x14ac:dyDescent="0.3">
      <c r="A206" s="93" t="s">
        <v>533</v>
      </c>
      <c r="B206" s="7" t="s">
        <v>534</v>
      </c>
      <c r="C206" s="7" t="s">
        <v>535</v>
      </c>
      <c r="D206" s="7" t="s">
        <v>702</v>
      </c>
      <c r="E206" s="7" t="s">
        <v>32</v>
      </c>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7"/>
      <c r="AD206" s="7"/>
      <c r="AE206" s="7"/>
      <c r="AF206" s="9"/>
      <c r="AG206" s="30" t="str">
        <f t="shared" si="3"/>
        <v>X</v>
      </c>
    </row>
    <row r="207" spans="1:33" s="28" customFormat="1" ht="30" hidden="1" x14ac:dyDescent="0.3">
      <c r="A207" s="93"/>
      <c r="B207" s="7" t="s">
        <v>537</v>
      </c>
      <c r="C207" s="7" t="s">
        <v>538</v>
      </c>
      <c r="D207" s="7" t="s">
        <v>702</v>
      </c>
      <c r="E207" s="7" t="s">
        <v>32</v>
      </c>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7"/>
      <c r="AD207" s="7"/>
      <c r="AE207" s="7"/>
      <c r="AF207" s="9"/>
      <c r="AG207" s="30" t="str">
        <f t="shared" si="3"/>
        <v>X</v>
      </c>
    </row>
    <row r="208" spans="1:33" s="28" customFormat="1" ht="30" hidden="1" x14ac:dyDescent="0.3">
      <c r="A208" s="93"/>
      <c r="B208" s="7" t="s">
        <v>539</v>
      </c>
      <c r="C208" s="7" t="s">
        <v>540</v>
      </c>
      <c r="D208" s="7" t="s">
        <v>702</v>
      </c>
      <c r="E208" s="7" t="s">
        <v>32</v>
      </c>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7"/>
      <c r="AD208" s="7"/>
      <c r="AE208" s="7"/>
      <c r="AF208" s="9"/>
      <c r="AG208" s="30" t="str">
        <f t="shared" si="3"/>
        <v>X</v>
      </c>
    </row>
    <row r="209" spans="1:33" s="28" customFormat="1" ht="30" hidden="1" x14ac:dyDescent="0.3">
      <c r="A209" s="93"/>
      <c r="B209" s="7" t="s">
        <v>541</v>
      </c>
      <c r="C209" s="7" t="s">
        <v>542</v>
      </c>
      <c r="D209" s="7" t="s">
        <v>702</v>
      </c>
      <c r="E209" s="7" t="s">
        <v>36</v>
      </c>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7"/>
      <c r="AD209" s="7"/>
      <c r="AE209" s="7"/>
      <c r="AF209" s="9"/>
      <c r="AG209" s="30" t="str">
        <f t="shared" si="3"/>
        <v>X</v>
      </c>
    </row>
    <row r="210" spans="1:33" s="28" customFormat="1" ht="105" x14ac:dyDescent="0.3">
      <c r="A210" s="93"/>
      <c r="B210" s="7" t="s">
        <v>543</v>
      </c>
      <c r="C210" s="7" t="s">
        <v>544</v>
      </c>
      <c r="D210" s="7" t="s">
        <v>702</v>
      </c>
      <c r="E210" s="7" t="s">
        <v>545</v>
      </c>
      <c r="F210" s="66"/>
      <c r="G210" s="66"/>
      <c r="H210" s="66"/>
      <c r="I210" s="66"/>
      <c r="J210" s="66"/>
      <c r="K210" s="66"/>
      <c r="L210" s="66"/>
      <c r="M210" s="66"/>
      <c r="N210" s="66"/>
      <c r="O210" s="66"/>
      <c r="P210" s="66"/>
      <c r="Q210" s="66"/>
      <c r="R210" s="66"/>
      <c r="S210" s="66"/>
      <c r="T210" s="66"/>
      <c r="U210" s="66">
        <v>18.355294321999999</v>
      </c>
      <c r="V210" s="66"/>
      <c r="W210" s="66"/>
      <c r="X210" s="66"/>
      <c r="Y210" s="66"/>
      <c r="Z210" s="66"/>
      <c r="AA210" s="66"/>
      <c r="AB210" s="66"/>
      <c r="AC210" s="7"/>
      <c r="AD210" s="7"/>
      <c r="AE210" s="7" t="s">
        <v>560</v>
      </c>
      <c r="AF210" s="9" t="s">
        <v>561</v>
      </c>
      <c r="AG210" s="30" t="str">
        <f t="shared" si="3"/>
        <v>Non-blank</v>
      </c>
    </row>
    <row r="211" spans="1:33" s="28" customFormat="1" ht="30" x14ac:dyDescent="0.3">
      <c r="A211" s="93"/>
      <c r="B211" s="7" t="s">
        <v>547</v>
      </c>
      <c r="C211" s="7" t="s">
        <v>548</v>
      </c>
      <c r="D211" s="7" t="s">
        <v>702</v>
      </c>
      <c r="E211" s="7" t="s">
        <v>549</v>
      </c>
      <c r="F211" s="66"/>
      <c r="G211" s="66"/>
      <c r="H211" s="66"/>
      <c r="I211" s="66"/>
      <c r="J211" s="66"/>
      <c r="K211" s="66"/>
      <c r="L211" s="66"/>
      <c r="M211" s="66"/>
      <c r="N211" s="66"/>
      <c r="O211" s="66"/>
      <c r="P211" s="66"/>
      <c r="Q211" s="66"/>
      <c r="R211" s="66"/>
      <c r="S211" s="66"/>
      <c r="T211" s="66"/>
      <c r="U211" s="66"/>
      <c r="V211" s="66"/>
      <c r="W211" s="66"/>
      <c r="X211" s="66"/>
      <c r="Y211" s="66"/>
      <c r="Z211" s="66"/>
      <c r="AA211" s="66">
        <v>279</v>
      </c>
      <c r="AB211" s="66"/>
      <c r="AC211" s="7" t="s">
        <v>263</v>
      </c>
      <c r="AD211" s="7"/>
      <c r="AE211" s="7" t="s">
        <v>590</v>
      </c>
      <c r="AF211" s="9" t="s">
        <v>591</v>
      </c>
      <c r="AG211" s="30" t="str">
        <f t="shared" si="3"/>
        <v>Non-blank</v>
      </c>
    </row>
    <row r="212" spans="1:33" s="28" customFormat="1" ht="30" x14ac:dyDescent="0.3">
      <c r="A212" s="93"/>
      <c r="B212" s="7" t="s">
        <v>547</v>
      </c>
      <c r="C212" s="7" t="s">
        <v>548</v>
      </c>
      <c r="D212" s="7" t="s">
        <v>702</v>
      </c>
      <c r="E212" s="7" t="s">
        <v>549</v>
      </c>
      <c r="F212" s="66"/>
      <c r="G212" s="66"/>
      <c r="H212" s="66"/>
      <c r="I212" s="66"/>
      <c r="J212" s="66"/>
      <c r="K212" s="66"/>
      <c r="L212" s="66"/>
      <c r="M212" s="66"/>
      <c r="N212" s="66"/>
      <c r="O212" s="66"/>
      <c r="P212" s="66"/>
      <c r="Q212" s="66"/>
      <c r="R212" s="66"/>
      <c r="S212" s="66"/>
      <c r="T212" s="66"/>
      <c r="U212" s="66"/>
      <c r="V212" s="66"/>
      <c r="W212" s="66"/>
      <c r="X212" s="66"/>
      <c r="Y212" s="66"/>
      <c r="Z212" s="66"/>
      <c r="AA212" s="66">
        <v>-6.968</v>
      </c>
      <c r="AB212" s="66"/>
      <c r="AC212" s="7" t="s">
        <v>36</v>
      </c>
      <c r="AD212" s="7"/>
      <c r="AE212" s="7" t="s">
        <v>590</v>
      </c>
      <c r="AF212" s="9" t="s">
        <v>591</v>
      </c>
      <c r="AG212" s="30" t="str">
        <f t="shared" si="3"/>
        <v>Non-blank</v>
      </c>
    </row>
    <row r="213" spans="1:33" s="28" customFormat="1" ht="30" hidden="1" x14ac:dyDescent="0.3">
      <c r="A213" s="93"/>
      <c r="B213" s="7" t="s">
        <v>551</v>
      </c>
      <c r="C213" s="7" t="s">
        <v>552</v>
      </c>
      <c r="D213" s="7" t="s">
        <v>702</v>
      </c>
      <c r="E213" s="7" t="s">
        <v>36</v>
      </c>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7"/>
      <c r="AD213" s="7"/>
      <c r="AE213" s="7"/>
      <c r="AF213" s="9"/>
      <c r="AG213" s="30" t="str">
        <f t="shared" si="3"/>
        <v>X</v>
      </c>
    </row>
    <row r="214" spans="1:33" s="28" customFormat="1" x14ac:dyDescent="0.3">
      <c r="AF214" s="30"/>
      <c r="AG214" s="30"/>
    </row>
    <row r="215" spans="1:33" x14ac:dyDescent="0.3">
      <c r="B215" s="27">
        <f>COUNTA(B5:B213)</f>
        <v>209</v>
      </c>
      <c r="C215" s="28">
        <f>COUNTA(C5:C213)</f>
        <v>209</v>
      </c>
      <c r="D215" s="27">
        <f>COUNTA(D5:D213)</f>
        <v>209</v>
      </c>
      <c r="E215" s="27">
        <f>COUNTA(E5:E213)</f>
        <v>208</v>
      </c>
      <c r="AB215" s="64">
        <f>COUNTA(F5:AB213)</f>
        <v>206</v>
      </c>
      <c r="AG215" s="80">
        <f>COUNTIF(AG5:AG213,"Non-blank")</f>
        <v>90</v>
      </c>
    </row>
    <row r="217" spans="1:33" x14ac:dyDescent="0.3">
      <c r="D217" s="65" t="s">
        <v>701</v>
      </c>
      <c r="E217" s="1" t="s">
        <v>554</v>
      </c>
    </row>
    <row r="218" spans="1:33" x14ac:dyDescent="0.3">
      <c r="D218" s="65" t="s">
        <v>702</v>
      </c>
      <c r="E218" s="1" t="s">
        <v>555</v>
      </c>
    </row>
    <row r="219" spans="1:33" x14ac:dyDescent="0.3">
      <c r="D219" s="65" t="s">
        <v>703</v>
      </c>
      <c r="E219" s="1" t="s">
        <v>556</v>
      </c>
    </row>
  </sheetData>
  <autoFilter ref="A4:AG213" xr:uid="{E28FAD52-D3A4-432E-8BAA-7FE1CA046FB6}">
    <filterColumn colId="32">
      <filters>
        <filter val="Non-blank"/>
      </filters>
    </filterColumn>
  </autoFilter>
  <mergeCells count="10">
    <mergeCell ref="A167:A171"/>
    <mergeCell ref="A172:A178"/>
    <mergeCell ref="A179:A193"/>
    <mergeCell ref="A194:A205"/>
    <mergeCell ref="A206:A213"/>
    <mergeCell ref="A86:A166"/>
    <mergeCell ref="A2:B2"/>
    <mergeCell ref="A5:A21"/>
    <mergeCell ref="A22:A45"/>
    <mergeCell ref="A46:A85"/>
  </mergeCells>
  <hyperlinks>
    <hyperlink ref="A2:B2" location="TOC!A1" display="&lt;&lt;&lt; Table of Contents" xr:uid="{7EA5D1B9-9063-4644-BFC5-B076DF04C37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CAE3-681F-43D2-9EF2-30D75C340AA6}">
  <sheetPr codeName="Sheet37" filterMode="1">
    <tabColor rgb="FFFFC000"/>
  </sheetPr>
  <dimension ref="A1:AG226"/>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941</v>
      </c>
      <c r="B1" s="58" t="s">
        <v>942</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16638130.914000001</v>
      </c>
      <c r="G5" s="66"/>
      <c r="H5" s="66"/>
      <c r="I5" s="66"/>
      <c r="J5" s="66"/>
      <c r="K5" s="66"/>
      <c r="L5" s="66"/>
      <c r="M5" s="66"/>
      <c r="N5" s="66"/>
      <c r="O5" s="66"/>
      <c r="P5" s="66"/>
      <c r="Q5" s="66"/>
      <c r="R5" s="66"/>
      <c r="S5" s="66"/>
      <c r="T5" s="66"/>
      <c r="U5" s="66">
        <v>21691140.920299999</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9957962</v>
      </c>
      <c r="G6" s="66"/>
      <c r="H6" s="66"/>
      <c r="I6" s="66"/>
      <c r="J6" s="66"/>
      <c r="K6" s="66">
        <v>10750752</v>
      </c>
      <c r="L6" s="66"/>
      <c r="M6" s="66"/>
      <c r="N6" s="66"/>
      <c r="O6" s="66"/>
      <c r="P6" s="66">
        <v>11887189</v>
      </c>
      <c r="Q6" s="66"/>
      <c r="R6" s="66"/>
      <c r="S6" s="66"/>
      <c r="T6" s="66"/>
      <c r="U6" s="66">
        <v>12860058</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22930000</v>
      </c>
      <c r="X7" s="66"/>
      <c r="Y7" s="66"/>
      <c r="Z7" s="66"/>
      <c r="AA7" s="66"/>
      <c r="AB7" s="66"/>
      <c r="AC7" s="7"/>
      <c r="AD7" s="7"/>
      <c r="AE7" s="7" t="s">
        <v>564</v>
      </c>
      <c r="AF7" s="10" t="s">
        <v>565</v>
      </c>
      <c r="AG7" s="30" t="str">
        <f t="shared" si="0"/>
        <v>Non-blank</v>
      </c>
    </row>
    <row r="8" spans="1:33" s="28" customFormat="1" ht="75" x14ac:dyDescent="0.3">
      <c r="A8" s="93"/>
      <c r="B8" s="7" t="s">
        <v>10</v>
      </c>
      <c r="C8" s="7" t="s">
        <v>11</v>
      </c>
      <c r="D8" s="7" t="s">
        <v>701</v>
      </c>
      <c r="E8" s="7" t="s">
        <v>109</v>
      </c>
      <c r="F8" s="66">
        <v>9932560</v>
      </c>
      <c r="G8" s="66"/>
      <c r="H8" s="66"/>
      <c r="I8" s="66"/>
      <c r="J8" s="66"/>
      <c r="K8" s="66"/>
      <c r="L8" s="66"/>
      <c r="M8" s="66"/>
      <c r="N8" s="66"/>
      <c r="O8" s="66"/>
      <c r="P8" s="66">
        <v>11855975</v>
      </c>
      <c r="Q8" s="66"/>
      <c r="R8" s="66"/>
      <c r="S8" s="66"/>
      <c r="T8" s="66"/>
      <c r="U8" s="66">
        <v>12877253</v>
      </c>
      <c r="V8" s="66"/>
      <c r="W8" s="66"/>
      <c r="X8" s="66"/>
      <c r="Y8" s="66"/>
      <c r="Z8" s="66">
        <v>13484462</v>
      </c>
      <c r="AA8" s="66"/>
      <c r="AB8" s="66"/>
      <c r="AC8" s="7"/>
      <c r="AD8" s="7" t="s">
        <v>1657</v>
      </c>
      <c r="AE8" s="7" t="s">
        <v>1658</v>
      </c>
      <c r="AF8" s="10" t="s">
        <v>1659</v>
      </c>
      <c r="AG8" s="30" t="str">
        <f t="shared" si="0"/>
        <v>Non-blank</v>
      </c>
    </row>
    <row r="9" spans="1:33" s="28" customFormat="1" ht="16.8" x14ac:dyDescent="0.3">
      <c r="A9" s="93"/>
      <c r="B9" s="7" t="s">
        <v>14</v>
      </c>
      <c r="C9" s="7" t="s">
        <v>15</v>
      </c>
      <c r="D9" s="7" t="s">
        <v>701</v>
      </c>
      <c r="E9" s="7" t="s">
        <v>16</v>
      </c>
      <c r="F9" s="66">
        <v>1776</v>
      </c>
      <c r="G9" s="66"/>
      <c r="H9" s="66"/>
      <c r="I9" s="66"/>
      <c r="J9" s="66"/>
      <c r="K9" s="66"/>
      <c r="L9" s="66"/>
      <c r="M9" s="66"/>
      <c r="N9" s="66"/>
      <c r="O9" s="66"/>
      <c r="P9" s="66"/>
      <c r="Q9" s="66"/>
      <c r="R9" s="66"/>
      <c r="S9" s="66"/>
      <c r="T9" s="66"/>
      <c r="U9" s="66">
        <v>2030</v>
      </c>
      <c r="V9" s="66"/>
      <c r="W9" s="66"/>
      <c r="X9" s="66"/>
      <c r="Y9" s="66"/>
      <c r="Z9" s="66"/>
      <c r="AA9" s="66"/>
      <c r="AB9" s="66"/>
      <c r="AC9" s="7"/>
      <c r="AD9" s="7"/>
      <c r="AE9" s="7" t="s">
        <v>560</v>
      </c>
      <c r="AF9" s="10" t="s">
        <v>561</v>
      </c>
      <c r="AG9" s="30" t="str">
        <f t="shared" si="0"/>
        <v>Non-blank</v>
      </c>
    </row>
    <row r="10" spans="1:33" s="28" customFormat="1" ht="60" x14ac:dyDescent="0.3">
      <c r="A10" s="93"/>
      <c r="B10" s="7" t="s">
        <v>14</v>
      </c>
      <c r="C10" s="7" t="s">
        <v>15</v>
      </c>
      <c r="D10" s="7" t="s">
        <v>701</v>
      </c>
      <c r="E10" s="7" t="s">
        <v>16</v>
      </c>
      <c r="F10" s="66"/>
      <c r="G10" s="66"/>
      <c r="H10" s="66"/>
      <c r="I10" s="66"/>
      <c r="J10" s="66"/>
      <c r="K10" s="66"/>
      <c r="L10" s="66"/>
      <c r="M10" s="66"/>
      <c r="N10" s="66"/>
      <c r="O10" s="66"/>
      <c r="P10" s="66"/>
      <c r="Q10" s="66"/>
      <c r="R10" s="66"/>
      <c r="S10" s="66"/>
      <c r="T10" s="66"/>
      <c r="U10" s="66"/>
      <c r="V10" s="66"/>
      <c r="W10" s="66"/>
      <c r="X10" s="66"/>
      <c r="Y10" s="66"/>
      <c r="Z10" s="66"/>
      <c r="AA10" s="66">
        <v>620</v>
      </c>
      <c r="AB10" s="66"/>
      <c r="AC10" s="7"/>
      <c r="AD10" s="7" t="s">
        <v>1660</v>
      </c>
      <c r="AE10" s="7" t="s">
        <v>676</v>
      </c>
      <c r="AF10" s="10" t="s">
        <v>1661</v>
      </c>
      <c r="AG10" s="30" t="str">
        <f t="shared" si="0"/>
        <v>Non-blank</v>
      </c>
    </row>
    <row r="11" spans="1:33" s="28" customFormat="1" ht="30" x14ac:dyDescent="0.3">
      <c r="A11" s="93"/>
      <c r="B11" s="7" t="s">
        <v>18</v>
      </c>
      <c r="C11" s="7" t="s">
        <v>19</v>
      </c>
      <c r="D11" s="7" t="s">
        <v>702</v>
      </c>
      <c r="E11" s="7" t="s">
        <v>20</v>
      </c>
      <c r="F11" s="66">
        <v>9368.316956081082</v>
      </c>
      <c r="G11" s="66"/>
      <c r="H11" s="66"/>
      <c r="I11" s="66"/>
      <c r="J11" s="66"/>
      <c r="K11" s="66"/>
      <c r="L11" s="66"/>
      <c r="M11" s="66"/>
      <c r="N11" s="66"/>
      <c r="O11" s="66"/>
      <c r="P11" s="66"/>
      <c r="Q11" s="66"/>
      <c r="R11" s="66"/>
      <c r="S11" s="66"/>
      <c r="T11" s="66"/>
      <c r="U11" s="66">
        <v>10685.291093743843</v>
      </c>
      <c r="V11" s="66"/>
      <c r="W11" s="66"/>
      <c r="X11" s="66"/>
      <c r="Y11" s="66"/>
      <c r="Z11" s="66"/>
      <c r="AA11" s="66"/>
      <c r="AB11" s="66"/>
      <c r="AC11" s="7"/>
      <c r="AD11" s="7"/>
      <c r="AE11" s="7" t="s">
        <v>568</v>
      </c>
      <c r="AF11" s="10"/>
      <c r="AG11" s="30" t="str">
        <f t="shared" si="0"/>
        <v>Non-blank</v>
      </c>
    </row>
    <row r="12" spans="1:33" s="28" customFormat="1" ht="30" x14ac:dyDescent="0.3">
      <c r="A12" s="93"/>
      <c r="B12" s="7" t="s">
        <v>22</v>
      </c>
      <c r="C12" s="7" t="s">
        <v>23</v>
      </c>
      <c r="D12" s="7" t="s">
        <v>702</v>
      </c>
      <c r="E12" s="7" t="s">
        <v>24</v>
      </c>
      <c r="F12" s="66">
        <v>93.752819712000004</v>
      </c>
      <c r="G12" s="66"/>
      <c r="H12" s="66"/>
      <c r="I12" s="66"/>
      <c r="J12" s="66"/>
      <c r="K12" s="66"/>
      <c r="L12" s="66"/>
      <c r="M12" s="66"/>
      <c r="N12" s="66"/>
      <c r="O12" s="66"/>
      <c r="P12" s="66"/>
      <c r="Q12" s="66"/>
      <c r="R12" s="66"/>
      <c r="S12" s="66"/>
      <c r="T12" s="66"/>
      <c r="U12" s="66">
        <v>197.78818867199999</v>
      </c>
      <c r="V12" s="66"/>
      <c r="W12" s="66"/>
      <c r="X12" s="66"/>
      <c r="Y12" s="66"/>
      <c r="Z12" s="66"/>
      <c r="AA12" s="66"/>
      <c r="AB12" s="66"/>
      <c r="AC12" s="7"/>
      <c r="AD12" s="7"/>
      <c r="AE12" s="7" t="s">
        <v>560</v>
      </c>
      <c r="AF12" s="10" t="s">
        <v>561</v>
      </c>
      <c r="AG12" s="30" t="str">
        <f t="shared" si="0"/>
        <v>Non-blank</v>
      </c>
    </row>
    <row r="13" spans="1:33" s="28" customFormat="1" ht="30" x14ac:dyDescent="0.3">
      <c r="A13" s="93"/>
      <c r="B13" s="7" t="s">
        <v>26</v>
      </c>
      <c r="C13" s="7" t="s">
        <v>27</v>
      </c>
      <c r="D13" s="7" t="s">
        <v>702</v>
      </c>
      <c r="E13" s="7" t="s">
        <v>28</v>
      </c>
      <c r="F13" s="66">
        <v>5634.8168070436659</v>
      </c>
      <c r="G13" s="66"/>
      <c r="H13" s="66"/>
      <c r="I13" s="66"/>
      <c r="J13" s="66"/>
      <c r="K13" s="66"/>
      <c r="L13" s="66"/>
      <c r="M13" s="66"/>
      <c r="N13" s="66"/>
      <c r="O13" s="66"/>
      <c r="P13" s="66"/>
      <c r="Q13" s="66"/>
      <c r="R13" s="66"/>
      <c r="S13" s="66"/>
      <c r="T13" s="66"/>
      <c r="U13" s="66">
        <v>9118.385676379834</v>
      </c>
      <c r="V13" s="66"/>
      <c r="W13" s="66"/>
      <c r="X13" s="66"/>
      <c r="Y13" s="66"/>
      <c r="Z13" s="66"/>
      <c r="AA13" s="66"/>
      <c r="AB13" s="66"/>
      <c r="AC13" s="7"/>
      <c r="AD13" s="7"/>
      <c r="AE13" s="7" t="s">
        <v>568</v>
      </c>
      <c r="AF13" s="10"/>
      <c r="AG13" s="30" t="str">
        <f t="shared" si="0"/>
        <v>Non-blank</v>
      </c>
    </row>
    <row r="14" spans="1:33" s="28" customFormat="1" ht="16.8" x14ac:dyDescent="0.3">
      <c r="A14" s="93"/>
      <c r="B14" s="7" t="s">
        <v>30</v>
      </c>
      <c r="C14" s="7" t="s">
        <v>31</v>
      </c>
      <c r="D14" s="7" t="s">
        <v>702</v>
      </c>
      <c r="E14" s="7" t="s">
        <v>32</v>
      </c>
      <c r="F14" s="66"/>
      <c r="G14" s="66"/>
      <c r="H14" s="66"/>
      <c r="I14" s="66"/>
      <c r="J14" s="66"/>
      <c r="K14" s="66"/>
      <c r="L14" s="66"/>
      <c r="M14" s="66"/>
      <c r="N14" s="66"/>
      <c r="O14" s="66"/>
      <c r="P14" s="66"/>
      <c r="Q14" s="66"/>
      <c r="R14" s="66"/>
      <c r="S14" s="66"/>
      <c r="T14" s="66">
        <v>12.5</v>
      </c>
      <c r="U14" s="66"/>
      <c r="V14" s="66"/>
      <c r="W14" s="66"/>
      <c r="X14" s="66"/>
      <c r="Y14" s="66"/>
      <c r="Z14" s="66"/>
      <c r="AA14" s="66"/>
      <c r="AB14" s="66"/>
      <c r="AC14" s="7"/>
      <c r="AD14" s="7"/>
      <c r="AE14" s="7" t="s">
        <v>604</v>
      </c>
      <c r="AF14" s="10" t="s">
        <v>565</v>
      </c>
      <c r="AG14" s="30" t="str">
        <f t="shared" si="0"/>
        <v>Non-blank</v>
      </c>
    </row>
    <row r="15" spans="1:33" s="28" customFormat="1" ht="16.8" x14ac:dyDescent="0.3">
      <c r="A15" s="93"/>
      <c r="B15" s="7" t="s">
        <v>34</v>
      </c>
      <c r="C15" s="7" t="s">
        <v>35</v>
      </c>
      <c r="D15" s="7" t="s">
        <v>702</v>
      </c>
      <c r="E15" s="7" t="s">
        <v>36</v>
      </c>
      <c r="F15" s="66"/>
      <c r="G15" s="66"/>
      <c r="H15" s="66"/>
      <c r="I15" s="66"/>
      <c r="J15" s="66"/>
      <c r="K15" s="66"/>
      <c r="L15" s="66"/>
      <c r="M15" s="66"/>
      <c r="N15" s="66"/>
      <c r="O15" s="66"/>
      <c r="P15" s="66"/>
      <c r="Q15" s="66"/>
      <c r="R15" s="66"/>
      <c r="S15" s="66"/>
      <c r="T15" s="66"/>
      <c r="U15" s="66"/>
      <c r="V15" s="66">
        <v>40.94</v>
      </c>
      <c r="W15" s="66"/>
      <c r="X15" s="66"/>
      <c r="Y15" s="66"/>
      <c r="Z15" s="66"/>
      <c r="AA15" s="66"/>
      <c r="AB15" s="66"/>
      <c r="AC15" s="7"/>
      <c r="AD15" s="7"/>
      <c r="AE15" s="7" t="s">
        <v>601</v>
      </c>
      <c r="AF15" s="10" t="s">
        <v>565</v>
      </c>
      <c r="AG15" s="30" t="str">
        <f t="shared" si="0"/>
        <v>Non-blank</v>
      </c>
    </row>
    <row r="16" spans="1:33" s="28" customFormat="1" ht="60" x14ac:dyDescent="0.3">
      <c r="A16" s="93"/>
      <c r="B16" s="7" t="s">
        <v>38</v>
      </c>
      <c r="C16" s="7" t="s">
        <v>39</v>
      </c>
      <c r="D16" s="7" t="s">
        <v>703</v>
      </c>
      <c r="E16" s="7" t="s">
        <v>32</v>
      </c>
      <c r="F16" s="66"/>
      <c r="G16" s="66"/>
      <c r="H16" s="66"/>
      <c r="I16" s="66"/>
      <c r="J16" s="66"/>
      <c r="K16" s="66"/>
      <c r="L16" s="66"/>
      <c r="M16" s="66"/>
      <c r="N16" s="66"/>
      <c r="O16" s="66"/>
      <c r="P16" s="66"/>
      <c r="Q16" s="66"/>
      <c r="R16" s="66"/>
      <c r="S16" s="66"/>
      <c r="T16" s="66"/>
      <c r="U16" s="66"/>
      <c r="V16" s="66"/>
      <c r="W16" s="66"/>
      <c r="X16" s="66">
        <v>12.3</v>
      </c>
      <c r="Y16" s="66"/>
      <c r="Z16" s="66"/>
      <c r="AA16" s="66"/>
      <c r="AB16" s="66"/>
      <c r="AC16" s="7"/>
      <c r="AD16" s="7" t="s">
        <v>1662</v>
      </c>
      <c r="AE16" s="7" t="s">
        <v>671</v>
      </c>
      <c r="AF16" s="10" t="s">
        <v>1663</v>
      </c>
      <c r="AG16" s="30" t="str">
        <f t="shared" si="0"/>
        <v>Non-blank</v>
      </c>
    </row>
    <row r="17" spans="1:33" s="28" customFormat="1" ht="60" x14ac:dyDescent="0.3">
      <c r="A17" s="93"/>
      <c r="B17" s="7" t="s">
        <v>41</v>
      </c>
      <c r="C17" s="7" t="s">
        <v>42</v>
      </c>
      <c r="D17" s="7" t="s">
        <v>703</v>
      </c>
      <c r="E17" s="7" t="s">
        <v>43</v>
      </c>
      <c r="F17" s="66"/>
      <c r="G17" s="66"/>
      <c r="H17" s="66"/>
      <c r="I17" s="66"/>
      <c r="J17" s="66"/>
      <c r="K17" s="66"/>
      <c r="L17" s="66"/>
      <c r="M17" s="66"/>
      <c r="N17" s="66"/>
      <c r="O17" s="66"/>
      <c r="P17" s="66"/>
      <c r="Q17" s="66"/>
      <c r="R17" s="66"/>
      <c r="S17" s="66"/>
      <c r="T17" s="66"/>
      <c r="U17" s="66"/>
      <c r="V17" s="66"/>
      <c r="W17" s="66"/>
      <c r="X17" s="66">
        <v>20.827100000000002</v>
      </c>
      <c r="Y17" s="66"/>
      <c r="Z17" s="66"/>
      <c r="AA17" s="66"/>
      <c r="AB17" s="66"/>
      <c r="AC17" s="7"/>
      <c r="AD17" s="7" t="s">
        <v>1662</v>
      </c>
      <c r="AE17" s="7" t="s">
        <v>671</v>
      </c>
      <c r="AF17" s="10" t="s">
        <v>1663</v>
      </c>
      <c r="AG17" s="30" t="str">
        <f t="shared" si="0"/>
        <v>Non-blank</v>
      </c>
    </row>
    <row r="18" spans="1:33" s="28" customFormat="1" ht="60" x14ac:dyDescent="0.3">
      <c r="A18" s="93"/>
      <c r="B18" s="7" t="s">
        <v>45</v>
      </c>
      <c r="C18" s="7" t="s">
        <v>46</v>
      </c>
      <c r="D18" s="7" t="s">
        <v>703</v>
      </c>
      <c r="E18" s="7" t="s">
        <v>12</v>
      </c>
      <c r="F18" s="66"/>
      <c r="G18" s="66"/>
      <c r="H18" s="66"/>
      <c r="I18" s="66"/>
      <c r="J18" s="66"/>
      <c r="K18" s="66"/>
      <c r="L18" s="66"/>
      <c r="M18" s="66">
        <v>0.5</v>
      </c>
      <c r="N18" s="66"/>
      <c r="O18" s="66"/>
      <c r="P18" s="66"/>
      <c r="Q18" s="66">
        <v>0.436</v>
      </c>
      <c r="R18" s="66"/>
      <c r="S18" s="66"/>
      <c r="T18" s="66"/>
      <c r="U18" s="66"/>
      <c r="V18" s="66"/>
      <c r="W18" s="66"/>
      <c r="X18" s="66"/>
      <c r="Y18" s="66"/>
      <c r="Z18" s="66"/>
      <c r="AA18" s="66"/>
      <c r="AB18" s="66"/>
      <c r="AC18" s="7"/>
      <c r="AD18" s="7" t="s">
        <v>1664</v>
      </c>
      <c r="AE18" s="7" t="s">
        <v>676</v>
      </c>
      <c r="AF18" s="10" t="s">
        <v>1665</v>
      </c>
      <c r="AG18" s="30" t="str">
        <f t="shared" si="0"/>
        <v>Non-blank</v>
      </c>
    </row>
    <row r="19" spans="1:33" s="28" customFormat="1" ht="60" x14ac:dyDescent="0.3">
      <c r="A19" s="93"/>
      <c r="B19" s="7" t="s">
        <v>49</v>
      </c>
      <c r="C19" s="7" t="s">
        <v>48</v>
      </c>
      <c r="D19" s="7" t="s">
        <v>703</v>
      </c>
      <c r="E19" s="7" t="s">
        <v>50</v>
      </c>
      <c r="F19" s="66"/>
      <c r="G19" s="66"/>
      <c r="H19" s="66"/>
      <c r="I19" s="66"/>
      <c r="J19" s="66"/>
      <c r="K19" s="66"/>
      <c r="L19" s="66"/>
      <c r="M19" s="66"/>
      <c r="N19" s="66"/>
      <c r="O19" s="66"/>
      <c r="P19" s="66"/>
      <c r="Q19" s="66"/>
      <c r="R19" s="66"/>
      <c r="S19" s="66"/>
      <c r="T19" s="66"/>
      <c r="U19" s="66"/>
      <c r="V19" s="66"/>
      <c r="W19" s="66">
        <v>150.37</v>
      </c>
      <c r="X19" s="66">
        <v>264.56</v>
      </c>
      <c r="Y19" s="66">
        <v>843.92</v>
      </c>
      <c r="Z19" s="66">
        <v>1094.07</v>
      </c>
      <c r="AA19" s="66">
        <v>468.95</v>
      </c>
      <c r="AB19" s="66"/>
      <c r="AC19" s="7"/>
      <c r="AD19" s="7" t="s">
        <v>1666</v>
      </c>
      <c r="AE19" s="7" t="s">
        <v>671</v>
      </c>
      <c r="AF19" s="9" t="s">
        <v>1663</v>
      </c>
      <c r="AG19" s="30" t="str">
        <f t="shared" si="0"/>
        <v>Non-blank</v>
      </c>
    </row>
    <row r="20" spans="1:33" s="28" customFormat="1" ht="16.8" x14ac:dyDescent="0.3">
      <c r="A20" s="93" t="s">
        <v>52</v>
      </c>
      <c r="B20" s="7" t="s">
        <v>53</v>
      </c>
      <c r="C20" s="7" t="s">
        <v>54</v>
      </c>
      <c r="D20" s="7" t="s">
        <v>701</v>
      </c>
      <c r="E20" s="7" t="s">
        <v>16</v>
      </c>
      <c r="F20" s="66">
        <v>611.34863281200001</v>
      </c>
      <c r="G20" s="66"/>
      <c r="H20" s="66"/>
      <c r="I20" s="66"/>
      <c r="J20" s="66"/>
      <c r="K20" s="66"/>
      <c r="L20" s="66"/>
      <c r="M20" s="66"/>
      <c r="N20" s="66"/>
      <c r="O20" s="66"/>
      <c r="P20" s="66"/>
      <c r="Q20" s="66"/>
      <c r="R20" s="66"/>
      <c r="S20" s="66"/>
      <c r="T20" s="66"/>
      <c r="U20" s="66">
        <v>644.36041259800004</v>
      </c>
      <c r="V20" s="66"/>
      <c r="W20" s="66"/>
      <c r="X20" s="66"/>
      <c r="Y20" s="66"/>
      <c r="Z20" s="66"/>
      <c r="AA20" s="66"/>
      <c r="AB20" s="66"/>
      <c r="AC20" s="7"/>
      <c r="AD20" s="7"/>
      <c r="AE20" s="7" t="s">
        <v>560</v>
      </c>
      <c r="AF20" s="10" t="s">
        <v>561</v>
      </c>
      <c r="AG20" s="30" t="str">
        <f t="shared" si="0"/>
        <v>Non-blank</v>
      </c>
    </row>
    <row r="21" spans="1:33" s="28" customFormat="1" ht="30" x14ac:dyDescent="0.3">
      <c r="A21" s="93"/>
      <c r="B21" s="7" t="s">
        <v>56</v>
      </c>
      <c r="C21" s="7" t="s">
        <v>57</v>
      </c>
      <c r="D21" s="7" t="s">
        <v>702</v>
      </c>
      <c r="E21" s="7" t="s">
        <v>32</v>
      </c>
      <c r="F21" s="66">
        <v>34.422783379054103</v>
      </c>
      <c r="G21" s="66"/>
      <c r="H21" s="66"/>
      <c r="I21" s="66"/>
      <c r="J21" s="66"/>
      <c r="K21" s="66"/>
      <c r="L21" s="66"/>
      <c r="M21" s="66"/>
      <c r="N21" s="66"/>
      <c r="O21" s="66"/>
      <c r="P21" s="66"/>
      <c r="Q21" s="66"/>
      <c r="R21" s="66"/>
      <c r="S21" s="66"/>
      <c r="T21" s="66"/>
      <c r="U21" s="66">
        <v>31.741892246206898</v>
      </c>
      <c r="V21" s="66"/>
      <c r="W21" s="66"/>
      <c r="X21" s="66"/>
      <c r="Y21" s="66"/>
      <c r="Z21" s="66"/>
      <c r="AA21" s="66"/>
      <c r="AB21" s="66"/>
      <c r="AC21" s="7"/>
      <c r="AD21" s="7"/>
      <c r="AE21" s="7" t="s">
        <v>568</v>
      </c>
      <c r="AF21" s="9"/>
      <c r="AG21" s="30" t="str">
        <f t="shared" si="0"/>
        <v>Non-blank</v>
      </c>
    </row>
    <row r="22" spans="1:33" s="28" customFormat="1" ht="30" x14ac:dyDescent="0.3">
      <c r="A22" s="93"/>
      <c r="B22" s="7" t="s">
        <v>59</v>
      </c>
      <c r="C22" s="7" t="s">
        <v>60</v>
      </c>
      <c r="D22" s="7" t="s">
        <v>702</v>
      </c>
      <c r="E22" s="7" t="s">
        <v>61</v>
      </c>
      <c r="F22" s="66">
        <v>36.743828737199998</v>
      </c>
      <c r="G22" s="66"/>
      <c r="H22" s="66"/>
      <c r="I22" s="66"/>
      <c r="J22" s="66"/>
      <c r="K22" s="66"/>
      <c r="L22" s="66"/>
      <c r="M22" s="66"/>
      <c r="N22" s="66"/>
      <c r="O22" s="66"/>
      <c r="P22" s="66"/>
      <c r="Q22" s="66"/>
      <c r="R22" s="66"/>
      <c r="S22" s="66"/>
      <c r="T22" s="66"/>
      <c r="U22" s="66">
        <v>29.706155843299999</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63</v>
      </c>
      <c r="C23" s="7" t="s">
        <v>64</v>
      </c>
      <c r="D23" s="7" t="s">
        <v>702</v>
      </c>
      <c r="E23" s="7" t="s">
        <v>32</v>
      </c>
      <c r="F23" s="66"/>
      <c r="G23" s="66"/>
      <c r="H23" s="66"/>
      <c r="I23" s="66"/>
      <c r="J23" s="66"/>
      <c r="K23" s="66"/>
      <c r="L23" s="66"/>
      <c r="M23" s="66"/>
      <c r="N23" s="66"/>
      <c r="O23" s="66"/>
      <c r="P23" s="66"/>
      <c r="Q23" s="66"/>
      <c r="R23" s="66"/>
      <c r="S23" s="66"/>
      <c r="T23" s="66"/>
      <c r="U23" s="66">
        <v>18.417864130200002</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66</v>
      </c>
      <c r="C24" s="7" t="s">
        <v>67</v>
      </c>
      <c r="D24" s="7" t="s">
        <v>702</v>
      </c>
      <c r="E24" s="7" t="s">
        <v>68</v>
      </c>
      <c r="F24" s="66"/>
      <c r="G24" s="66"/>
      <c r="H24" s="66"/>
      <c r="I24" s="66"/>
      <c r="J24" s="66"/>
      <c r="K24" s="66"/>
      <c r="L24" s="66"/>
      <c r="M24" s="66"/>
      <c r="N24" s="66"/>
      <c r="O24" s="66"/>
      <c r="P24" s="66"/>
      <c r="Q24" s="66"/>
      <c r="R24" s="66"/>
      <c r="S24" s="66"/>
      <c r="T24" s="66"/>
      <c r="U24" s="66"/>
      <c r="V24" s="66"/>
      <c r="W24" s="66"/>
      <c r="X24" s="66"/>
      <c r="Y24" s="66"/>
      <c r="Z24" s="66">
        <v>83</v>
      </c>
      <c r="AA24" s="66"/>
      <c r="AB24" s="66"/>
      <c r="AC24" s="7"/>
      <c r="AD24" s="7"/>
      <c r="AE24" s="7" t="s">
        <v>566</v>
      </c>
      <c r="AF24" s="9" t="s">
        <v>567</v>
      </c>
      <c r="AG24" s="30" t="str">
        <f t="shared" si="0"/>
        <v>Non-blank</v>
      </c>
    </row>
    <row r="25" spans="1:33" s="28" customFormat="1" ht="45" x14ac:dyDescent="0.3">
      <c r="A25" s="93"/>
      <c r="B25" s="7" t="s">
        <v>70</v>
      </c>
      <c r="C25" s="7" t="s">
        <v>71</v>
      </c>
      <c r="D25" s="7" t="s">
        <v>702</v>
      </c>
      <c r="E25" s="7" t="s">
        <v>72</v>
      </c>
      <c r="F25" s="66"/>
      <c r="G25" s="66"/>
      <c r="H25" s="66"/>
      <c r="I25" s="66"/>
      <c r="J25" s="66"/>
      <c r="K25" s="66"/>
      <c r="L25" s="66"/>
      <c r="M25" s="66"/>
      <c r="N25" s="66"/>
      <c r="O25" s="66"/>
      <c r="P25" s="66"/>
      <c r="Q25" s="66"/>
      <c r="R25" s="66"/>
      <c r="S25" s="66"/>
      <c r="T25" s="66"/>
      <c r="U25" s="66">
        <v>2.7244693699825833</v>
      </c>
      <c r="V25" s="66"/>
      <c r="W25" s="66"/>
      <c r="X25" s="66"/>
      <c r="Y25" s="66"/>
      <c r="Z25" s="66"/>
      <c r="AA25" s="66"/>
      <c r="AB25" s="66"/>
      <c r="AC25" s="7"/>
      <c r="AD25" s="7"/>
      <c r="AE25" s="7" t="s">
        <v>777</v>
      </c>
      <c r="AF25" s="9" t="s">
        <v>778</v>
      </c>
      <c r="AG25" s="30" t="str">
        <f t="shared" si="0"/>
        <v>Non-blank</v>
      </c>
    </row>
    <row r="26" spans="1:33" s="28" customFormat="1" ht="30" hidden="1" x14ac:dyDescent="0.3">
      <c r="A26" s="93"/>
      <c r="B26" s="7" t="s">
        <v>74</v>
      </c>
      <c r="C26" s="7" t="s">
        <v>75</v>
      </c>
      <c r="D26" s="7" t="s">
        <v>702</v>
      </c>
      <c r="E26" s="7" t="s">
        <v>32</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45" x14ac:dyDescent="0.3">
      <c r="A27" s="93"/>
      <c r="B27" s="7" t="s">
        <v>77</v>
      </c>
      <c r="C27" s="7" t="s">
        <v>78</v>
      </c>
      <c r="D27" s="7" t="s">
        <v>702</v>
      </c>
      <c r="E27" s="7" t="s">
        <v>32</v>
      </c>
      <c r="F27" s="66"/>
      <c r="G27" s="66"/>
      <c r="H27" s="66"/>
      <c r="I27" s="66"/>
      <c r="J27" s="66"/>
      <c r="K27" s="66"/>
      <c r="L27" s="66"/>
      <c r="M27" s="66"/>
      <c r="N27" s="66"/>
      <c r="O27" s="66"/>
      <c r="P27" s="66"/>
      <c r="Q27" s="66"/>
      <c r="R27" s="66"/>
      <c r="S27" s="66"/>
      <c r="T27" s="66"/>
      <c r="U27" s="66">
        <v>76.763417559982898</v>
      </c>
      <c r="V27" s="66"/>
      <c r="W27" s="66"/>
      <c r="X27" s="66"/>
      <c r="Y27" s="66"/>
      <c r="Z27" s="66"/>
      <c r="AA27" s="66"/>
      <c r="AB27" s="66"/>
      <c r="AC27" s="7"/>
      <c r="AD27" s="7"/>
      <c r="AE27" s="7" t="s">
        <v>777</v>
      </c>
      <c r="AF27" s="9" t="s">
        <v>778</v>
      </c>
      <c r="AG27" s="30" t="str">
        <f t="shared" si="0"/>
        <v>Non-blank</v>
      </c>
    </row>
    <row r="28" spans="1:33" s="28" customFormat="1" ht="30" x14ac:dyDescent="0.3">
      <c r="A28" s="93"/>
      <c r="B28" s="7" t="s">
        <v>80</v>
      </c>
      <c r="C28" s="7" t="s">
        <v>81</v>
      </c>
      <c r="D28" s="7" t="s">
        <v>701</v>
      </c>
      <c r="E28" s="7" t="s">
        <v>32</v>
      </c>
      <c r="F28" s="66"/>
      <c r="G28" s="66"/>
      <c r="H28" s="66"/>
      <c r="I28" s="66"/>
      <c r="J28" s="66"/>
      <c r="K28" s="66"/>
      <c r="L28" s="66"/>
      <c r="M28" s="66"/>
      <c r="N28" s="66"/>
      <c r="O28" s="66"/>
      <c r="P28" s="66"/>
      <c r="Q28" s="66"/>
      <c r="R28" s="66"/>
      <c r="S28" s="66"/>
      <c r="T28" s="66"/>
      <c r="U28" s="66">
        <v>68.260000000000005</v>
      </c>
      <c r="V28" s="66"/>
      <c r="W28" s="66"/>
      <c r="X28" s="66"/>
      <c r="Y28" s="66"/>
      <c r="Z28" s="66"/>
      <c r="AA28" s="66"/>
      <c r="AB28" s="66"/>
      <c r="AC28" s="7"/>
      <c r="AD28" s="7"/>
      <c r="AE28" s="7" t="s">
        <v>560</v>
      </c>
      <c r="AF28" s="10" t="s">
        <v>561</v>
      </c>
      <c r="AG28" s="30" t="str">
        <f t="shared" si="0"/>
        <v>Non-blank</v>
      </c>
    </row>
    <row r="29" spans="1:33" s="28" customFormat="1" ht="30" x14ac:dyDescent="0.3">
      <c r="A29" s="93"/>
      <c r="B29" s="7" t="s">
        <v>80</v>
      </c>
      <c r="C29" s="7" t="s">
        <v>81</v>
      </c>
      <c r="D29" s="7" t="s">
        <v>701</v>
      </c>
      <c r="E29" s="7" t="s">
        <v>32</v>
      </c>
      <c r="F29" s="66"/>
      <c r="G29" s="66"/>
      <c r="H29" s="66"/>
      <c r="I29" s="66"/>
      <c r="J29" s="66"/>
      <c r="K29" s="66"/>
      <c r="L29" s="66"/>
      <c r="M29" s="66"/>
      <c r="N29" s="66"/>
      <c r="O29" s="66"/>
      <c r="P29" s="66"/>
      <c r="Q29" s="66"/>
      <c r="R29" s="66"/>
      <c r="S29" s="66"/>
      <c r="T29" s="66"/>
      <c r="U29" s="66"/>
      <c r="V29" s="66"/>
      <c r="W29" s="66">
        <v>5.9717741835271427</v>
      </c>
      <c r="X29" s="66"/>
      <c r="Y29" s="66"/>
      <c r="Z29" s="66"/>
      <c r="AA29" s="66"/>
      <c r="AB29" s="66"/>
      <c r="AC29" s="7"/>
      <c r="AD29" s="7" t="s">
        <v>1667</v>
      </c>
      <c r="AE29" s="7" t="s">
        <v>1668</v>
      </c>
      <c r="AF29" s="10" t="s">
        <v>1669</v>
      </c>
      <c r="AG29" s="30" t="str">
        <f t="shared" si="0"/>
        <v>Non-blank</v>
      </c>
    </row>
    <row r="30" spans="1:33" s="28" customFormat="1" ht="30" x14ac:dyDescent="0.3">
      <c r="A30" s="93"/>
      <c r="B30" s="7" t="s">
        <v>83</v>
      </c>
      <c r="C30" s="7" t="s">
        <v>84</v>
      </c>
      <c r="D30" s="7" t="s">
        <v>702</v>
      </c>
      <c r="E30" s="7" t="s">
        <v>16</v>
      </c>
      <c r="F30" s="66"/>
      <c r="G30" s="66"/>
      <c r="H30" s="66"/>
      <c r="I30" s="66"/>
      <c r="J30" s="66"/>
      <c r="K30" s="66"/>
      <c r="L30" s="66"/>
      <c r="M30" s="66"/>
      <c r="N30" s="66"/>
      <c r="O30" s="66"/>
      <c r="P30" s="66"/>
      <c r="Q30" s="66"/>
      <c r="R30" s="66"/>
      <c r="S30" s="66"/>
      <c r="T30" s="66"/>
      <c r="U30" s="66">
        <v>1385.6780000000001</v>
      </c>
      <c r="V30" s="66"/>
      <c r="W30" s="66"/>
      <c r="X30" s="66"/>
      <c r="Y30" s="66"/>
      <c r="Z30" s="66"/>
      <c r="AA30" s="66"/>
      <c r="AB30" s="66"/>
      <c r="AC30" s="7"/>
      <c r="AD30" s="7"/>
      <c r="AE30" s="7" t="s">
        <v>568</v>
      </c>
      <c r="AF30" s="10"/>
      <c r="AG30" s="30" t="str">
        <f t="shared" si="0"/>
        <v>Non-blank</v>
      </c>
    </row>
    <row r="31" spans="1:33" s="28" customFormat="1" ht="30" x14ac:dyDescent="0.3">
      <c r="A31" s="93"/>
      <c r="B31" s="7" t="s">
        <v>86</v>
      </c>
      <c r="C31" s="7" t="s">
        <v>87</v>
      </c>
      <c r="D31" s="7" t="s">
        <v>702</v>
      </c>
      <c r="E31" s="7" t="s">
        <v>88</v>
      </c>
      <c r="F31" s="66"/>
      <c r="G31" s="66"/>
      <c r="H31" s="66"/>
      <c r="I31" s="66"/>
      <c r="J31" s="66"/>
      <c r="K31" s="66"/>
      <c r="L31" s="66"/>
      <c r="M31" s="66"/>
      <c r="N31" s="66"/>
      <c r="O31" s="66"/>
      <c r="P31" s="66"/>
      <c r="Q31" s="66"/>
      <c r="R31" s="66"/>
      <c r="S31" s="66"/>
      <c r="T31" s="66"/>
      <c r="U31" s="66"/>
      <c r="V31" s="66"/>
      <c r="W31" s="66">
        <v>12062.63</v>
      </c>
      <c r="X31" s="66"/>
      <c r="Y31" s="66"/>
      <c r="Z31" s="66"/>
      <c r="AA31" s="66"/>
      <c r="AB31" s="66"/>
      <c r="AC31" s="7"/>
      <c r="AD31" s="7"/>
      <c r="AE31" s="7" t="s">
        <v>569</v>
      </c>
      <c r="AF31" s="10" t="s">
        <v>565</v>
      </c>
      <c r="AG31" s="30" t="str">
        <f t="shared" si="0"/>
        <v>Non-blank</v>
      </c>
    </row>
    <row r="32" spans="1:33" s="28" customFormat="1" ht="16.8" x14ac:dyDescent="0.3">
      <c r="A32" s="93"/>
      <c r="B32" s="7" t="s">
        <v>90</v>
      </c>
      <c r="C32" s="7" t="s">
        <v>91</v>
      </c>
      <c r="D32" s="7" t="s">
        <v>702</v>
      </c>
      <c r="E32" s="7" t="s">
        <v>92</v>
      </c>
      <c r="F32" s="66"/>
      <c r="G32" s="66"/>
      <c r="H32" s="66"/>
      <c r="I32" s="66"/>
      <c r="J32" s="66"/>
      <c r="K32" s="66"/>
      <c r="L32" s="66"/>
      <c r="M32" s="66"/>
      <c r="N32" s="66"/>
      <c r="O32" s="66"/>
      <c r="P32" s="66"/>
      <c r="Q32" s="66"/>
      <c r="R32" s="66"/>
      <c r="S32" s="66"/>
      <c r="T32" s="66"/>
      <c r="U32" s="66"/>
      <c r="V32" s="66"/>
      <c r="W32" s="66">
        <v>0.83527741619999996</v>
      </c>
      <c r="X32" s="66"/>
      <c r="Y32" s="66"/>
      <c r="Z32" s="66"/>
      <c r="AA32" s="66"/>
      <c r="AB32" s="66"/>
      <c r="AC32" s="7"/>
      <c r="AD32" s="7"/>
      <c r="AE32" s="7" t="s">
        <v>569</v>
      </c>
      <c r="AF32" s="10" t="s">
        <v>565</v>
      </c>
      <c r="AG32" s="30" t="str">
        <f t="shared" si="0"/>
        <v>Non-blank</v>
      </c>
    </row>
    <row r="33" spans="1:33" s="28" customFormat="1" ht="16.8" x14ac:dyDescent="0.3">
      <c r="A33" s="93"/>
      <c r="B33" s="7" t="s">
        <v>94</v>
      </c>
      <c r="C33" s="7" t="s">
        <v>95</v>
      </c>
      <c r="D33" s="7" t="s">
        <v>702</v>
      </c>
      <c r="E33" s="7" t="s">
        <v>92</v>
      </c>
      <c r="F33" s="66"/>
      <c r="G33" s="66"/>
      <c r="H33" s="66"/>
      <c r="I33" s="66"/>
      <c r="J33" s="66"/>
      <c r="K33" s="66"/>
      <c r="L33" s="66"/>
      <c r="M33" s="66"/>
      <c r="N33" s="66"/>
      <c r="O33" s="66"/>
      <c r="P33" s="66"/>
      <c r="Q33" s="66"/>
      <c r="R33" s="66"/>
      <c r="S33" s="66"/>
      <c r="T33" s="66"/>
      <c r="U33" s="66"/>
      <c r="V33" s="66"/>
      <c r="W33" s="66"/>
      <c r="X33" s="66"/>
      <c r="Y33" s="66">
        <v>0.18501519029999999</v>
      </c>
      <c r="Z33" s="66"/>
      <c r="AA33" s="66"/>
      <c r="AB33" s="66"/>
      <c r="AC33" s="7"/>
      <c r="AD33" s="7"/>
      <c r="AE33" s="7" t="s">
        <v>569</v>
      </c>
      <c r="AF33" s="10" t="s">
        <v>565</v>
      </c>
      <c r="AG33" s="30" t="str">
        <f t="shared" si="0"/>
        <v>Non-blank</v>
      </c>
    </row>
    <row r="34" spans="1:33" s="28" customFormat="1" ht="30" x14ac:dyDescent="0.3">
      <c r="A34" s="93"/>
      <c r="B34" s="7" t="s">
        <v>98</v>
      </c>
      <c r="C34" s="7" t="s">
        <v>97</v>
      </c>
      <c r="D34" s="7" t="s">
        <v>703</v>
      </c>
      <c r="E34" s="7" t="s">
        <v>32</v>
      </c>
      <c r="F34" s="66"/>
      <c r="G34" s="66"/>
      <c r="H34" s="66"/>
      <c r="I34" s="66"/>
      <c r="J34" s="66"/>
      <c r="K34" s="66"/>
      <c r="L34" s="66"/>
      <c r="M34" s="66"/>
      <c r="N34" s="66"/>
      <c r="O34" s="66"/>
      <c r="P34" s="66"/>
      <c r="Q34" s="66"/>
      <c r="R34" s="66"/>
      <c r="S34" s="66"/>
      <c r="T34" s="66"/>
      <c r="U34" s="66"/>
      <c r="V34" s="66"/>
      <c r="W34" s="66">
        <v>7.8235322625139485</v>
      </c>
      <c r="X34" s="66"/>
      <c r="Y34" s="66"/>
      <c r="Z34" s="66"/>
      <c r="AA34" s="66"/>
      <c r="AB34" s="66"/>
      <c r="AC34" s="7" t="s">
        <v>739</v>
      </c>
      <c r="AD34" s="7" t="s">
        <v>1667</v>
      </c>
      <c r="AE34" s="7" t="s">
        <v>1668</v>
      </c>
      <c r="AF34" s="10" t="s">
        <v>1669</v>
      </c>
      <c r="AG34" s="30" t="str">
        <f t="shared" si="0"/>
        <v>Non-blank</v>
      </c>
    </row>
    <row r="35" spans="1:33" s="28" customFormat="1" ht="30" x14ac:dyDescent="0.3">
      <c r="A35" s="93"/>
      <c r="B35" s="7" t="s">
        <v>100</v>
      </c>
      <c r="C35" s="7" t="s">
        <v>99</v>
      </c>
      <c r="D35" s="7" t="s">
        <v>703</v>
      </c>
      <c r="E35" s="7" t="s">
        <v>32</v>
      </c>
      <c r="F35" s="66"/>
      <c r="G35" s="66"/>
      <c r="H35" s="66"/>
      <c r="I35" s="66"/>
      <c r="J35" s="66"/>
      <c r="K35" s="66"/>
      <c r="L35" s="66"/>
      <c r="M35" s="66"/>
      <c r="N35" s="66"/>
      <c r="O35" s="66"/>
      <c r="P35" s="66"/>
      <c r="Q35" s="66"/>
      <c r="R35" s="66"/>
      <c r="S35" s="66"/>
      <c r="T35" s="66"/>
      <c r="U35" s="66"/>
      <c r="V35" s="66"/>
      <c r="W35" s="66">
        <v>10.183170506820819</v>
      </c>
      <c r="X35" s="66"/>
      <c r="Y35" s="66"/>
      <c r="Z35" s="66"/>
      <c r="AA35" s="66"/>
      <c r="AB35" s="66"/>
      <c r="AC35" s="7"/>
      <c r="AD35" s="7" t="s">
        <v>1667</v>
      </c>
      <c r="AE35" s="7" t="s">
        <v>1668</v>
      </c>
      <c r="AF35" s="10" t="s">
        <v>1669</v>
      </c>
      <c r="AG35" s="30" t="str">
        <f t="shared" si="0"/>
        <v>Non-blank</v>
      </c>
    </row>
    <row r="36" spans="1:33" s="28" customFormat="1" ht="30" hidden="1" x14ac:dyDescent="0.3">
      <c r="A36" s="93"/>
      <c r="B36" s="7" t="s">
        <v>699</v>
      </c>
      <c r="C36" s="7" t="s">
        <v>101</v>
      </c>
      <c r="D36" s="7" t="s">
        <v>703</v>
      </c>
      <c r="E36" s="7" t="s">
        <v>103</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105</v>
      </c>
      <c r="C37" s="7" t="s">
        <v>102</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16.8" hidden="1" x14ac:dyDescent="0.3">
      <c r="A38" s="93"/>
      <c r="B38" s="7" t="s">
        <v>108</v>
      </c>
      <c r="C38" s="7" t="s">
        <v>106</v>
      </c>
      <c r="D38" s="7" t="s">
        <v>703</v>
      </c>
      <c r="E38" s="7" t="s">
        <v>109</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x14ac:dyDescent="0.3">
      <c r="A39" s="93" t="s">
        <v>111</v>
      </c>
      <c r="B39" s="7" t="s">
        <v>112</v>
      </c>
      <c r="C39" s="7" t="s">
        <v>113</v>
      </c>
      <c r="D39" s="7" t="s">
        <v>701</v>
      </c>
      <c r="E39" s="7" t="s">
        <v>114</v>
      </c>
      <c r="F39" s="66"/>
      <c r="G39" s="66"/>
      <c r="H39" s="66"/>
      <c r="I39" s="66"/>
      <c r="J39" s="66"/>
      <c r="K39" s="66"/>
      <c r="L39" s="66"/>
      <c r="M39" s="66"/>
      <c r="N39" s="66"/>
      <c r="O39" s="66"/>
      <c r="P39" s="66"/>
      <c r="Q39" s="66"/>
      <c r="R39" s="66"/>
      <c r="S39" s="66"/>
      <c r="T39" s="66"/>
      <c r="U39" s="66"/>
      <c r="V39" s="66"/>
      <c r="W39" s="66">
        <v>1051.794584</v>
      </c>
      <c r="X39" s="66"/>
      <c r="Y39" s="66"/>
      <c r="Z39" s="66"/>
      <c r="AA39" s="66"/>
      <c r="AB39" s="66"/>
      <c r="AC39" s="7"/>
      <c r="AD39" s="7"/>
      <c r="AE39" s="7" t="s">
        <v>569</v>
      </c>
      <c r="AF39" s="10" t="s">
        <v>565</v>
      </c>
      <c r="AG39" s="30" t="str">
        <f t="shared" si="0"/>
        <v>Non-blank</v>
      </c>
    </row>
    <row r="40" spans="1:33" s="28" customFormat="1" ht="60" x14ac:dyDescent="0.3">
      <c r="A40" s="93"/>
      <c r="B40" s="7" t="s">
        <v>112</v>
      </c>
      <c r="C40" s="7" t="s">
        <v>113</v>
      </c>
      <c r="D40" s="7" t="s">
        <v>701</v>
      </c>
      <c r="E40" s="7" t="s">
        <v>114</v>
      </c>
      <c r="F40" s="66"/>
      <c r="G40" s="66"/>
      <c r="H40" s="66"/>
      <c r="I40" s="66"/>
      <c r="J40" s="66"/>
      <c r="K40" s="66"/>
      <c r="L40" s="66"/>
      <c r="M40" s="66"/>
      <c r="N40" s="66"/>
      <c r="O40" s="66"/>
      <c r="P40" s="66"/>
      <c r="Q40" s="66"/>
      <c r="R40" s="66"/>
      <c r="S40" s="66"/>
      <c r="T40" s="66"/>
      <c r="U40" s="66"/>
      <c r="V40" s="66"/>
      <c r="W40" s="66"/>
      <c r="X40" s="66"/>
      <c r="Y40" s="66"/>
      <c r="Z40" s="66"/>
      <c r="AA40" s="66">
        <v>1166.23</v>
      </c>
      <c r="AB40" s="66"/>
      <c r="AC40" s="7" t="s">
        <v>1670</v>
      </c>
      <c r="AD40" s="7" t="s">
        <v>1671</v>
      </c>
      <c r="AE40" s="7" t="s">
        <v>671</v>
      </c>
      <c r="AF40" s="10" t="s">
        <v>1663</v>
      </c>
      <c r="AG40" s="30" t="str">
        <f t="shared" si="0"/>
        <v>Non-blank</v>
      </c>
    </row>
    <row r="41" spans="1:33" s="28" customFormat="1" ht="30" x14ac:dyDescent="0.3">
      <c r="A41" s="93"/>
      <c r="B41" s="7" t="s">
        <v>112</v>
      </c>
      <c r="C41" s="7" t="s">
        <v>113</v>
      </c>
      <c r="D41" s="7" t="s">
        <v>701</v>
      </c>
      <c r="E41" s="7" t="s">
        <v>114</v>
      </c>
      <c r="F41" s="66"/>
      <c r="G41" s="66"/>
      <c r="H41" s="66"/>
      <c r="I41" s="66"/>
      <c r="J41" s="66"/>
      <c r="K41" s="66"/>
      <c r="L41" s="66"/>
      <c r="M41" s="66"/>
      <c r="N41" s="66"/>
      <c r="O41" s="66"/>
      <c r="P41" s="66"/>
      <c r="Q41" s="66"/>
      <c r="R41" s="66"/>
      <c r="S41" s="66"/>
      <c r="T41" s="66"/>
      <c r="U41" s="66"/>
      <c r="V41" s="66"/>
      <c r="W41" s="66">
        <v>8192.66</v>
      </c>
      <c r="X41" s="66"/>
      <c r="Y41" s="66"/>
      <c r="Z41" s="66"/>
      <c r="AA41" s="66"/>
      <c r="AB41" s="66"/>
      <c r="AC41" s="7" t="s">
        <v>1672</v>
      </c>
      <c r="AD41" s="7" t="s">
        <v>1673</v>
      </c>
      <c r="AE41" s="7" t="s">
        <v>1668</v>
      </c>
      <c r="AF41" s="10" t="s">
        <v>1669</v>
      </c>
      <c r="AG41" s="30" t="str">
        <f t="shared" si="0"/>
        <v>Non-blank</v>
      </c>
    </row>
    <row r="42" spans="1:33" s="28" customFormat="1" ht="30" x14ac:dyDescent="0.3">
      <c r="A42" s="93"/>
      <c r="B42" s="7" t="s">
        <v>112</v>
      </c>
      <c r="C42" s="7" t="s">
        <v>113</v>
      </c>
      <c r="D42" s="7" t="s">
        <v>701</v>
      </c>
      <c r="E42" s="7" t="s">
        <v>114</v>
      </c>
      <c r="F42" s="66"/>
      <c r="G42" s="66"/>
      <c r="H42" s="66"/>
      <c r="I42" s="66"/>
      <c r="J42" s="66"/>
      <c r="K42" s="66"/>
      <c r="L42" s="66"/>
      <c r="M42" s="66"/>
      <c r="N42" s="66"/>
      <c r="O42" s="66"/>
      <c r="P42" s="66"/>
      <c r="Q42" s="66"/>
      <c r="R42" s="66"/>
      <c r="S42" s="66"/>
      <c r="T42" s="66"/>
      <c r="U42" s="66"/>
      <c r="V42" s="66"/>
      <c r="W42" s="66"/>
      <c r="X42" s="66"/>
      <c r="Y42" s="66"/>
      <c r="Z42" s="66"/>
      <c r="AA42" s="66">
        <v>4889</v>
      </c>
      <c r="AB42" s="66"/>
      <c r="AC42" s="7"/>
      <c r="AD42" s="7" t="s">
        <v>1674</v>
      </c>
      <c r="AE42" s="7" t="s">
        <v>1392</v>
      </c>
      <c r="AF42" s="10" t="s">
        <v>1675</v>
      </c>
      <c r="AG42" s="30" t="str">
        <f t="shared" si="0"/>
        <v>Non-blank</v>
      </c>
    </row>
    <row r="43" spans="1:33" s="28" customFormat="1" ht="16.8" hidden="1" x14ac:dyDescent="0.3">
      <c r="A43" s="93"/>
      <c r="B43" s="7" t="s">
        <v>116</v>
      </c>
      <c r="C43" s="7" t="s">
        <v>117</v>
      </c>
      <c r="D43" s="7" t="s">
        <v>702</v>
      </c>
      <c r="E43" s="7" t="s">
        <v>118</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30" hidden="1" x14ac:dyDescent="0.3">
      <c r="A44" s="93"/>
      <c r="B44" s="7" t="s">
        <v>120</v>
      </c>
      <c r="C44" s="7" t="s">
        <v>121</v>
      </c>
      <c r="D44" s="7" t="s">
        <v>702</v>
      </c>
      <c r="E44" s="7" t="s">
        <v>118</v>
      </c>
      <c r="F44" s="66"/>
      <c r="G44" s="66"/>
      <c r="H44" s="66"/>
      <c r="I44" s="66"/>
      <c r="J44" s="66"/>
      <c r="K44" s="66"/>
      <c r="L44" s="66"/>
      <c r="M44" s="66"/>
      <c r="N44" s="66"/>
      <c r="O44" s="66"/>
      <c r="P44" s="66"/>
      <c r="Q44" s="66"/>
      <c r="R44" s="66"/>
      <c r="S44" s="66"/>
      <c r="T44" s="66"/>
      <c r="U44" s="66"/>
      <c r="V44" s="66"/>
      <c r="W44" s="66"/>
      <c r="X44" s="66"/>
      <c r="Y44" s="66"/>
      <c r="Z44" s="66"/>
      <c r="AA44" s="66"/>
      <c r="AB44" s="66"/>
      <c r="AC44" s="7"/>
      <c r="AD44" s="7"/>
      <c r="AE44" s="7"/>
      <c r="AF44" s="10"/>
      <c r="AG44" s="30" t="str">
        <f t="shared" si="0"/>
        <v>X</v>
      </c>
    </row>
    <row r="45" spans="1:33" s="28" customFormat="1" ht="16.8" hidden="1" x14ac:dyDescent="0.3">
      <c r="A45" s="93"/>
      <c r="B45" s="7" t="s">
        <v>123</v>
      </c>
      <c r="C45" s="7" t="s">
        <v>124</v>
      </c>
      <c r="D45" s="7" t="s">
        <v>702</v>
      </c>
      <c r="E45" s="7" t="s">
        <v>125</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10"/>
      <c r="AG45" s="30" t="str">
        <f t="shared" si="0"/>
        <v>X</v>
      </c>
    </row>
    <row r="46" spans="1:33" s="28" customFormat="1" ht="30" x14ac:dyDescent="0.3">
      <c r="A46" s="93"/>
      <c r="B46" s="7" t="s">
        <v>127</v>
      </c>
      <c r="C46" s="7" t="s">
        <v>128</v>
      </c>
      <c r="D46" s="7" t="s">
        <v>702</v>
      </c>
      <c r="E46" s="7" t="s">
        <v>114</v>
      </c>
      <c r="F46" s="66"/>
      <c r="G46" s="66"/>
      <c r="H46" s="66"/>
      <c r="I46" s="66"/>
      <c r="J46" s="66"/>
      <c r="K46" s="66"/>
      <c r="L46" s="66"/>
      <c r="M46" s="66"/>
      <c r="N46" s="66"/>
      <c r="O46" s="66"/>
      <c r="P46" s="66"/>
      <c r="Q46" s="66"/>
      <c r="R46" s="66"/>
      <c r="S46" s="66"/>
      <c r="T46" s="66"/>
      <c r="U46" s="66"/>
      <c r="V46" s="66"/>
      <c r="W46" s="66"/>
      <c r="X46" s="66"/>
      <c r="Y46" s="66"/>
      <c r="Z46" s="66"/>
      <c r="AA46" s="66">
        <v>14.504606497415299</v>
      </c>
      <c r="AB46" s="66"/>
      <c r="AC46" s="7"/>
      <c r="AD46" s="7"/>
      <c r="AE46" s="7" t="s">
        <v>577</v>
      </c>
      <c r="AF46" s="10" t="s">
        <v>578</v>
      </c>
      <c r="AG46" s="30" t="str">
        <f t="shared" si="0"/>
        <v>Non-blank</v>
      </c>
    </row>
    <row r="47" spans="1:33" s="28" customFormat="1" ht="45" x14ac:dyDescent="0.3">
      <c r="A47" s="93"/>
      <c r="B47" s="7" t="s">
        <v>130</v>
      </c>
      <c r="C47" s="7" t="s">
        <v>131</v>
      </c>
      <c r="D47" s="7" t="s">
        <v>702</v>
      </c>
      <c r="E47" s="7" t="s">
        <v>132</v>
      </c>
      <c r="F47" s="66"/>
      <c r="G47" s="66"/>
      <c r="H47" s="66"/>
      <c r="I47" s="66"/>
      <c r="J47" s="66"/>
      <c r="K47" s="66"/>
      <c r="L47" s="66"/>
      <c r="M47" s="66"/>
      <c r="N47" s="66"/>
      <c r="O47" s="66"/>
      <c r="P47" s="66"/>
      <c r="Q47" s="66"/>
      <c r="R47" s="66"/>
      <c r="S47" s="66"/>
      <c r="T47" s="66"/>
      <c r="U47" s="66"/>
      <c r="V47" s="66"/>
      <c r="W47" s="66"/>
      <c r="X47" s="66"/>
      <c r="Y47" s="66"/>
      <c r="Z47" s="66"/>
      <c r="AA47" s="66">
        <v>668.6880395415684</v>
      </c>
      <c r="AB47" s="66"/>
      <c r="AC47" s="7" t="s">
        <v>579</v>
      </c>
      <c r="AD47" s="7"/>
      <c r="AE47" s="7" t="s">
        <v>580</v>
      </c>
      <c r="AF47" s="10"/>
      <c r="AG47" s="30" t="str">
        <f t="shared" si="0"/>
        <v>Non-blank</v>
      </c>
    </row>
    <row r="48" spans="1:33" s="28" customFormat="1" ht="45" x14ac:dyDescent="0.3">
      <c r="A48" s="93"/>
      <c r="B48" s="7" t="s">
        <v>134</v>
      </c>
      <c r="C48" s="7" t="s">
        <v>135</v>
      </c>
      <c r="D48" s="7" t="s">
        <v>702</v>
      </c>
      <c r="E48" s="7" t="s">
        <v>136</v>
      </c>
      <c r="F48" s="66"/>
      <c r="G48" s="66"/>
      <c r="H48" s="66"/>
      <c r="I48" s="66"/>
      <c r="J48" s="66"/>
      <c r="K48" s="66"/>
      <c r="L48" s="66"/>
      <c r="M48" s="66"/>
      <c r="N48" s="66"/>
      <c r="O48" s="66"/>
      <c r="P48" s="66"/>
      <c r="Q48" s="66"/>
      <c r="R48" s="66"/>
      <c r="S48" s="66"/>
      <c r="T48" s="66"/>
      <c r="U48" s="66">
        <v>5.8182077477374836</v>
      </c>
      <c r="V48" s="66"/>
      <c r="W48" s="66"/>
      <c r="X48" s="66"/>
      <c r="Y48" s="66"/>
      <c r="Z48" s="66"/>
      <c r="AA48" s="66"/>
      <c r="AB48" s="66"/>
      <c r="AC48" s="7"/>
      <c r="AD48" s="7"/>
      <c r="AE48" s="7" t="s">
        <v>777</v>
      </c>
      <c r="AF48" s="9" t="s">
        <v>778</v>
      </c>
      <c r="AG48" s="30" t="str">
        <f t="shared" si="0"/>
        <v>Non-blank</v>
      </c>
    </row>
    <row r="49" spans="1:33" s="28" customFormat="1" ht="45" x14ac:dyDescent="0.3">
      <c r="A49" s="93"/>
      <c r="B49" s="7" t="s">
        <v>138</v>
      </c>
      <c r="C49" s="7" t="s">
        <v>139</v>
      </c>
      <c r="D49" s="7" t="s">
        <v>702</v>
      </c>
      <c r="E49" s="7" t="s">
        <v>140</v>
      </c>
      <c r="F49" s="66"/>
      <c r="G49" s="66"/>
      <c r="H49" s="66"/>
      <c r="I49" s="66"/>
      <c r="J49" s="66"/>
      <c r="K49" s="66"/>
      <c r="L49" s="66"/>
      <c r="M49" s="66"/>
      <c r="N49" s="66"/>
      <c r="O49" s="66"/>
      <c r="P49" s="66"/>
      <c r="Q49" s="66"/>
      <c r="R49" s="66"/>
      <c r="S49" s="66"/>
      <c r="T49" s="66"/>
      <c r="U49" s="66">
        <v>1.51</v>
      </c>
      <c r="V49" s="66"/>
      <c r="W49" s="66"/>
      <c r="X49" s="66"/>
      <c r="Y49" s="66"/>
      <c r="Z49" s="66"/>
      <c r="AA49" s="66"/>
      <c r="AB49" s="66"/>
      <c r="AC49" s="7"/>
      <c r="AD49" s="7"/>
      <c r="AE49" s="7" t="s">
        <v>777</v>
      </c>
      <c r="AF49" s="9" t="s">
        <v>778</v>
      </c>
      <c r="AG49" s="30" t="str">
        <f t="shared" si="0"/>
        <v>Non-blank</v>
      </c>
    </row>
    <row r="50" spans="1:33" s="28" customFormat="1" ht="45" x14ac:dyDescent="0.3">
      <c r="A50" s="93"/>
      <c r="B50" s="7" t="s">
        <v>142</v>
      </c>
      <c r="C50" s="7" t="s">
        <v>143</v>
      </c>
      <c r="D50" s="7" t="s">
        <v>702</v>
      </c>
      <c r="E50" s="7" t="s">
        <v>32</v>
      </c>
      <c r="F50" s="66"/>
      <c r="G50" s="66"/>
      <c r="H50" s="66"/>
      <c r="I50" s="66"/>
      <c r="J50" s="66"/>
      <c r="K50" s="66"/>
      <c r="L50" s="66"/>
      <c r="M50" s="66"/>
      <c r="N50" s="66"/>
      <c r="O50" s="66"/>
      <c r="P50" s="66"/>
      <c r="Q50" s="66"/>
      <c r="R50" s="66"/>
      <c r="S50" s="66"/>
      <c r="T50" s="66"/>
      <c r="U50" s="66">
        <v>22.4467256488531</v>
      </c>
      <c r="V50" s="66"/>
      <c r="W50" s="66"/>
      <c r="X50" s="66"/>
      <c r="Y50" s="66"/>
      <c r="Z50" s="66"/>
      <c r="AA50" s="66"/>
      <c r="AB50" s="66"/>
      <c r="AC50" s="7"/>
      <c r="AD50" s="7"/>
      <c r="AE50" s="7" t="s">
        <v>777</v>
      </c>
      <c r="AF50" s="9" t="s">
        <v>778</v>
      </c>
      <c r="AG50" s="30" t="str">
        <f t="shared" si="0"/>
        <v>Non-blank</v>
      </c>
    </row>
    <row r="51" spans="1:33" s="28" customFormat="1" ht="30" x14ac:dyDescent="0.3">
      <c r="A51" s="93"/>
      <c r="B51" s="7" t="s">
        <v>145</v>
      </c>
      <c r="C51" s="7" t="s">
        <v>146</v>
      </c>
      <c r="D51" s="7" t="s">
        <v>702</v>
      </c>
      <c r="E51" s="7" t="s">
        <v>32</v>
      </c>
      <c r="F51" s="66"/>
      <c r="G51" s="66"/>
      <c r="H51" s="66"/>
      <c r="I51" s="66"/>
      <c r="J51" s="66"/>
      <c r="K51" s="66"/>
      <c r="L51" s="66"/>
      <c r="M51" s="66"/>
      <c r="N51" s="66"/>
      <c r="O51" s="66"/>
      <c r="P51" s="66"/>
      <c r="Q51" s="66"/>
      <c r="R51" s="66"/>
      <c r="S51" s="66"/>
      <c r="T51" s="66">
        <v>6.6</v>
      </c>
      <c r="U51" s="66"/>
      <c r="V51" s="66"/>
      <c r="W51" s="66"/>
      <c r="X51" s="66"/>
      <c r="Y51" s="66"/>
      <c r="Z51" s="66"/>
      <c r="AA51" s="66"/>
      <c r="AB51" s="66"/>
      <c r="AC51" s="7"/>
      <c r="AD51" s="7"/>
      <c r="AE51" s="7" t="s">
        <v>583</v>
      </c>
      <c r="AF51" s="10" t="s">
        <v>789</v>
      </c>
      <c r="AG51" s="30" t="str">
        <f t="shared" si="0"/>
        <v>Non-blank</v>
      </c>
    </row>
    <row r="52" spans="1:33" s="28" customFormat="1" ht="45" x14ac:dyDescent="0.3">
      <c r="A52" s="93"/>
      <c r="B52" s="7" t="s">
        <v>148</v>
      </c>
      <c r="C52" s="7" t="s">
        <v>149</v>
      </c>
      <c r="D52" s="7" t="s">
        <v>702</v>
      </c>
      <c r="E52" s="7" t="s">
        <v>16</v>
      </c>
      <c r="F52" s="66"/>
      <c r="G52" s="66"/>
      <c r="H52" s="66"/>
      <c r="I52" s="66"/>
      <c r="J52" s="66"/>
      <c r="K52" s="66"/>
      <c r="L52" s="66"/>
      <c r="M52" s="66"/>
      <c r="N52" s="66"/>
      <c r="O52" s="66"/>
      <c r="P52" s="66"/>
      <c r="Q52" s="66"/>
      <c r="R52" s="66"/>
      <c r="S52" s="66"/>
      <c r="T52" s="66">
        <v>133.98000000000002</v>
      </c>
      <c r="U52" s="66"/>
      <c r="V52" s="66"/>
      <c r="W52" s="66"/>
      <c r="X52" s="66"/>
      <c r="Y52" s="66"/>
      <c r="Z52" s="66"/>
      <c r="AA52" s="66"/>
      <c r="AB52" s="66"/>
      <c r="AC52" s="7" t="s">
        <v>791</v>
      </c>
      <c r="AD52" s="7"/>
      <c r="AE52" s="7" t="s">
        <v>790</v>
      </c>
      <c r="AF52" s="10"/>
      <c r="AG52" s="30" t="str">
        <f t="shared" si="0"/>
        <v>Non-blank</v>
      </c>
    </row>
    <row r="53" spans="1:33" s="28" customFormat="1" ht="45" x14ac:dyDescent="0.3">
      <c r="A53" s="93"/>
      <c r="B53" s="7" t="s">
        <v>151</v>
      </c>
      <c r="C53" s="7" t="s">
        <v>152</v>
      </c>
      <c r="D53" s="7" t="s">
        <v>702</v>
      </c>
      <c r="E53" s="7" t="s">
        <v>32</v>
      </c>
      <c r="F53" s="66"/>
      <c r="G53" s="66"/>
      <c r="H53" s="66"/>
      <c r="I53" s="66"/>
      <c r="J53" s="66"/>
      <c r="K53" s="66"/>
      <c r="L53" s="66"/>
      <c r="M53" s="66"/>
      <c r="N53" s="66"/>
      <c r="O53" s="66"/>
      <c r="P53" s="66"/>
      <c r="Q53" s="66"/>
      <c r="R53" s="66"/>
      <c r="S53" s="66"/>
      <c r="T53" s="66"/>
      <c r="U53" s="66">
        <v>23.196136633962801</v>
      </c>
      <c r="V53" s="66"/>
      <c r="W53" s="66"/>
      <c r="X53" s="66"/>
      <c r="Y53" s="66"/>
      <c r="Z53" s="66"/>
      <c r="AA53" s="66"/>
      <c r="AB53" s="66"/>
      <c r="AC53" s="7"/>
      <c r="AD53" s="7"/>
      <c r="AE53" s="7" t="s">
        <v>777</v>
      </c>
      <c r="AF53" s="9" t="s">
        <v>778</v>
      </c>
      <c r="AG53" s="30" t="str">
        <f t="shared" si="0"/>
        <v>Non-blank</v>
      </c>
    </row>
    <row r="54" spans="1:33" s="28" customFormat="1" ht="45" x14ac:dyDescent="0.3">
      <c r="A54" s="93"/>
      <c r="B54" s="7" t="s">
        <v>154</v>
      </c>
      <c r="C54" s="7" t="s">
        <v>155</v>
      </c>
      <c r="D54" s="7" t="s">
        <v>702</v>
      </c>
      <c r="E54" s="7" t="s">
        <v>32</v>
      </c>
      <c r="F54" s="66"/>
      <c r="G54" s="66"/>
      <c r="H54" s="66"/>
      <c r="I54" s="66"/>
      <c r="J54" s="66"/>
      <c r="K54" s="66"/>
      <c r="L54" s="66"/>
      <c r="M54" s="66"/>
      <c r="N54" s="66"/>
      <c r="O54" s="66"/>
      <c r="P54" s="66"/>
      <c r="Q54" s="66"/>
      <c r="R54" s="66"/>
      <c r="S54" s="66"/>
      <c r="T54" s="66"/>
      <c r="U54" s="66">
        <v>0.80138392767266897</v>
      </c>
      <c r="V54" s="66"/>
      <c r="W54" s="66"/>
      <c r="X54" s="66"/>
      <c r="Y54" s="66"/>
      <c r="Z54" s="66"/>
      <c r="AA54" s="66"/>
      <c r="AB54" s="66"/>
      <c r="AC54" s="7"/>
      <c r="AD54" s="7"/>
      <c r="AE54" s="7" t="s">
        <v>777</v>
      </c>
      <c r="AF54" s="9" t="s">
        <v>778</v>
      </c>
      <c r="AG54" s="30" t="str">
        <f t="shared" si="0"/>
        <v>Non-blank</v>
      </c>
    </row>
    <row r="55" spans="1:33" s="28" customFormat="1" ht="16.8" x14ac:dyDescent="0.3">
      <c r="A55" s="93"/>
      <c r="B55" s="7" t="s">
        <v>157</v>
      </c>
      <c r="C55" s="7" t="s">
        <v>158</v>
      </c>
      <c r="D55" s="7" t="s">
        <v>701</v>
      </c>
      <c r="E55" s="7" t="s">
        <v>114</v>
      </c>
      <c r="F55" s="66">
        <v>31.6</v>
      </c>
      <c r="G55" s="66">
        <v>31.6</v>
      </c>
      <c r="H55" s="66">
        <v>31.6</v>
      </c>
      <c r="I55" s="66">
        <v>35.9</v>
      </c>
      <c r="J55" s="66">
        <v>44.099999999999902</v>
      </c>
      <c r="K55" s="66">
        <v>44.099999999999902</v>
      </c>
      <c r="L55" s="66">
        <v>44.099999999999902</v>
      </c>
      <c r="M55" s="66">
        <v>44.099999999999902</v>
      </c>
      <c r="N55" s="66">
        <v>44.099999999999902</v>
      </c>
      <c r="O55" s="66">
        <v>44.099999999999902</v>
      </c>
      <c r="P55" s="66">
        <v>48.399999999999899</v>
      </c>
      <c r="Q55" s="66">
        <v>48.399999999999899</v>
      </c>
      <c r="R55" s="66">
        <v>48.399999999999899</v>
      </c>
      <c r="S55" s="66">
        <v>48.399999999999899</v>
      </c>
      <c r="T55" s="66">
        <v>48.399999999999899</v>
      </c>
      <c r="U55" s="66">
        <v>48.399999999999899</v>
      </c>
      <c r="V55" s="66">
        <v>48.399999999999899</v>
      </c>
      <c r="W55" s="66">
        <v>48.399999999999899</v>
      </c>
      <c r="X55" s="66">
        <v>48.399999999999899</v>
      </c>
      <c r="Y55" s="66">
        <v>48.399999999999899</v>
      </c>
      <c r="Z55" s="66">
        <v>48.399999999999899</v>
      </c>
      <c r="AA55" s="66">
        <v>52.399999999999899</v>
      </c>
      <c r="AB55" s="66"/>
      <c r="AC55" s="7"/>
      <c r="AD55" s="7"/>
      <c r="AE55" s="7" t="s">
        <v>566</v>
      </c>
      <c r="AF55" s="10" t="s">
        <v>602</v>
      </c>
      <c r="AG55" s="30" t="str">
        <f t="shared" si="0"/>
        <v>Non-blank</v>
      </c>
    </row>
    <row r="56" spans="1:33" s="28" customFormat="1" ht="60" x14ac:dyDescent="0.3">
      <c r="A56" s="93"/>
      <c r="B56" s="7" t="s">
        <v>157</v>
      </c>
      <c r="C56" s="7" t="s">
        <v>158</v>
      </c>
      <c r="D56" s="7" t="s">
        <v>701</v>
      </c>
      <c r="E56" s="7" t="s">
        <v>114</v>
      </c>
      <c r="F56" s="66"/>
      <c r="G56" s="66"/>
      <c r="H56" s="66"/>
      <c r="I56" s="66"/>
      <c r="J56" s="66"/>
      <c r="K56" s="66"/>
      <c r="L56" s="66"/>
      <c r="M56" s="66"/>
      <c r="N56" s="66"/>
      <c r="O56" s="66"/>
      <c r="P56" s="66"/>
      <c r="Q56" s="66"/>
      <c r="R56" s="66"/>
      <c r="S56" s="66"/>
      <c r="T56" s="66"/>
      <c r="U56" s="66"/>
      <c r="V56" s="66"/>
      <c r="W56" s="66"/>
      <c r="X56" s="66"/>
      <c r="Y56" s="66"/>
      <c r="Z56" s="66"/>
      <c r="AA56" s="66">
        <v>16.899999999999999</v>
      </c>
      <c r="AB56" s="66"/>
      <c r="AC56" s="7"/>
      <c r="AD56" s="7" t="s">
        <v>1676</v>
      </c>
      <c r="AE56" s="7" t="s">
        <v>671</v>
      </c>
      <c r="AF56" s="10" t="s">
        <v>1663</v>
      </c>
      <c r="AG56" s="30" t="str">
        <f t="shared" si="0"/>
        <v>Non-blank</v>
      </c>
    </row>
    <row r="57" spans="1:33" s="28" customFormat="1" ht="45" x14ac:dyDescent="0.3">
      <c r="A57" s="93"/>
      <c r="B57" s="7" t="s">
        <v>160</v>
      </c>
      <c r="C57" s="7" t="s">
        <v>161</v>
      </c>
      <c r="D57" s="7" t="s">
        <v>702</v>
      </c>
      <c r="E57" s="7" t="s">
        <v>118</v>
      </c>
      <c r="F57" s="66">
        <v>17.792792792792792</v>
      </c>
      <c r="G57" s="66"/>
      <c r="H57" s="66"/>
      <c r="I57" s="66"/>
      <c r="J57" s="66"/>
      <c r="K57" s="66"/>
      <c r="L57" s="66"/>
      <c r="M57" s="66"/>
      <c r="N57" s="66"/>
      <c r="O57" s="66"/>
      <c r="P57" s="66"/>
      <c r="Q57" s="66"/>
      <c r="R57" s="66"/>
      <c r="S57" s="66"/>
      <c r="T57" s="66"/>
      <c r="U57" s="66">
        <v>23.842364532019655</v>
      </c>
      <c r="V57" s="66"/>
      <c r="W57" s="66"/>
      <c r="X57" s="66"/>
      <c r="Y57" s="66"/>
      <c r="Z57" s="66"/>
      <c r="AA57" s="66"/>
      <c r="AB57" s="66"/>
      <c r="AC57" s="7"/>
      <c r="AD57" s="7"/>
      <c r="AE57" s="7" t="s">
        <v>857</v>
      </c>
      <c r="AF57" s="10"/>
      <c r="AG57" s="30" t="str">
        <f t="shared" si="0"/>
        <v>Non-blank</v>
      </c>
    </row>
    <row r="58" spans="1:33" s="28" customFormat="1" ht="16.8" x14ac:dyDescent="0.3">
      <c r="A58" s="93"/>
      <c r="B58" s="7" t="s">
        <v>163</v>
      </c>
      <c r="C58" s="7" t="s">
        <v>164</v>
      </c>
      <c r="D58" s="7" t="s">
        <v>701</v>
      </c>
      <c r="E58" s="7" t="s">
        <v>114</v>
      </c>
      <c r="F58" s="66"/>
      <c r="G58" s="66"/>
      <c r="H58" s="66"/>
      <c r="I58" s="66"/>
      <c r="J58" s="66"/>
      <c r="K58" s="66"/>
      <c r="L58" s="66"/>
      <c r="M58" s="66"/>
      <c r="N58" s="66"/>
      <c r="O58" s="66"/>
      <c r="P58" s="66"/>
      <c r="Q58" s="66"/>
      <c r="R58" s="66"/>
      <c r="S58" s="66"/>
      <c r="T58" s="66"/>
      <c r="U58" s="66"/>
      <c r="V58" s="66"/>
      <c r="W58" s="66"/>
      <c r="X58" s="66"/>
      <c r="Y58" s="66"/>
      <c r="Z58" s="66">
        <v>24</v>
      </c>
      <c r="AA58" s="66">
        <v>24</v>
      </c>
      <c r="AB58" s="66"/>
      <c r="AC58" s="7"/>
      <c r="AD58" s="7"/>
      <c r="AE58" s="7" t="s">
        <v>566</v>
      </c>
      <c r="AF58" s="10" t="s">
        <v>602</v>
      </c>
      <c r="AG58" s="30" t="str">
        <f t="shared" si="0"/>
        <v>Non-blank</v>
      </c>
    </row>
    <row r="59" spans="1:33" s="28" customFormat="1" ht="105" x14ac:dyDescent="0.3">
      <c r="A59" s="93"/>
      <c r="B59" s="7" t="s">
        <v>163</v>
      </c>
      <c r="C59" s="7" t="s">
        <v>164</v>
      </c>
      <c r="D59" s="7" t="s">
        <v>701</v>
      </c>
      <c r="E59" s="7" t="s">
        <v>114</v>
      </c>
      <c r="F59" s="66"/>
      <c r="G59" s="66"/>
      <c r="H59" s="66"/>
      <c r="I59" s="66"/>
      <c r="J59" s="66"/>
      <c r="K59" s="66"/>
      <c r="L59" s="66"/>
      <c r="M59" s="66"/>
      <c r="N59" s="66"/>
      <c r="O59" s="66"/>
      <c r="P59" s="66"/>
      <c r="Q59" s="66"/>
      <c r="R59" s="66"/>
      <c r="S59" s="66"/>
      <c r="T59" s="66"/>
      <c r="U59" s="66"/>
      <c r="V59" s="66"/>
      <c r="W59" s="66"/>
      <c r="X59" s="66"/>
      <c r="Y59" s="66"/>
      <c r="Z59" s="66"/>
      <c r="AA59" s="66"/>
      <c r="AB59" s="66">
        <v>28</v>
      </c>
      <c r="AC59" s="7"/>
      <c r="AD59" s="7" t="s">
        <v>1677</v>
      </c>
      <c r="AE59" s="7" t="s">
        <v>1678</v>
      </c>
      <c r="AF59" s="10" t="s">
        <v>1679</v>
      </c>
      <c r="AG59" s="30" t="str">
        <f t="shared" si="0"/>
        <v>Non-blank</v>
      </c>
    </row>
    <row r="60" spans="1:33" s="28" customFormat="1" ht="16.8" hidden="1" x14ac:dyDescent="0.3">
      <c r="A60" s="93"/>
      <c r="B60" s="7" t="s">
        <v>166</v>
      </c>
      <c r="C60" s="7" t="s">
        <v>167</v>
      </c>
      <c r="D60" s="7" t="s">
        <v>702</v>
      </c>
      <c r="E60" s="7" t="s">
        <v>118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169</v>
      </c>
      <c r="C61" s="7" t="s">
        <v>170</v>
      </c>
      <c r="D61" s="7" t="s">
        <v>701</v>
      </c>
      <c r="E61" s="7" t="s">
        <v>109</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60" hidden="1" x14ac:dyDescent="0.3">
      <c r="A62" s="93"/>
      <c r="B62" s="7" t="s">
        <v>172</v>
      </c>
      <c r="C62" s="7" t="s">
        <v>173</v>
      </c>
      <c r="D62" s="7" t="s">
        <v>702</v>
      </c>
      <c r="E62" s="7" t="s">
        <v>174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176</v>
      </c>
      <c r="C63" s="7" t="s">
        <v>177</v>
      </c>
      <c r="D63" s="7" t="s">
        <v>702</v>
      </c>
      <c r="E63" s="7" t="s">
        <v>178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30" hidden="1" x14ac:dyDescent="0.3">
      <c r="A64" s="93"/>
      <c r="B64" s="7" t="s">
        <v>180</v>
      </c>
      <c r="C64" s="7" t="s">
        <v>181</v>
      </c>
      <c r="D64" s="7" t="s">
        <v>702</v>
      </c>
      <c r="E64" s="7" t="s">
        <v>88</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60" x14ac:dyDescent="0.3">
      <c r="A65" s="93"/>
      <c r="B65" s="7" t="s">
        <v>183</v>
      </c>
      <c r="C65" s="7" t="s">
        <v>184</v>
      </c>
      <c r="D65" s="7" t="s">
        <v>701</v>
      </c>
      <c r="E65" s="7" t="s">
        <v>114</v>
      </c>
      <c r="F65" s="66"/>
      <c r="G65" s="66"/>
      <c r="H65" s="66"/>
      <c r="I65" s="66"/>
      <c r="J65" s="66"/>
      <c r="K65" s="66"/>
      <c r="L65" s="66"/>
      <c r="M65" s="66"/>
      <c r="N65" s="66"/>
      <c r="O65" s="66"/>
      <c r="P65" s="66"/>
      <c r="Q65" s="66"/>
      <c r="R65" s="66"/>
      <c r="S65" s="66"/>
      <c r="T65" s="66"/>
      <c r="U65" s="66"/>
      <c r="V65" s="66"/>
      <c r="W65" s="66"/>
      <c r="X65" s="66"/>
      <c r="Y65" s="66"/>
      <c r="Z65" s="66"/>
      <c r="AA65" s="66">
        <v>34.6</v>
      </c>
      <c r="AB65" s="66"/>
      <c r="AC65" s="7"/>
      <c r="AD65" s="7" t="s">
        <v>1676</v>
      </c>
      <c r="AE65" s="7" t="s">
        <v>671</v>
      </c>
      <c r="AF65" s="10" t="s">
        <v>1663</v>
      </c>
      <c r="AG65" s="30" t="str">
        <f t="shared" si="0"/>
        <v>Non-blank</v>
      </c>
    </row>
    <row r="66" spans="1:33" s="28" customFormat="1" ht="16.8" hidden="1" x14ac:dyDescent="0.3">
      <c r="A66" s="93"/>
      <c r="B66" s="7" t="s">
        <v>186</v>
      </c>
      <c r="C66" s="7" t="s">
        <v>187</v>
      </c>
      <c r="D66" s="7" t="s">
        <v>702</v>
      </c>
      <c r="E66" s="7" t="s">
        <v>118</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x14ac:dyDescent="0.3">
      <c r="A67" s="93"/>
      <c r="B67" s="7" t="s">
        <v>189</v>
      </c>
      <c r="C67" s="7" t="s">
        <v>190</v>
      </c>
      <c r="D67" s="7" t="s">
        <v>702</v>
      </c>
      <c r="E67" s="7" t="s">
        <v>114</v>
      </c>
      <c r="F67" s="66">
        <v>31.6</v>
      </c>
      <c r="G67" s="66">
        <v>31.6</v>
      </c>
      <c r="H67" s="66">
        <v>31.6</v>
      </c>
      <c r="I67" s="66">
        <v>35.9</v>
      </c>
      <c r="J67" s="66">
        <v>44.099999999999902</v>
      </c>
      <c r="K67" s="66">
        <v>44.099999999999902</v>
      </c>
      <c r="L67" s="66">
        <v>44.099999999999902</v>
      </c>
      <c r="M67" s="66">
        <v>44.099999999999902</v>
      </c>
      <c r="N67" s="66">
        <v>44.099999999999902</v>
      </c>
      <c r="O67" s="66">
        <v>44.099999999999902</v>
      </c>
      <c r="P67" s="66">
        <v>48.399999999999899</v>
      </c>
      <c r="Q67" s="66">
        <v>48.399999999999899</v>
      </c>
      <c r="R67" s="66">
        <v>48.399999999999899</v>
      </c>
      <c r="S67" s="66">
        <v>48.399999999999899</v>
      </c>
      <c r="T67" s="66">
        <v>48.399999999999899</v>
      </c>
      <c r="U67" s="66">
        <v>48.399999999999899</v>
      </c>
      <c r="V67" s="66">
        <v>48.399999999999899</v>
      </c>
      <c r="W67" s="66">
        <v>48.399999999999899</v>
      </c>
      <c r="X67" s="66">
        <v>48.399999999999899</v>
      </c>
      <c r="Y67" s="66">
        <v>48.399999999999899</v>
      </c>
      <c r="Z67" s="66">
        <v>48.399999999999899</v>
      </c>
      <c r="AA67" s="66">
        <v>48.399999999999899</v>
      </c>
      <c r="AB67" s="66"/>
      <c r="AC67" s="7"/>
      <c r="AD67" s="7"/>
      <c r="AE67" s="7" t="s">
        <v>603</v>
      </c>
      <c r="AF67" s="10"/>
      <c r="AG67" s="30" t="str">
        <f t="shared" si="0"/>
        <v>Non-blank</v>
      </c>
    </row>
    <row r="68" spans="1:33" s="28" customFormat="1" ht="45" x14ac:dyDescent="0.3">
      <c r="A68" s="93"/>
      <c r="B68" s="7" t="s">
        <v>192</v>
      </c>
      <c r="C68" s="7" t="s">
        <v>193</v>
      </c>
      <c r="D68" s="7" t="s">
        <v>702</v>
      </c>
      <c r="E68" s="7" t="s">
        <v>194</v>
      </c>
      <c r="F68" s="66">
        <v>3.1733279775055201</v>
      </c>
      <c r="G68" s="66">
        <v>3.12357906806634</v>
      </c>
      <c r="H68" s="66">
        <v>3.07536592961694</v>
      </c>
      <c r="I68" s="66">
        <v>3.4407406697464</v>
      </c>
      <c r="J68" s="66">
        <v>4.1633624107850897</v>
      </c>
      <c r="K68" s="66">
        <v>4.1019440052088099</v>
      </c>
      <c r="L68" s="66">
        <v>4.01705197573372</v>
      </c>
      <c r="M68" s="66">
        <v>3.9356024773769702</v>
      </c>
      <c r="N68" s="66">
        <v>3.8573902699298399</v>
      </c>
      <c r="O68" s="66">
        <v>3.7822261102248702</v>
      </c>
      <c r="P68" s="66">
        <v>4.0716749390090001</v>
      </c>
      <c r="Q68" s="66">
        <v>4.0060919083564999</v>
      </c>
      <c r="R68" s="66">
        <v>3.94258809729395</v>
      </c>
      <c r="S68" s="66">
        <v>3.88106617057446</v>
      </c>
      <c r="T68" s="66">
        <v>3.8214347750564501</v>
      </c>
      <c r="U68" s="66">
        <v>3.7636080870917499</v>
      </c>
      <c r="V68" s="66">
        <v>3.7024004406162501</v>
      </c>
      <c r="W68" s="66">
        <v>3.64315177791828</v>
      </c>
      <c r="X68" s="66">
        <v>3.5857695328127499</v>
      </c>
      <c r="Y68" s="66">
        <v>3.5301668806161701</v>
      </c>
      <c r="Z68" s="66">
        <v>5.2000287294404899</v>
      </c>
      <c r="AA68" s="66">
        <v>5.3861229784414002</v>
      </c>
      <c r="AB68" s="66"/>
      <c r="AC68" s="7"/>
      <c r="AD68" s="7"/>
      <c r="AE68" s="7" t="s">
        <v>566</v>
      </c>
      <c r="AF68" s="10" t="s">
        <v>602</v>
      </c>
      <c r="AG68" s="30" t="str">
        <f t="shared" si="0"/>
        <v>Non-blank</v>
      </c>
    </row>
    <row r="69" spans="1:33" s="28" customFormat="1" ht="16.8" x14ac:dyDescent="0.3">
      <c r="A69" s="93"/>
      <c r="B69" s="7" t="s">
        <v>196</v>
      </c>
      <c r="C69" s="7" t="s">
        <v>197</v>
      </c>
      <c r="D69" s="7" t="s">
        <v>701</v>
      </c>
      <c r="E69" s="7" t="s">
        <v>109</v>
      </c>
      <c r="F69" s="66"/>
      <c r="G69" s="66"/>
      <c r="H69" s="66"/>
      <c r="I69" s="66"/>
      <c r="J69" s="66"/>
      <c r="K69" s="66"/>
      <c r="L69" s="66"/>
      <c r="M69" s="66"/>
      <c r="N69" s="66"/>
      <c r="O69" s="66"/>
      <c r="P69" s="66"/>
      <c r="Q69" s="66"/>
      <c r="R69" s="66"/>
      <c r="S69" s="66"/>
      <c r="T69" s="66">
        <v>1</v>
      </c>
      <c r="U69" s="66"/>
      <c r="V69" s="66"/>
      <c r="W69" s="66"/>
      <c r="X69" s="66"/>
      <c r="Y69" s="66"/>
      <c r="Z69" s="66"/>
      <c r="AA69" s="66"/>
      <c r="AB69" s="66"/>
      <c r="AC69" s="7"/>
      <c r="AD69" s="7"/>
      <c r="AE69" s="7" t="s">
        <v>779</v>
      </c>
      <c r="AF69" s="10" t="s">
        <v>780</v>
      </c>
      <c r="AG69" s="30" t="str">
        <f t="shared" ref="AG69:AG132" si="1">IF(COUNTA(F69:AB69)=0,"X","Non-blank")</f>
        <v>Non-blank</v>
      </c>
    </row>
    <row r="70" spans="1:33" s="28" customFormat="1" ht="60" x14ac:dyDescent="0.3">
      <c r="A70" s="93"/>
      <c r="B70" s="7" t="s">
        <v>196</v>
      </c>
      <c r="C70" s="7" t="s">
        <v>197</v>
      </c>
      <c r="D70" s="7" t="s">
        <v>701</v>
      </c>
      <c r="E70" s="7" t="s">
        <v>109</v>
      </c>
      <c r="F70" s="66"/>
      <c r="G70" s="66"/>
      <c r="H70" s="66"/>
      <c r="I70" s="66"/>
      <c r="J70" s="66"/>
      <c r="K70" s="66"/>
      <c r="L70" s="66"/>
      <c r="M70" s="66"/>
      <c r="N70" s="66"/>
      <c r="O70" s="66"/>
      <c r="P70" s="66"/>
      <c r="Q70" s="66"/>
      <c r="R70" s="66"/>
      <c r="S70" s="66"/>
      <c r="T70" s="66"/>
      <c r="U70" s="66"/>
      <c r="V70" s="66"/>
      <c r="W70" s="66"/>
      <c r="X70" s="66"/>
      <c r="Y70" s="66"/>
      <c r="Z70" s="66"/>
      <c r="AA70" s="66">
        <v>1</v>
      </c>
      <c r="AB70" s="66"/>
      <c r="AC70" s="7"/>
      <c r="AD70" s="7" t="s">
        <v>1686</v>
      </c>
      <c r="AE70" s="7" t="s">
        <v>671</v>
      </c>
      <c r="AF70" s="10" t="s">
        <v>1663</v>
      </c>
      <c r="AG70" s="30" t="str">
        <f t="shared" si="1"/>
        <v>Non-blank</v>
      </c>
    </row>
    <row r="71" spans="1:33" s="28" customFormat="1" ht="16.8" x14ac:dyDescent="0.3">
      <c r="A71" s="93"/>
      <c r="B71" s="7" t="s">
        <v>199</v>
      </c>
      <c r="C71" s="7" t="s">
        <v>200</v>
      </c>
      <c r="D71" s="7" t="s">
        <v>701</v>
      </c>
      <c r="E71" s="7" t="s">
        <v>109</v>
      </c>
      <c r="F71" s="66"/>
      <c r="G71" s="66"/>
      <c r="H71" s="66"/>
      <c r="I71" s="66"/>
      <c r="J71" s="66"/>
      <c r="K71" s="66"/>
      <c r="L71" s="66"/>
      <c r="M71" s="66"/>
      <c r="N71" s="66"/>
      <c r="O71" s="66"/>
      <c r="P71" s="66"/>
      <c r="Q71" s="66"/>
      <c r="R71" s="66"/>
      <c r="S71" s="66"/>
      <c r="T71" s="66">
        <v>1</v>
      </c>
      <c r="U71" s="66"/>
      <c r="V71" s="66"/>
      <c r="W71" s="66"/>
      <c r="X71" s="66"/>
      <c r="Y71" s="66"/>
      <c r="Z71" s="66"/>
      <c r="AA71" s="66"/>
      <c r="AB71" s="66"/>
      <c r="AC71" s="7"/>
      <c r="AD71" s="7"/>
      <c r="AE71" s="7" t="s">
        <v>779</v>
      </c>
      <c r="AF71" s="10" t="s">
        <v>780</v>
      </c>
      <c r="AG71" s="30" t="str">
        <f t="shared" si="1"/>
        <v>Non-blank</v>
      </c>
    </row>
    <row r="72" spans="1:33" s="28" customFormat="1" ht="60" x14ac:dyDescent="0.3">
      <c r="A72" s="93"/>
      <c r="B72" s="7" t="s">
        <v>199</v>
      </c>
      <c r="C72" s="7" t="s">
        <v>200</v>
      </c>
      <c r="D72" s="7" t="s">
        <v>701</v>
      </c>
      <c r="E72" s="7" t="s">
        <v>109</v>
      </c>
      <c r="F72" s="66"/>
      <c r="G72" s="66"/>
      <c r="H72" s="66"/>
      <c r="I72" s="66"/>
      <c r="J72" s="66"/>
      <c r="K72" s="66"/>
      <c r="L72" s="66"/>
      <c r="M72" s="66"/>
      <c r="N72" s="66"/>
      <c r="O72" s="66"/>
      <c r="P72" s="66"/>
      <c r="Q72" s="66"/>
      <c r="R72" s="66"/>
      <c r="S72" s="66"/>
      <c r="T72" s="66"/>
      <c r="U72" s="66"/>
      <c r="V72" s="66"/>
      <c r="W72" s="66"/>
      <c r="X72" s="66"/>
      <c r="Y72" s="66"/>
      <c r="Z72" s="66"/>
      <c r="AA72" s="66">
        <v>1</v>
      </c>
      <c r="AB72" s="66"/>
      <c r="AC72" s="7"/>
      <c r="AD72" s="7" t="s">
        <v>1686</v>
      </c>
      <c r="AE72" s="7" t="s">
        <v>671</v>
      </c>
      <c r="AF72" s="10" t="s">
        <v>1663</v>
      </c>
      <c r="AG72" s="30" t="str">
        <f t="shared" si="1"/>
        <v>Non-blank</v>
      </c>
    </row>
    <row r="73" spans="1:33" s="28" customFormat="1" ht="30" x14ac:dyDescent="0.3">
      <c r="A73" s="93"/>
      <c r="B73" s="7" t="s">
        <v>202</v>
      </c>
      <c r="C73" s="7" t="s">
        <v>203</v>
      </c>
      <c r="D73" s="7" t="s">
        <v>702</v>
      </c>
      <c r="E73" s="7" t="s">
        <v>36</v>
      </c>
      <c r="F73" s="66"/>
      <c r="G73" s="66"/>
      <c r="H73" s="66"/>
      <c r="I73" s="66"/>
      <c r="J73" s="66"/>
      <c r="K73" s="66"/>
      <c r="L73" s="66"/>
      <c r="M73" s="66"/>
      <c r="N73" s="66"/>
      <c r="O73" s="66"/>
      <c r="P73" s="66"/>
      <c r="Q73" s="66"/>
      <c r="R73" s="66"/>
      <c r="S73" s="66"/>
      <c r="T73" s="66">
        <v>0.65100000000000002</v>
      </c>
      <c r="U73" s="66"/>
      <c r="V73" s="66"/>
      <c r="W73" s="66"/>
      <c r="X73" s="66"/>
      <c r="Y73" s="66"/>
      <c r="Z73" s="66"/>
      <c r="AA73" s="66"/>
      <c r="AB73" s="66"/>
      <c r="AC73" s="7" t="s">
        <v>844</v>
      </c>
      <c r="AD73" s="7"/>
      <c r="AE73" s="7" t="s">
        <v>583</v>
      </c>
      <c r="AF73" s="10" t="s">
        <v>792</v>
      </c>
      <c r="AG73" s="30" t="str">
        <f t="shared" si="1"/>
        <v>Non-blank</v>
      </c>
    </row>
    <row r="74" spans="1:33" s="28" customFormat="1" ht="60" x14ac:dyDescent="0.3">
      <c r="A74" s="93"/>
      <c r="B74" s="7" t="s">
        <v>205</v>
      </c>
      <c r="C74" s="7" t="s">
        <v>206</v>
      </c>
      <c r="D74" s="7" t="s">
        <v>702</v>
      </c>
      <c r="E74" s="7" t="s">
        <v>207</v>
      </c>
      <c r="F74" s="66"/>
      <c r="G74" s="66"/>
      <c r="H74" s="66"/>
      <c r="I74" s="66"/>
      <c r="J74" s="66"/>
      <c r="K74" s="66"/>
      <c r="L74" s="66"/>
      <c r="M74" s="66"/>
      <c r="N74" s="66"/>
      <c r="O74" s="66"/>
      <c r="P74" s="66"/>
      <c r="Q74" s="66"/>
      <c r="R74" s="66"/>
      <c r="S74" s="66"/>
      <c r="T74" s="66"/>
      <c r="U74" s="66"/>
      <c r="V74" s="66"/>
      <c r="W74" s="66">
        <v>0.19188835600000001</v>
      </c>
      <c r="X74" s="66"/>
      <c r="Y74" s="66"/>
      <c r="Z74" s="66"/>
      <c r="AA74" s="66"/>
      <c r="AB74" s="66"/>
      <c r="AC74" s="7"/>
      <c r="AD74" s="7"/>
      <c r="AE74" s="7" t="s">
        <v>604</v>
      </c>
      <c r="AF74" s="10" t="s">
        <v>605</v>
      </c>
      <c r="AG74" s="30" t="str">
        <f t="shared" si="1"/>
        <v>Non-blank</v>
      </c>
    </row>
    <row r="75" spans="1:33" s="28" customFormat="1" ht="60" hidden="1" x14ac:dyDescent="0.3">
      <c r="A75" s="93"/>
      <c r="B75" s="7" t="s">
        <v>209</v>
      </c>
      <c r="C75" s="7" t="s">
        <v>210</v>
      </c>
      <c r="D75" s="7" t="s">
        <v>702</v>
      </c>
      <c r="E75" s="7" t="s">
        <v>207</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60" hidden="1" x14ac:dyDescent="0.3">
      <c r="A76" s="93"/>
      <c r="B76" s="7" t="s">
        <v>212</v>
      </c>
      <c r="C76" s="7" t="s">
        <v>213</v>
      </c>
      <c r="D76" s="7" t="s">
        <v>702</v>
      </c>
      <c r="E76" s="7" t="s">
        <v>207</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60" x14ac:dyDescent="0.3">
      <c r="A77" s="93"/>
      <c r="B77" s="7" t="s">
        <v>215</v>
      </c>
      <c r="C77" s="7" t="s">
        <v>216</v>
      </c>
      <c r="D77" s="7" t="s">
        <v>703</v>
      </c>
      <c r="E77" s="7" t="s">
        <v>114</v>
      </c>
      <c r="F77" s="66"/>
      <c r="G77" s="66"/>
      <c r="H77" s="66"/>
      <c r="I77" s="66"/>
      <c r="J77" s="66"/>
      <c r="K77" s="66"/>
      <c r="L77" s="66"/>
      <c r="M77" s="66"/>
      <c r="N77" s="66"/>
      <c r="O77" s="66"/>
      <c r="P77" s="66"/>
      <c r="Q77" s="66"/>
      <c r="R77" s="66"/>
      <c r="S77" s="66"/>
      <c r="T77" s="66"/>
      <c r="U77" s="66"/>
      <c r="V77" s="66"/>
      <c r="W77" s="66"/>
      <c r="X77" s="66"/>
      <c r="Y77" s="66"/>
      <c r="Z77" s="66"/>
      <c r="AA77" s="66">
        <v>75.7</v>
      </c>
      <c r="AB77" s="66"/>
      <c r="AC77" s="7"/>
      <c r="AD77" s="7" t="s">
        <v>1676</v>
      </c>
      <c r="AE77" s="7" t="s">
        <v>671</v>
      </c>
      <c r="AF77" s="10" t="s">
        <v>1663</v>
      </c>
      <c r="AG77" s="30" t="str">
        <f t="shared" si="1"/>
        <v>Non-blank</v>
      </c>
    </row>
    <row r="78" spans="1:33" s="28" customFormat="1" ht="60" x14ac:dyDescent="0.3">
      <c r="A78" s="93"/>
      <c r="B78" s="7" t="s">
        <v>218</v>
      </c>
      <c r="C78" s="7" t="s">
        <v>219</v>
      </c>
      <c r="D78" s="7" t="s">
        <v>703</v>
      </c>
      <c r="E78" s="7" t="s">
        <v>109</v>
      </c>
      <c r="F78" s="66"/>
      <c r="G78" s="66"/>
      <c r="H78" s="66"/>
      <c r="I78" s="66"/>
      <c r="J78" s="66"/>
      <c r="K78" s="66"/>
      <c r="L78" s="66"/>
      <c r="M78" s="66"/>
      <c r="N78" s="66"/>
      <c r="O78" s="66"/>
      <c r="P78" s="66"/>
      <c r="Q78" s="66"/>
      <c r="R78" s="66"/>
      <c r="S78" s="66"/>
      <c r="T78" s="66"/>
      <c r="U78" s="66"/>
      <c r="V78" s="66"/>
      <c r="W78" s="66"/>
      <c r="X78" s="66"/>
      <c r="Y78" s="66"/>
      <c r="Z78" s="66">
        <v>4803</v>
      </c>
      <c r="AA78" s="66"/>
      <c r="AB78" s="66"/>
      <c r="AC78" s="7"/>
      <c r="AD78" s="7" t="s">
        <v>1680</v>
      </c>
      <c r="AE78" s="7" t="s">
        <v>671</v>
      </c>
      <c r="AF78" s="10" t="s">
        <v>1663</v>
      </c>
      <c r="AG78" s="30" t="str">
        <f t="shared" si="1"/>
        <v>Non-blank</v>
      </c>
    </row>
    <row r="79" spans="1:33" s="28" customFormat="1" ht="45" x14ac:dyDescent="0.3">
      <c r="A79" s="93"/>
      <c r="B79" s="7" t="s">
        <v>218</v>
      </c>
      <c r="C79" s="7" t="s">
        <v>219</v>
      </c>
      <c r="D79" s="7" t="s">
        <v>703</v>
      </c>
      <c r="E79" s="7" t="s">
        <v>109</v>
      </c>
      <c r="F79" s="66"/>
      <c r="G79" s="66"/>
      <c r="H79" s="66"/>
      <c r="I79" s="66"/>
      <c r="J79" s="66"/>
      <c r="K79" s="66"/>
      <c r="L79" s="66"/>
      <c r="M79" s="66"/>
      <c r="N79" s="66"/>
      <c r="O79" s="66"/>
      <c r="P79" s="66"/>
      <c r="Q79" s="66"/>
      <c r="R79" s="66"/>
      <c r="S79" s="66"/>
      <c r="T79" s="66"/>
      <c r="U79" s="66"/>
      <c r="V79" s="66"/>
      <c r="W79" s="66"/>
      <c r="X79" s="66">
        <v>3652</v>
      </c>
      <c r="Y79" s="66"/>
      <c r="Z79" s="66"/>
      <c r="AA79" s="66"/>
      <c r="AB79" s="66"/>
      <c r="AC79" s="7"/>
      <c r="AD79" s="7" t="s">
        <v>1681</v>
      </c>
      <c r="AE79" s="7" t="s">
        <v>1682</v>
      </c>
      <c r="AF79" s="10" t="s">
        <v>1683</v>
      </c>
      <c r="AG79" s="30" t="str">
        <f t="shared" si="1"/>
        <v>Non-blank</v>
      </c>
    </row>
    <row r="80" spans="1:33" s="28" customFormat="1" ht="60" x14ac:dyDescent="0.3">
      <c r="A80" s="93"/>
      <c r="B80" s="7" t="s">
        <v>218</v>
      </c>
      <c r="C80" s="7" t="s">
        <v>219</v>
      </c>
      <c r="D80" s="7" t="s">
        <v>703</v>
      </c>
      <c r="E80" s="7" t="s">
        <v>109</v>
      </c>
      <c r="F80" s="66"/>
      <c r="G80" s="66"/>
      <c r="H80" s="66"/>
      <c r="I80" s="66"/>
      <c r="J80" s="66"/>
      <c r="K80" s="66"/>
      <c r="L80" s="66"/>
      <c r="M80" s="66"/>
      <c r="N80" s="66"/>
      <c r="O80" s="66"/>
      <c r="P80" s="66"/>
      <c r="Q80" s="66"/>
      <c r="R80" s="66"/>
      <c r="S80" s="66"/>
      <c r="T80" s="66"/>
      <c r="U80" s="66"/>
      <c r="V80" s="66"/>
      <c r="W80" s="66"/>
      <c r="X80" s="66"/>
      <c r="Y80" s="66"/>
      <c r="Z80" s="66">
        <v>52999</v>
      </c>
      <c r="AA80" s="66"/>
      <c r="AB80" s="66"/>
      <c r="AC80" s="7" t="s">
        <v>1684</v>
      </c>
      <c r="AD80" s="7" t="s">
        <v>1680</v>
      </c>
      <c r="AE80" s="7" t="s">
        <v>671</v>
      </c>
      <c r="AF80" s="10" t="s">
        <v>1663</v>
      </c>
      <c r="AG80" s="30" t="str">
        <f t="shared" si="1"/>
        <v>Non-blank</v>
      </c>
    </row>
    <row r="81" spans="1:33" s="28" customFormat="1" ht="16.8" hidden="1" x14ac:dyDescent="0.3">
      <c r="A81" s="93"/>
      <c r="B81" s="7" t="s">
        <v>221</v>
      </c>
      <c r="C81" s="7" t="s">
        <v>222</v>
      </c>
      <c r="D81" s="7" t="s">
        <v>703</v>
      </c>
      <c r="E81" s="7" t="s">
        <v>114</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16.8" hidden="1" x14ac:dyDescent="0.3">
      <c r="A82" s="93"/>
      <c r="B82" s="7" t="s">
        <v>224</v>
      </c>
      <c r="C82" s="7" t="s">
        <v>225</v>
      </c>
      <c r="D82" s="7" t="s">
        <v>703</v>
      </c>
      <c r="E82" s="7" t="s">
        <v>114</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60" x14ac:dyDescent="0.3">
      <c r="A83" s="93"/>
      <c r="B83" s="7" t="s">
        <v>228</v>
      </c>
      <c r="C83" s="7" t="s">
        <v>227</v>
      </c>
      <c r="D83" s="7" t="s">
        <v>703</v>
      </c>
      <c r="E83" s="7" t="s">
        <v>109</v>
      </c>
      <c r="F83" s="66"/>
      <c r="G83" s="66"/>
      <c r="H83" s="66"/>
      <c r="I83" s="66"/>
      <c r="J83" s="66"/>
      <c r="K83" s="66"/>
      <c r="L83" s="66"/>
      <c r="M83" s="66"/>
      <c r="N83" s="66"/>
      <c r="O83" s="66"/>
      <c r="P83" s="66"/>
      <c r="Q83" s="66"/>
      <c r="R83" s="66"/>
      <c r="S83" s="66"/>
      <c r="T83" s="66"/>
      <c r="U83" s="66"/>
      <c r="V83" s="66"/>
      <c r="W83" s="66"/>
      <c r="X83" s="66"/>
      <c r="Y83" s="66"/>
      <c r="Z83" s="66"/>
      <c r="AA83" s="66">
        <v>5</v>
      </c>
      <c r="AB83" s="66"/>
      <c r="AC83" s="7"/>
      <c r="AD83" s="7" t="s">
        <v>1676</v>
      </c>
      <c r="AE83" s="7" t="s">
        <v>671</v>
      </c>
      <c r="AF83" s="10" t="s">
        <v>1663</v>
      </c>
      <c r="AG83" s="30" t="str">
        <f t="shared" si="1"/>
        <v>Non-blank</v>
      </c>
    </row>
    <row r="84" spans="1:33" s="28" customFormat="1" ht="60" x14ac:dyDescent="0.3">
      <c r="A84" s="93"/>
      <c r="B84" s="7" t="s">
        <v>231</v>
      </c>
      <c r="C84" s="7" t="s">
        <v>229</v>
      </c>
      <c r="D84" s="7" t="s">
        <v>703</v>
      </c>
      <c r="E84" s="7" t="s">
        <v>109</v>
      </c>
      <c r="F84" s="66"/>
      <c r="G84" s="66"/>
      <c r="H84" s="66"/>
      <c r="I84" s="66"/>
      <c r="J84" s="66"/>
      <c r="K84" s="66"/>
      <c r="L84" s="66"/>
      <c r="M84" s="66"/>
      <c r="N84" s="66"/>
      <c r="O84" s="66"/>
      <c r="P84" s="66"/>
      <c r="Q84" s="66"/>
      <c r="R84" s="66"/>
      <c r="S84" s="66"/>
      <c r="T84" s="66"/>
      <c r="U84" s="66"/>
      <c r="V84" s="66"/>
      <c r="W84" s="66"/>
      <c r="X84" s="66"/>
      <c r="Y84" s="66"/>
      <c r="Z84" s="66"/>
      <c r="AA84" s="66">
        <v>86</v>
      </c>
      <c r="AB84" s="66"/>
      <c r="AC84" s="7" t="s">
        <v>1685</v>
      </c>
      <c r="AD84" s="7" t="s">
        <v>1676</v>
      </c>
      <c r="AE84" s="7" t="s">
        <v>671</v>
      </c>
      <c r="AF84" s="10" t="s">
        <v>1663</v>
      </c>
      <c r="AG84" s="30" t="str">
        <f t="shared" si="1"/>
        <v>Non-blank</v>
      </c>
    </row>
    <row r="85" spans="1:33" s="28" customFormat="1" ht="30" x14ac:dyDescent="0.3">
      <c r="A85" s="93" t="s">
        <v>592</v>
      </c>
      <c r="B85" s="7" t="s">
        <v>233</v>
      </c>
      <c r="C85" s="7" t="s">
        <v>234</v>
      </c>
      <c r="D85" s="7" t="s">
        <v>701</v>
      </c>
      <c r="E85" s="7" t="s">
        <v>32</v>
      </c>
      <c r="F85" s="66"/>
      <c r="G85" s="66"/>
      <c r="H85" s="66"/>
      <c r="I85" s="66"/>
      <c r="J85" s="66"/>
      <c r="K85" s="66"/>
      <c r="L85" s="66"/>
      <c r="M85" s="66"/>
      <c r="N85" s="66"/>
      <c r="O85" s="66"/>
      <c r="P85" s="66"/>
      <c r="Q85" s="66"/>
      <c r="R85" s="66"/>
      <c r="S85" s="66"/>
      <c r="T85" s="66"/>
      <c r="U85" s="66"/>
      <c r="V85" s="66"/>
      <c r="W85" s="66">
        <v>18</v>
      </c>
      <c r="X85" s="66"/>
      <c r="Y85" s="66"/>
      <c r="Z85" s="66"/>
      <c r="AA85" s="66"/>
      <c r="AB85" s="66"/>
      <c r="AC85" s="7"/>
      <c r="AD85" s="7"/>
      <c r="AE85" s="7" t="s">
        <v>606</v>
      </c>
      <c r="AF85" s="10" t="s">
        <v>565</v>
      </c>
      <c r="AG85" s="30" t="str">
        <f t="shared" si="1"/>
        <v>Non-blank</v>
      </c>
    </row>
    <row r="86" spans="1:33" s="28" customFormat="1" ht="60" x14ac:dyDescent="0.3">
      <c r="A86" s="93"/>
      <c r="B86" s="7" t="s">
        <v>233</v>
      </c>
      <c r="C86" s="7" t="s">
        <v>234</v>
      </c>
      <c r="D86" s="7" t="s">
        <v>701</v>
      </c>
      <c r="E86" s="7" t="s">
        <v>32</v>
      </c>
      <c r="F86" s="66"/>
      <c r="G86" s="66"/>
      <c r="H86" s="66"/>
      <c r="I86" s="66"/>
      <c r="J86" s="66"/>
      <c r="K86" s="66"/>
      <c r="L86" s="66"/>
      <c r="M86" s="66"/>
      <c r="N86" s="66"/>
      <c r="O86" s="66"/>
      <c r="P86" s="66"/>
      <c r="Q86" s="66"/>
      <c r="R86" s="66"/>
      <c r="S86" s="66"/>
      <c r="T86" s="66"/>
      <c r="U86" s="66">
        <v>8.1999999999999993</v>
      </c>
      <c r="V86" s="66"/>
      <c r="W86" s="66"/>
      <c r="X86" s="66"/>
      <c r="Y86" s="66"/>
      <c r="Z86" s="66"/>
      <c r="AA86" s="66"/>
      <c r="AB86" s="66"/>
      <c r="AC86" s="7"/>
      <c r="AD86" s="7" t="s">
        <v>1688</v>
      </c>
      <c r="AE86" s="7" t="s">
        <v>671</v>
      </c>
      <c r="AF86" s="10" t="s">
        <v>1663</v>
      </c>
      <c r="AG86" s="30" t="str">
        <f t="shared" si="1"/>
        <v>Non-blank</v>
      </c>
    </row>
    <row r="87" spans="1:33" s="28" customFormat="1" ht="30" x14ac:dyDescent="0.3">
      <c r="A87" s="93"/>
      <c r="B87" s="7" t="s">
        <v>236</v>
      </c>
      <c r="C87" s="7" t="s">
        <v>237</v>
      </c>
      <c r="D87" s="7" t="s">
        <v>701</v>
      </c>
      <c r="E87" s="7" t="s">
        <v>32</v>
      </c>
      <c r="F87" s="66"/>
      <c r="G87" s="66"/>
      <c r="H87" s="66"/>
      <c r="I87" s="66"/>
      <c r="J87" s="66"/>
      <c r="K87" s="66"/>
      <c r="L87" s="66"/>
      <c r="M87" s="66"/>
      <c r="N87" s="66"/>
      <c r="O87" s="66"/>
      <c r="P87" s="66"/>
      <c r="Q87" s="66"/>
      <c r="R87" s="66"/>
      <c r="S87" s="66"/>
      <c r="T87" s="66"/>
      <c r="U87" s="66"/>
      <c r="V87" s="66"/>
      <c r="W87" s="66">
        <v>30.9</v>
      </c>
      <c r="X87" s="66"/>
      <c r="Y87" s="66"/>
      <c r="Z87" s="66"/>
      <c r="AA87" s="66"/>
      <c r="AB87" s="66"/>
      <c r="AC87" s="7"/>
      <c r="AD87" s="7"/>
      <c r="AE87" s="7" t="s">
        <v>606</v>
      </c>
      <c r="AF87" s="10" t="s">
        <v>565</v>
      </c>
      <c r="AG87" s="30" t="str">
        <f t="shared" si="1"/>
        <v>Non-blank</v>
      </c>
    </row>
    <row r="88" spans="1:33" s="28" customFormat="1" ht="45" x14ac:dyDescent="0.3">
      <c r="A88" s="93"/>
      <c r="B88" s="7" t="s">
        <v>236</v>
      </c>
      <c r="C88" s="7" t="s">
        <v>237</v>
      </c>
      <c r="D88" s="7" t="s">
        <v>701</v>
      </c>
      <c r="E88" s="7" t="s">
        <v>32</v>
      </c>
      <c r="F88" s="66"/>
      <c r="G88" s="66"/>
      <c r="H88" s="66"/>
      <c r="I88" s="66"/>
      <c r="J88" s="66"/>
      <c r="K88" s="66"/>
      <c r="L88" s="66"/>
      <c r="M88" s="66">
        <v>68.680555994259294</v>
      </c>
      <c r="N88" s="66"/>
      <c r="O88" s="66"/>
      <c r="P88" s="66"/>
      <c r="Q88" s="66"/>
      <c r="R88" s="66"/>
      <c r="S88" s="66"/>
      <c r="T88" s="66"/>
      <c r="U88" s="66"/>
      <c r="V88" s="66"/>
      <c r="W88" s="66"/>
      <c r="X88" s="66"/>
      <c r="Y88" s="66"/>
      <c r="Z88" s="66"/>
      <c r="AA88" s="66"/>
      <c r="AB88" s="66"/>
      <c r="AC88" s="7" t="s">
        <v>2023</v>
      </c>
      <c r="AD88" s="7" t="s">
        <v>2019</v>
      </c>
      <c r="AE88" s="7"/>
      <c r="AF88" s="10" t="s">
        <v>2018</v>
      </c>
      <c r="AG88" s="30" t="str">
        <f t="shared" si="1"/>
        <v>Non-blank</v>
      </c>
    </row>
    <row r="89" spans="1:33" s="28" customFormat="1" ht="60" x14ac:dyDescent="0.3">
      <c r="A89" s="93"/>
      <c r="B89" s="7" t="s">
        <v>239</v>
      </c>
      <c r="C89" s="7" t="s">
        <v>240</v>
      </c>
      <c r="D89" s="7" t="s">
        <v>701</v>
      </c>
      <c r="E89" s="7" t="s">
        <v>32</v>
      </c>
      <c r="F89" s="66"/>
      <c r="G89" s="66"/>
      <c r="H89" s="66"/>
      <c r="I89" s="66"/>
      <c r="J89" s="66"/>
      <c r="K89" s="66"/>
      <c r="L89" s="66"/>
      <c r="M89" s="66"/>
      <c r="N89" s="66"/>
      <c r="O89" s="66"/>
      <c r="P89" s="66"/>
      <c r="Q89" s="66"/>
      <c r="R89" s="66"/>
      <c r="S89" s="66"/>
      <c r="T89" s="66"/>
      <c r="U89" s="66">
        <v>1.8561000000000001</v>
      </c>
      <c r="V89" s="66"/>
      <c r="W89" s="66"/>
      <c r="X89" s="66"/>
      <c r="Y89" s="66"/>
      <c r="Z89" s="66"/>
      <c r="AA89" s="66"/>
      <c r="AB89" s="66"/>
      <c r="AC89" s="7"/>
      <c r="AD89" s="7" t="s">
        <v>1688</v>
      </c>
      <c r="AE89" s="7" t="s">
        <v>671</v>
      </c>
      <c r="AF89" s="10" t="s">
        <v>1663</v>
      </c>
      <c r="AG89" s="30" t="str">
        <f t="shared" si="1"/>
        <v>Non-blank</v>
      </c>
    </row>
    <row r="90" spans="1:33" s="28" customFormat="1" ht="30" x14ac:dyDescent="0.3">
      <c r="A90" s="93"/>
      <c r="B90" s="7" t="s">
        <v>242</v>
      </c>
      <c r="C90" s="7" t="s">
        <v>243</v>
      </c>
      <c r="D90" s="7" t="s">
        <v>701</v>
      </c>
      <c r="E90" s="7" t="s">
        <v>32</v>
      </c>
      <c r="F90" s="66"/>
      <c r="G90" s="66"/>
      <c r="H90" s="66"/>
      <c r="I90" s="66"/>
      <c r="J90" s="66"/>
      <c r="K90" s="66"/>
      <c r="L90" s="66"/>
      <c r="M90" s="66"/>
      <c r="N90" s="66"/>
      <c r="O90" s="66"/>
      <c r="P90" s="66"/>
      <c r="Q90" s="66"/>
      <c r="R90" s="66"/>
      <c r="S90" s="66"/>
      <c r="T90" s="66"/>
      <c r="U90" s="66"/>
      <c r="V90" s="66"/>
      <c r="W90" s="66">
        <v>30.3</v>
      </c>
      <c r="X90" s="66"/>
      <c r="Y90" s="66"/>
      <c r="Z90" s="66"/>
      <c r="AA90" s="66"/>
      <c r="AB90" s="66"/>
      <c r="AC90" s="7"/>
      <c r="AD90" s="7"/>
      <c r="AE90" s="7" t="s">
        <v>606</v>
      </c>
      <c r="AF90" s="10" t="s">
        <v>565</v>
      </c>
      <c r="AG90" s="30" t="str">
        <f t="shared" si="1"/>
        <v>Non-blank</v>
      </c>
    </row>
    <row r="91" spans="1:33" s="28" customFormat="1" ht="60" x14ac:dyDescent="0.3">
      <c r="A91" s="93"/>
      <c r="B91" s="7" t="s">
        <v>242</v>
      </c>
      <c r="C91" s="7" t="s">
        <v>243</v>
      </c>
      <c r="D91" s="7" t="s">
        <v>701</v>
      </c>
      <c r="E91" s="7" t="s">
        <v>32</v>
      </c>
      <c r="F91" s="66"/>
      <c r="G91" s="66"/>
      <c r="H91" s="66"/>
      <c r="I91" s="66"/>
      <c r="J91" s="66"/>
      <c r="K91" s="66"/>
      <c r="L91" s="66"/>
      <c r="M91" s="66"/>
      <c r="N91" s="66"/>
      <c r="O91" s="66"/>
      <c r="P91" s="66"/>
      <c r="Q91" s="66"/>
      <c r="R91" s="66"/>
      <c r="S91" s="66"/>
      <c r="T91" s="66"/>
      <c r="U91" s="66">
        <v>30.7</v>
      </c>
      <c r="V91" s="66"/>
      <c r="W91" s="66"/>
      <c r="X91" s="66"/>
      <c r="Y91" s="66"/>
      <c r="Z91" s="66"/>
      <c r="AA91" s="66"/>
      <c r="AB91" s="66"/>
      <c r="AC91" s="7"/>
      <c r="AD91" s="7" t="s">
        <v>1688</v>
      </c>
      <c r="AE91" s="7" t="s">
        <v>671</v>
      </c>
      <c r="AF91" s="10" t="s">
        <v>1663</v>
      </c>
      <c r="AG91" s="30" t="str">
        <f t="shared" si="1"/>
        <v>Non-blank</v>
      </c>
    </row>
    <row r="92" spans="1:33" s="28" customFormat="1" ht="60" x14ac:dyDescent="0.3">
      <c r="A92" s="93"/>
      <c r="B92" s="7" t="s">
        <v>245</v>
      </c>
      <c r="C92" s="7" t="s">
        <v>246</v>
      </c>
      <c r="D92" s="7" t="s">
        <v>701</v>
      </c>
      <c r="E92" s="7" t="s">
        <v>32</v>
      </c>
      <c r="F92" s="66"/>
      <c r="G92" s="66"/>
      <c r="H92" s="66"/>
      <c r="I92" s="66"/>
      <c r="J92" s="66"/>
      <c r="K92" s="66"/>
      <c r="L92" s="66"/>
      <c r="M92" s="66"/>
      <c r="N92" s="66"/>
      <c r="O92" s="66"/>
      <c r="P92" s="66"/>
      <c r="Q92" s="66"/>
      <c r="R92" s="66"/>
      <c r="S92" s="66"/>
      <c r="T92" s="66"/>
      <c r="U92" s="66">
        <v>8.3000000000000007</v>
      </c>
      <c r="V92" s="66"/>
      <c r="W92" s="66"/>
      <c r="X92" s="66"/>
      <c r="Y92" s="66"/>
      <c r="Z92" s="66"/>
      <c r="AA92" s="66"/>
      <c r="AB92" s="66"/>
      <c r="AC92" s="7"/>
      <c r="AD92" s="7" t="s">
        <v>1688</v>
      </c>
      <c r="AE92" s="7" t="s">
        <v>671</v>
      </c>
      <c r="AF92" s="10" t="s">
        <v>1663</v>
      </c>
      <c r="AG92" s="30" t="str">
        <f t="shared" si="1"/>
        <v>Non-blank</v>
      </c>
    </row>
    <row r="93" spans="1:33" s="28" customFormat="1" ht="60" x14ac:dyDescent="0.3">
      <c r="A93" s="93"/>
      <c r="B93" s="7" t="s">
        <v>248</v>
      </c>
      <c r="C93" s="7" t="s">
        <v>249</v>
      </c>
      <c r="D93" s="7" t="s">
        <v>701</v>
      </c>
      <c r="E93" s="7" t="s">
        <v>32</v>
      </c>
      <c r="F93" s="66"/>
      <c r="G93" s="66"/>
      <c r="H93" s="66"/>
      <c r="I93" s="66"/>
      <c r="J93" s="66"/>
      <c r="K93" s="66"/>
      <c r="L93" s="66"/>
      <c r="M93" s="66"/>
      <c r="N93" s="66"/>
      <c r="O93" s="66"/>
      <c r="P93" s="66"/>
      <c r="Q93" s="66"/>
      <c r="R93" s="66"/>
      <c r="S93" s="66"/>
      <c r="T93" s="66"/>
      <c r="U93" s="66">
        <v>21.5</v>
      </c>
      <c r="V93" s="66"/>
      <c r="W93" s="66"/>
      <c r="X93" s="66"/>
      <c r="Y93" s="66"/>
      <c r="Z93" s="66"/>
      <c r="AA93" s="66"/>
      <c r="AB93" s="66"/>
      <c r="AC93" s="7" t="s">
        <v>1689</v>
      </c>
      <c r="AD93" s="7" t="s">
        <v>1688</v>
      </c>
      <c r="AE93" s="7" t="s">
        <v>671</v>
      </c>
      <c r="AF93" s="10" t="s">
        <v>1663</v>
      </c>
      <c r="AG93" s="30" t="str">
        <f t="shared" si="1"/>
        <v>Non-blank</v>
      </c>
    </row>
    <row r="94" spans="1:33" s="28" customFormat="1" ht="30" hidden="1" x14ac:dyDescent="0.3">
      <c r="A94" s="93"/>
      <c r="B94" s="7" t="s">
        <v>251</v>
      </c>
      <c r="C94" s="7" t="s">
        <v>252</v>
      </c>
      <c r="D94" s="7" t="s">
        <v>702</v>
      </c>
      <c r="E94" s="7" t="s">
        <v>253</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30" x14ac:dyDescent="0.3">
      <c r="A95" s="93"/>
      <c r="B95" s="7" t="s">
        <v>255</v>
      </c>
      <c r="C95" s="7" t="s">
        <v>256</v>
      </c>
      <c r="D95" s="7" t="s">
        <v>702</v>
      </c>
      <c r="E95" s="7" t="s">
        <v>92</v>
      </c>
      <c r="F95" s="66"/>
      <c r="G95" s="66"/>
      <c r="H95" s="66"/>
      <c r="I95" s="66"/>
      <c r="J95" s="66"/>
      <c r="K95" s="66"/>
      <c r="L95" s="66"/>
      <c r="M95" s="66"/>
      <c r="N95" s="66"/>
      <c r="O95" s="66"/>
      <c r="P95" s="66"/>
      <c r="Q95" s="66"/>
      <c r="R95" s="66"/>
      <c r="S95" s="66"/>
      <c r="T95" s="66"/>
      <c r="U95" s="66">
        <v>231.77615488882421</v>
      </c>
      <c r="V95" s="66"/>
      <c r="W95" s="66"/>
      <c r="X95" s="66"/>
      <c r="Y95" s="66"/>
      <c r="Z95" s="66"/>
      <c r="AA95" s="66"/>
      <c r="AB95" s="66"/>
      <c r="AC95" s="7"/>
      <c r="AD95" s="7"/>
      <c r="AE95" s="7" t="s">
        <v>568</v>
      </c>
      <c r="AF95" s="10"/>
      <c r="AG95" s="30" t="str">
        <f t="shared" si="1"/>
        <v>Non-blank</v>
      </c>
    </row>
    <row r="96" spans="1:33" s="28" customFormat="1" ht="45" x14ac:dyDescent="0.3">
      <c r="A96" s="93"/>
      <c r="B96" s="7" t="s">
        <v>255</v>
      </c>
      <c r="C96" s="7" t="s">
        <v>256</v>
      </c>
      <c r="D96" s="7" t="s">
        <v>702</v>
      </c>
      <c r="E96" s="7" t="s">
        <v>92</v>
      </c>
      <c r="F96" s="66"/>
      <c r="G96" s="66"/>
      <c r="H96" s="66"/>
      <c r="I96" s="66"/>
      <c r="J96" s="66"/>
      <c r="K96" s="66"/>
      <c r="L96" s="66"/>
      <c r="M96" s="66"/>
      <c r="N96" s="66"/>
      <c r="O96" s="66"/>
      <c r="P96" s="66"/>
      <c r="Q96" s="66"/>
      <c r="R96" s="66"/>
      <c r="S96" s="66"/>
      <c r="T96" s="66"/>
      <c r="U96" s="66"/>
      <c r="V96" s="66"/>
      <c r="W96" s="66">
        <v>322.17212009803916</v>
      </c>
      <c r="X96" s="66"/>
      <c r="Y96" s="66"/>
      <c r="Z96" s="66"/>
      <c r="AA96" s="66"/>
      <c r="AB96" s="66"/>
      <c r="AC96" s="7"/>
      <c r="AD96" s="7"/>
      <c r="AE96" s="7" t="s">
        <v>611</v>
      </c>
      <c r="AF96" s="10"/>
      <c r="AG96" s="30" t="str">
        <f t="shared" si="1"/>
        <v>Non-blank</v>
      </c>
    </row>
    <row r="97" spans="1:33" s="28" customFormat="1" ht="16.8" x14ac:dyDescent="0.3">
      <c r="A97" s="93"/>
      <c r="B97" s="7" t="s">
        <v>258</v>
      </c>
      <c r="C97" s="7" t="s">
        <v>259</v>
      </c>
      <c r="D97" s="7" t="s">
        <v>702</v>
      </c>
      <c r="E97" s="7" t="s">
        <v>32</v>
      </c>
      <c r="F97" s="66"/>
      <c r="G97" s="66"/>
      <c r="H97" s="66"/>
      <c r="I97" s="66"/>
      <c r="J97" s="66"/>
      <c r="K97" s="66"/>
      <c r="L97" s="66"/>
      <c r="M97" s="66"/>
      <c r="N97" s="66"/>
      <c r="O97" s="66"/>
      <c r="P97" s="66"/>
      <c r="Q97" s="66"/>
      <c r="R97" s="66"/>
      <c r="S97" s="66"/>
      <c r="T97" s="66"/>
      <c r="U97" s="66"/>
      <c r="V97" s="66"/>
      <c r="W97" s="66"/>
      <c r="X97" s="66"/>
      <c r="Y97" s="66"/>
      <c r="Z97" s="66"/>
      <c r="AA97" s="66">
        <v>43</v>
      </c>
      <c r="AB97" s="66"/>
      <c r="AC97" s="7"/>
      <c r="AD97" s="7"/>
      <c r="AE97" s="7" t="s">
        <v>612</v>
      </c>
      <c r="AF97" s="10" t="s">
        <v>613</v>
      </c>
      <c r="AG97" s="30" t="str">
        <f t="shared" si="1"/>
        <v>Non-blank</v>
      </c>
    </row>
    <row r="98" spans="1:33" s="28" customFormat="1" ht="16.8" x14ac:dyDescent="0.3">
      <c r="A98" s="93"/>
      <c r="B98" s="7" t="s">
        <v>261</v>
      </c>
      <c r="C98" s="7" t="s">
        <v>262</v>
      </c>
      <c r="D98" s="7" t="s">
        <v>702</v>
      </c>
      <c r="E98" s="7" t="s">
        <v>263</v>
      </c>
      <c r="F98" s="66"/>
      <c r="G98" s="66"/>
      <c r="H98" s="66"/>
      <c r="I98" s="66"/>
      <c r="J98" s="66"/>
      <c r="K98" s="66"/>
      <c r="L98" s="66"/>
      <c r="M98" s="66"/>
      <c r="N98" s="66"/>
      <c r="O98" s="66"/>
      <c r="P98" s="66"/>
      <c r="Q98" s="66"/>
      <c r="R98" s="66"/>
      <c r="S98" s="66"/>
      <c r="T98" s="66"/>
      <c r="U98" s="66"/>
      <c r="V98" s="66"/>
      <c r="W98" s="66"/>
      <c r="X98" s="66"/>
      <c r="Y98" s="66"/>
      <c r="Z98" s="66"/>
      <c r="AA98" s="66">
        <v>18</v>
      </c>
      <c r="AB98" s="66"/>
      <c r="AC98" s="7"/>
      <c r="AD98" s="7"/>
      <c r="AE98" s="7" t="s">
        <v>612</v>
      </c>
      <c r="AF98" s="10" t="s">
        <v>613</v>
      </c>
      <c r="AG98" s="30" t="str">
        <f t="shared" si="1"/>
        <v>Non-blank</v>
      </c>
    </row>
    <row r="99" spans="1:33" s="28" customFormat="1" ht="16.8" x14ac:dyDescent="0.3">
      <c r="A99" s="93"/>
      <c r="B99" s="7" t="s">
        <v>265</v>
      </c>
      <c r="C99" s="7" t="s">
        <v>266</v>
      </c>
      <c r="D99" s="7" t="s">
        <v>702</v>
      </c>
      <c r="E99" s="7" t="s">
        <v>36</v>
      </c>
      <c r="F99" s="66"/>
      <c r="G99" s="66"/>
      <c r="H99" s="66"/>
      <c r="I99" s="66"/>
      <c r="J99" s="66"/>
      <c r="K99" s="66"/>
      <c r="L99" s="66"/>
      <c r="M99" s="66"/>
      <c r="N99" s="66"/>
      <c r="O99" s="66"/>
      <c r="P99" s="66"/>
      <c r="Q99" s="66"/>
      <c r="R99" s="66"/>
      <c r="S99" s="66"/>
      <c r="T99" s="66"/>
      <c r="U99" s="66"/>
      <c r="V99" s="66"/>
      <c r="W99" s="66"/>
      <c r="X99" s="66">
        <v>268.49</v>
      </c>
      <c r="Y99" s="66"/>
      <c r="Z99" s="66"/>
      <c r="AA99" s="66"/>
      <c r="AB99" s="66"/>
      <c r="AC99" s="7"/>
      <c r="AD99" s="7"/>
      <c r="AE99" s="7" t="s">
        <v>614</v>
      </c>
      <c r="AF99" s="10" t="s">
        <v>615</v>
      </c>
      <c r="AG99" s="30" t="str">
        <f t="shared" si="1"/>
        <v>Non-blank</v>
      </c>
    </row>
    <row r="100" spans="1:33" s="28" customFormat="1" ht="16.8" x14ac:dyDescent="0.3">
      <c r="A100" s="93"/>
      <c r="B100" s="7" t="s">
        <v>268</v>
      </c>
      <c r="C100" s="7" t="s">
        <v>269</v>
      </c>
      <c r="D100" s="7" t="s">
        <v>702</v>
      </c>
      <c r="E100" s="7" t="s">
        <v>270</v>
      </c>
      <c r="F100" s="66"/>
      <c r="G100" s="66"/>
      <c r="H100" s="66"/>
      <c r="I100" s="66"/>
      <c r="J100" s="66"/>
      <c r="K100" s="66"/>
      <c r="L100" s="66"/>
      <c r="M100" s="66"/>
      <c r="N100" s="66"/>
      <c r="O100" s="66"/>
      <c r="P100" s="66"/>
      <c r="Q100" s="66"/>
      <c r="R100" s="66"/>
      <c r="S100" s="66"/>
      <c r="T100" s="66"/>
      <c r="U100" s="66"/>
      <c r="V100" s="66"/>
      <c r="W100" s="66"/>
      <c r="X100" s="66">
        <v>56.1</v>
      </c>
      <c r="Y100" s="66"/>
      <c r="Z100" s="66"/>
      <c r="AA100" s="66"/>
      <c r="AB100" s="66"/>
      <c r="AC100" s="7"/>
      <c r="AD100" s="7"/>
      <c r="AE100" s="7" t="s">
        <v>614</v>
      </c>
      <c r="AF100" s="10" t="s">
        <v>615</v>
      </c>
      <c r="AG100" s="30" t="str">
        <f t="shared" si="1"/>
        <v>Non-blank</v>
      </c>
    </row>
    <row r="101" spans="1:33" s="28" customFormat="1" ht="16.8" x14ac:dyDescent="0.3">
      <c r="A101" s="93"/>
      <c r="B101" s="7" t="s">
        <v>272</v>
      </c>
      <c r="C101" s="7" t="s">
        <v>273</v>
      </c>
      <c r="D101" s="7" t="s">
        <v>702</v>
      </c>
      <c r="E101" s="7" t="s">
        <v>92</v>
      </c>
      <c r="F101" s="66"/>
      <c r="G101" s="66"/>
      <c r="H101" s="66"/>
      <c r="I101" s="66"/>
      <c r="J101" s="66"/>
      <c r="K101" s="66"/>
      <c r="L101" s="66"/>
      <c r="M101" s="66"/>
      <c r="N101" s="66"/>
      <c r="O101" s="66"/>
      <c r="P101" s="66"/>
      <c r="Q101" s="66"/>
      <c r="R101" s="66"/>
      <c r="S101" s="66"/>
      <c r="T101" s="66"/>
      <c r="U101" s="66"/>
      <c r="V101" s="66"/>
      <c r="W101" s="66"/>
      <c r="X101" s="66"/>
      <c r="Y101" s="66">
        <v>0.63746804869999996</v>
      </c>
      <c r="Z101" s="66"/>
      <c r="AA101" s="66"/>
      <c r="AB101" s="66"/>
      <c r="AC101" s="7"/>
      <c r="AD101" s="7"/>
      <c r="AE101" s="7" t="s">
        <v>582</v>
      </c>
      <c r="AF101" s="10" t="s">
        <v>565</v>
      </c>
      <c r="AG101" s="30" t="str">
        <f t="shared" si="1"/>
        <v>Non-blank</v>
      </c>
    </row>
    <row r="102" spans="1:33" s="28" customFormat="1" ht="16.8" hidden="1" x14ac:dyDescent="0.3">
      <c r="A102" s="93"/>
      <c r="B102" s="7" t="s">
        <v>275</v>
      </c>
      <c r="C102" s="7" t="s">
        <v>276</v>
      </c>
      <c r="D102" s="7" t="s">
        <v>702</v>
      </c>
      <c r="E102" s="7" t="s">
        <v>114</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16.8" hidden="1" x14ac:dyDescent="0.3">
      <c r="A103" s="93"/>
      <c r="B103" s="7" t="s">
        <v>278</v>
      </c>
      <c r="C103" s="7" t="s">
        <v>279</v>
      </c>
      <c r="D103" s="7" t="s">
        <v>702</v>
      </c>
      <c r="E103" s="7" t="s">
        <v>270</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30" hidden="1" x14ac:dyDescent="0.3">
      <c r="A104" s="93"/>
      <c r="B104" s="7" t="s">
        <v>281</v>
      </c>
      <c r="C104" s="7" t="s">
        <v>282</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60" x14ac:dyDescent="0.3">
      <c r="A105" s="93"/>
      <c r="B105" s="7" t="s">
        <v>284</v>
      </c>
      <c r="C105" s="7" t="s">
        <v>285</v>
      </c>
      <c r="D105" s="7" t="s">
        <v>703</v>
      </c>
      <c r="E105" s="7" t="s">
        <v>32</v>
      </c>
      <c r="F105" s="66"/>
      <c r="G105" s="66"/>
      <c r="H105" s="66"/>
      <c r="I105" s="66"/>
      <c r="J105" s="66"/>
      <c r="K105" s="66"/>
      <c r="L105" s="66"/>
      <c r="M105" s="66"/>
      <c r="N105" s="66"/>
      <c r="O105" s="66"/>
      <c r="P105" s="66"/>
      <c r="Q105" s="66"/>
      <c r="R105" s="66"/>
      <c r="S105" s="66"/>
      <c r="T105" s="66"/>
      <c r="U105" s="66">
        <v>0.9</v>
      </c>
      <c r="V105" s="66"/>
      <c r="W105" s="66"/>
      <c r="X105" s="66"/>
      <c r="Y105" s="66"/>
      <c r="Z105" s="66"/>
      <c r="AA105" s="66"/>
      <c r="AB105" s="66"/>
      <c r="AC105" s="7"/>
      <c r="AD105" s="7" t="s">
        <v>1688</v>
      </c>
      <c r="AE105" s="7" t="s">
        <v>671</v>
      </c>
      <c r="AF105" s="10" t="s">
        <v>1663</v>
      </c>
      <c r="AG105" s="30" t="str">
        <f t="shared" si="1"/>
        <v>Non-blank</v>
      </c>
    </row>
    <row r="106" spans="1:33" s="28" customFormat="1" ht="60" x14ac:dyDescent="0.3">
      <c r="A106" s="93"/>
      <c r="B106" s="7" t="s">
        <v>287</v>
      </c>
      <c r="C106" s="7" t="s">
        <v>288</v>
      </c>
      <c r="D106" s="7" t="s">
        <v>703</v>
      </c>
      <c r="E106" s="7" t="s">
        <v>32</v>
      </c>
      <c r="F106" s="66"/>
      <c r="G106" s="66"/>
      <c r="H106" s="66"/>
      <c r="I106" s="66"/>
      <c r="J106" s="66"/>
      <c r="K106" s="66"/>
      <c r="L106" s="66"/>
      <c r="M106" s="66"/>
      <c r="N106" s="66"/>
      <c r="O106" s="66"/>
      <c r="P106" s="66"/>
      <c r="Q106" s="66"/>
      <c r="R106" s="66"/>
      <c r="S106" s="66"/>
      <c r="T106" s="66"/>
      <c r="U106" s="66">
        <v>16</v>
      </c>
      <c r="V106" s="66"/>
      <c r="W106" s="66"/>
      <c r="X106" s="66"/>
      <c r="Y106" s="66"/>
      <c r="Z106" s="66"/>
      <c r="AA106" s="66"/>
      <c r="AB106" s="66"/>
      <c r="AC106" s="7"/>
      <c r="AD106" s="7" t="s">
        <v>1688</v>
      </c>
      <c r="AE106" s="7" t="s">
        <v>671</v>
      </c>
      <c r="AF106" s="10" t="s">
        <v>1663</v>
      </c>
      <c r="AG106" s="30" t="str">
        <f t="shared" si="1"/>
        <v>Non-blank</v>
      </c>
    </row>
    <row r="107" spans="1:33" s="28" customFormat="1" ht="60" x14ac:dyDescent="0.3">
      <c r="A107" s="93"/>
      <c r="B107" s="7" t="s">
        <v>290</v>
      </c>
      <c r="C107" s="7" t="s">
        <v>291</v>
      </c>
      <c r="D107" s="7" t="s">
        <v>703</v>
      </c>
      <c r="E107" s="7" t="s">
        <v>32</v>
      </c>
      <c r="F107" s="66"/>
      <c r="G107" s="66"/>
      <c r="H107" s="66"/>
      <c r="I107" s="66"/>
      <c r="J107" s="66"/>
      <c r="K107" s="66"/>
      <c r="L107" s="66"/>
      <c r="M107" s="66"/>
      <c r="N107" s="66"/>
      <c r="O107" s="66"/>
      <c r="P107" s="66"/>
      <c r="Q107" s="66"/>
      <c r="R107" s="66"/>
      <c r="S107" s="66"/>
      <c r="T107" s="66"/>
      <c r="U107" s="66">
        <v>6.6</v>
      </c>
      <c r="V107" s="66"/>
      <c r="W107" s="66"/>
      <c r="X107" s="66"/>
      <c r="Y107" s="66"/>
      <c r="Z107" s="66"/>
      <c r="AA107" s="66"/>
      <c r="AB107" s="66"/>
      <c r="AC107" s="7"/>
      <c r="AD107" s="7" t="s">
        <v>1688</v>
      </c>
      <c r="AE107" s="7" t="s">
        <v>671</v>
      </c>
      <c r="AF107" s="10" t="s">
        <v>1663</v>
      </c>
      <c r="AG107" s="30" t="str">
        <f t="shared" si="1"/>
        <v>Non-blank</v>
      </c>
    </row>
    <row r="108" spans="1:33" s="28" customFormat="1" ht="60" x14ac:dyDescent="0.3">
      <c r="A108" s="93"/>
      <c r="B108" s="7" t="s">
        <v>293</v>
      </c>
      <c r="C108" s="7" t="s">
        <v>294</v>
      </c>
      <c r="D108" s="7" t="s">
        <v>703</v>
      </c>
      <c r="E108" s="7" t="s">
        <v>32</v>
      </c>
      <c r="F108" s="66"/>
      <c r="G108" s="66"/>
      <c r="H108" s="66"/>
      <c r="I108" s="66"/>
      <c r="J108" s="66"/>
      <c r="K108" s="66"/>
      <c r="L108" s="66"/>
      <c r="M108" s="66"/>
      <c r="N108" s="66"/>
      <c r="O108" s="66"/>
      <c r="P108" s="66"/>
      <c r="Q108" s="66"/>
      <c r="R108" s="66"/>
      <c r="S108" s="66"/>
      <c r="T108" s="66"/>
      <c r="U108" s="66">
        <v>4.2</v>
      </c>
      <c r="V108" s="66"/>
      <c r="W108" s="66"/>
      <c r="X108" s="66"/>
      <c r="Y108" s="66"/>
      <c r="Z108" s="66"/>
      <c r="AA108" s="66"/>
      <c r="AB108" s="66"/>
      <c r="AC108" s="7"/>
      <c r="AD108" s="7" t="s">
        <v>1688</v>
      </c>
      <c r="AE108" s="7" t="s">
        <v>671</v>
      </c>
      <c r="AF108" s="10" t="s">
        <v>1663</v>
      </c>
      <c r="AG108" s="30" t="str">
        <f t="shared" si="1"/>
        <v>Non-blank</v>
      </c>
    </row>
    <row r="109" spans="1:33" s="28" customFormat="1" ht="60" x14ac:dyDescent="0.3">
      <c r="A109" s="93"/>
      <c r="B109" s="7" t="s">
        <v>296</v>
      </c>
      <c r="C109" s="7" t="s">
        <v>297</v>
      </c>
      <c r="D109" s="7" t="s">
        <v>703</v>
      </c>
      <c r="E109" s="7" t="s">
        <v>32</v>
      </c>
      <c r="F109" s="66"/>
      <c r="G109" s="66"/>
      <c r="H109" s="66"/>
      <c r="I109" s="66"/>
      <c r="J109" s="66"/>
      <c r="K109" s="66"/>
      <c r="L109" s="66"/>
      <c r="M109" s="66"/>
      <c r="N109" s="66"/>
      <c r="O109" s="66"/>
      <c r="P109" s="66"/>
      <c r="Q109" s="66"/>
      <c r="R109" s="66"/>
      <c r="S109" s="66"/>
      <c r="T109" s="66"/>
      <c r="U109" s="66">
        <v>1.6439000000000001</v>
      </c>
      <c r="V109" s="66"/>
      <c r="W109" s="66"/>
      <c r="X109" s="66"/>
      <c r="Y109" s="66"/>
      <c r="Z109" s="66"/>
      <c r="AA109" s="66"/>
      <c r="AB109" s="66"/>
      <c r="AC109" s="7"/>
      <c r="AD109" s="7" t="s">
        <v>1688</v>
      </c>
      <c r="AE109" s="7" t="s">
        <v>671</v>
      </c>
      <c r="AF109" s="10" t="s">
        <v>1663</v>
      </c>
      <c r="AG109" s="30" t="str">
        <f t="shared" si="1"/>
        <v>Non-blank</v>
      </c>
    </row>
    <row r="110" spans="1:33" s="28" customFormat="1" ht="45" x14ac:dyDescent="0.3">
      <c r="A110" s="93"/>
      <c r="B110" s="7" t="s">
        <v>299</v>
      </c>
      <c r="C110" s="7" t="s">
        <v>300</v>
      </c>
      <c r="D110" s="7" t="s">
        <v>703</v>
      </c>
      <c r="E110" s="7" t="s">
        <v>32</v>
      </c>
      <c r="F110" s="66"/>
      <c r="G110" s="66"/>
      <c r="H110" s="66"/>
      <c r="I110" s="66"/>
      <c r="J110" s="66"/>
      <c r="K110" s="66"/>
      <c r="L110" s="66"/>
      <c r="M110" s="66">
        <v>31.319444005740699</v>
      </c>
      <c r="N110" s="66"/>
      <c r="O110" s="66"/>
      <c r="P110" s="66"/>
      <c r="Q110" s="66"/>
      <c r="R110" s="66"/>
      <c r="S110" s="66"/>
      <c r="T110" s="66"/>
      <c r="U110" s="66"/>
      <c r="V110" s="66"/>
      <c r="W110" s="66"/>
      <c r="X110" s="66"/>
      <c r="Y110" s="66"/>
      <c r="Z110" s="66"/>
      <c r="AA110" s="66"/>
      <c r="AB110" s="66"/>
      <c r="AC110" s="7" t="s">
        <v>2023</v>
      </c>
      <c r="AD110" s="7" t="s">
        <v>2019</v>
      </c>
      <c r="AE110" s="7"/>
      <c r="AF110" s="10" t="s">
        <v>2018</v>
      </c>
      <c r="AG110" s="30" t="str">
        <f t="shared" si="1"/>
        <v>Non-blank</v>
      </c>
    </row>
    <row r="111" spans="1:33" s="28" customFormat="1" ht="30" hidden="1" x14ac:dyDescent="0.3">
      <c r="A111" s="93"/>
      <c r="B111" s="7" t="s">
        <v>302</v>
      </c>
      <c r="C111" s="7" t="s">
        <v>303</v>
      </c>
      <c r="D111" s="7" t="s">
        <v>703</v>
      </c>
      <c r="E111" s="7" t="s">
        <v>32</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60" x14ac:dyDescent="0.3">
      <c r="A112" s="93"/>
      <c r="B112" s="7" t="s">
        <v>329</v>
      </c>
      <c r="C112" s="7" t="s">
        <v>305</v>
      </c>
      <c r="D112" s="7" t="s">
        <v>703</v>
      </c>
      <c r="E112" s="7" t="s">
        <v>32</v>
      </c>
      <c r="F112" s="66"/>
      <c r="G112" s="66"/>
      <c r="H112" s="66"/>
      <c r="I112" s="66"/>
      <c r="J112" s="66"/>
      <c r="K112" s="66"/>
      <c r="L112" s="66"/>
      <c r="M112" s="66"/>
      <c r="N112" s="66"/>
      <c r="O112" s="66"/>
      <c r="P112" s="66"/>
      <c r="Q112" s="66"/>
      <c r="R112" s="66"/>
      <c r="S112" s="66"/>
      <c r="T112" s="66"/>
      <c r="U112" s="66"/>
      <c r="V112" s="66"/>
      <c r="W112" s="66"/>
      <c r="X112" s="66"/>
      <c r="Y112" s="66"/>
      <c r="Z112" s="66">
        <v>77.709999999999994</v>
      </c>
      <c r="AA112" s="66"/>
      <c r="AB112" s="66"/>
      <c r="AC112" s="7"/>
      <c r="AD112" s="7" t="s">
        <v>1687</v>
      </c>
      <c r="AE112" s="7" t="s">
        <v>671</v>
      </c>
      <c r="AF112" s="9" t="s">
        <v>1663</v>
      </c>
      <c r="AG112" s="30" t="str">
        <f t="shared" si="1"/>
        <v>Non-blank</v>
      </c>
    </row>
    <row r="113" spans="1:33" s="28" customFormat="1" ht="45" x14ac:dyDescent="0.3">
      <c r="A113" s="93"/>
      <c r="B113" s="7" t="s">
        <v>332</v>
      </c>
      <c r="C113" s="7" t="s">
        <v>306</v>
      </c>
      <c r="D113" s="7" t="s">
        <v>703</v>
      </c>
      <c r="E113" s="7" t="s">
        <v>114</v>
      </c>
      <c r="F113" s="66"/>
      <c r="G113" s="66"/>
      <c r="H113" s="66"/>
      <c r="I113" s="66"/>
      <c r="J113" s="66"/>
      <c r="K113" s="66"/>
      <c r="L113" s="66"/>
      <c r="M113" s="66"/>
      <c r="N113" s="66"/>
      <c r="O113" s="66"/>
      <c r="P113" s="66"/>
      <c r="Q113" s="66"/>
      <c r="R113" s="66"/>
      <c r="S113" s="66"/>
      <c r="T113" s="66"/>
      <c r="U113" s="66"/>
      <c r="V113" s="66"/>
      <c r="W113" s="66"/>
      <c r="X113" s="66">
        <v>1999.9000000000003</v>
      </c>
      <c r="Y113" s="66"/>
      <c r="Z113" s="66"/>
      <c r="AA113" s="66"/>
      <c r="AB113" s="66"/>
      <c r="AC113" s="7"/>
      <c r="AD113" s="7" t="s">
        <v>1681</v>
      </c>
      <c r="AE113" s="7" t="s">
        <v>1682</v>
      </c>
      <c r="AF113" s="9" t="s">
        <v>1683</v>
      </c>
      <c r="AG113" s="30" t="str">
        <f t="shared" si="1"/>
        <v>Non-blank</v>
      </c>
    </row>
    <row r="114" spans="1:33" s="28" customFormat="1" ht="45" x14ac:dyDescent="0.3">
      <c r="A114" s="93"/>
      <c r="B114" s="7" t="s">
        <v>334</v>
      </c>
      <c r="C114" s="7" t="s">
        <v>307</v>
      </c>
      <c r="D114" s="7" t="s">
        <v>703</v>
      </c>
      <c r="E114" s="7" t="s">
        <v>336</v>
      </c>
      <c r="F114" s="66"/>
      <c r="G114" s="66"/>
      <c r="H114" s="66"/>
      <c r="I114" s="66"/>
      <c r="J114" s="66"/>
      <c r="K114" s="66"/>
      <c r="L114" s="66"/>
      <c r="M114" s="66"/>
      <c r="N114" s="66"/>
      <c r="O114" s="66"/>
      <c r="P114" s="66"/>
      <c r="Q114" s="66"/>
      <c r="R114" s="66"/>
      <c r="S114" s="66"/>
      <c r="T114" s="66"/>
      <c r="U114" s="66"/>
      <c r="V114" s="66"/>
      <c r="W114" s="66">
        <v>0.5</v>
      </c>
      <c r="X114" s="66"/>
      <c r="Y114" s="66"/>
      <c r="Z114" s="66"/>
      <c r="AA114" s="66"/>
      <c r="AB114" s="66"/>
      <c r="AC114" s="7"/>
      <c r="AD114" s="7" t="s">
        <v>1690</v>
      </c>
      <c r="AE114" s="7" t="s">
        <v>1668</v>
      </c>
      <c r="AF114" s="10" t="s">
        <v>1669</v>
      </c>
      <c r="AG114" s="30" t="str">
        <f t="shared" si="1"/>
        <v>Non-blank</v>
      </c>
    </row>
    <row r="115" spans="1:33" s="28" customFormat="1" ht="60" x14ac:dyDescent="0.3">
      <c r="A115" s="93"/>
      <c r="B115" s="7" t="s">
        <v>334</v>
      </c>
      <c r="C115" s="7" t="s">
        <v>307</v>
      </c>
      <c r="D115" s="7" t="s">
        <v>703</v>
      </c>
      <c r="E115" s="7" t="s">
        <v>336</v>
      </c>
      <c r="F115" s="66"/>
      <c r="G115" s="66"/>
      <c r="H115" s="66"/>
      <c r="I115" s="66"/>
      <c r="J115" s="66"/>
      <c r="K115" s="66"/>
      <c r="L115" s="66"/>
      <c r="M115" s="66"/>
      <c r="N115" s="66"/>
      <c r="O115" s="66"/>
      <c r="P115" s="66"/>
      <c r="Q115" s="66"/>
      <c r="R115" s="66"/>
      <c r="S115" s="66"/>
      <c r="T115" s="66"/>
      <c r="U115" s="66">
        <v>0.32372602739726025</v>
      </c>
      <c r="V115" s="66"/>
      <c r="W115" s="66"/>
      <c r="X115" s="66"/>
      <c r="Y115" s="66">
        <v>0.26728767123287672</v>
      </c>
      <c r="Z115" s="66"/>
      <c r="AA115" s="66"/>
      <c r="AB115" s="66"/>
      <c r="AC115" s="7"/>
      <c r="AD115" s="7" t="s">
        <v>1676</v>
      </c>
      <c r="AE115" s="7" t="s">
        <v>671</v>
      </c>
      <c r="AF115" s="10" t="s">
        <v>1663</v>
      </c>
      <c r="AG115" s="30" t="str">
        <f t="shared" si="1"/>
        <v>Non-blank</v>
      </c>
    </row>
    <row r="116" spans="1:33" s="28" customFormat="1" ht="45" x14ac:dyDescent="0.3">
      <c r="A116" s="93"/>
      <c r="B116" s="7" t="s">
        <v>334</v>
      </c>
      <c r="C116" s="7" t="s">
        <v>307</v>
      </c>
      <c r="D116" s="7" t="s">
        <v>703</v>
      </c>
      <c r="E116" s="7" t="s">
        <v>336</v>
      </c>
      <c r="F116" s="66">
        <v>0.12417400000000001</v>
      </c>
      <c r="G116" s="66">
        <v>0.27911799999999998</v>
      </c>
      <c r="H116" s="66">
        <v>0.318851</v>
      </c>
      <c r="I116" s="66">
        <v>0.35414000000000001</v>
      </c>
      <c r="J116" s="66">
        <v>0.38304800000000006</v>
      </c>
      <c r="K116" s="66">
        <v>0.41068100000000002</v>
      </c>
      <c r="L116" s="66">
        <v>0.431002</v>
      </c>
      <c r="M116" s="66">
        <v>0.45707399999999998</v>
      </c>
      <c r="N116" s="66">
        <v>0.47584900000000008</v>
      </c>
      <c r="O116" s="66">
        <v>0.48310500000000001</v>
      </c>
      <c r="P116" s="66"/>
      <c r="Q116" s="66"/>
      <c r="R116" s="66"/>
      <c r="S116" s="66"/>
      <c r="T116" s="66"/>
      <c r="U116" s="66"/>
      <c r="V116" s="66">
        <v>0.37923299999999999</v>
      </c>
      <c r="W116" s="66">
        <v>0.463202</v>
      </c>
      <c r="X116" s="66"/>
      <c r="Y116" s="66"/>
      <c r="Z116" s="66"/>
      <c r="AA116" s="66"/>
      <c r="AB116" s="66"/>
      <c r="AC116" s="7"/>
      <c r="AD116" s="7" t="s">
        <v>1681</v>
      </c>
      <c r="AE116" s="7" t="s">
        <v>1682</v>
      </c>
      <c r="AF116" s="10" t="s">
        <v>1683</v>
      </c>
      <c r="AG116" s="30" t="str">
        <f t="shared" si="1"/>
        <v>Non-blank</v>
      </c>
    </row>
    <row r="117" spans="1:33" s="28" customFormat="1" ht="45" x14ac:dyDescent="0.3">
      <c r="A117" s="93"/>
      <c r="B117" s="7" t="s">
        <v>338</v>
      </c>
      <c r="C117" s="7" t="s">
        <v>308</v>
      </c>
      <c r="D117" s="7" t="s">
        <v>703</v>
      </c>
      <c r="E117" s="7" t="s">
        <v>336</v>
      </c>
      <c r="F117" s="66"/>
      <c r="G117" s="66"/>
      <c r="H117" s="66"/>
      <c r="I117" s="66"/>
      <c r="J117" s="66"/>
      <c r="K117" s="66"/>
      <c r="L117" s="66"/>
      <c r="M117" s="66"/>
      <c r="N117" s="66"/>
      <c r="O117" s="66"/>
      <c r="P117" s="66"/>
      <c r="Q117" s="66"/>
      <c r="R117" s="66"/>
      <c r="S117" s="66"/>
      <c r="T117" s="66"/>
      <c r="U117" s="66"/>
      <c r="V117" s="66"/>
      <c r="W117" s="66">
        <v>0.04</v>
      </c>
      <c r="X117" s="66"/>
      <c r="Y117" s="66"/>
      <c r="Z117" s="66"/>
      <c r="AA117" s="66"/>
      <c r="AB117" s="66"/>
      <c r="AC117" s="7"/>
      <c r="AD117" s="7" t="s">
        <v>1690</v>
      </c>
      <c r="AE117" s="7" t="s">
        <v>1668</v>
      </c>
      <c r="AF117" s="10" t="s">
        <v>1669</v>
      </c>
      <c r="AG117" s="30" t="str">
        <f t="shared" si="1"/>
        <v>Non-blank</v>
      </c>
    </row>
    <row r="118" spans="1:33" s="28" customFormat="1" ht="60" x14ac:dyDescent="0.3">
      <c r="A118" s="93"/>
      <c r="B118" s="7" t="s">
        <v>338</v>
      </c>
      <c r="C118" s="7" t="s">
        <v>308</v>
      </c>
      <c r="D118" s="7" t="s">
        <v>703</v>
      </c>
      <c r="E118" s="7" t="s">
        <v>336</v>
      </c>
      <c r="F118" s="66"/>
      <c r="G118" s="66"/>
      <c r="H118" s="66"/>
      <c r="I118" s="66"/>
      <c r="J118" s="66"/>
      <c r="K118" s="66"/>
      <c r="L118" s="66"/>
      <c r="M118" s="66"/>
      <c r="N118" s="66"/>
      <c r="O118" s="66"/>
      <c r="P118" s="66"/>
      <c r="Q118" s="66"/>
      <c r="R118" s="66"/>
      <c r="S118" s="66"/>
      <c r="T118" s="66"/>
      <c r="U118" s="66">
        <v>5.1342465753424653E-2</v>
      </c>
      <c r="V118" s="66"/>
      <c r="W118" s="66"/>
      <c r="X118" s="66"/>
      <c r="Y118" s="66">
        <v>3.0767123287671234E-2</v>
      </c>
      <c r="Z118" s="66"/>
      <c r="AA118" s="66"/>
      <c r="AB118" s="66"/>
      <c r="AC118" s="7"/>
      <c r="AD118" s="7" t="s">
        <v>1676</v>
      </c>
      <c r="AE118" s="7" t="s">
        <v>671</v>
      </c>
      <c r="AF118" s="10" t="s">
        <v>1663</v>
      </c>
      <c r="AG118" s="30" t="str">
        <f t="shared" si="1"/>
        <v>Non-blank</v>
      </c>
    </row>
    <row r="119" spans="1:33" s="28" customFormat="1" ht="45" x14ac:dyDescent="0.3">
      <c r="A119" s="93"/>
      <c r="B119" s="7" t="s">
        <v>340</v>
      </c>
      <c r="C119" s="7" t="s">
        <v>309</v>
      </c>
      <c r="D119" s="7" t="s">
        <v>703</v>
      </c>
      <c r="E119" s="7" t="s">
        <v>336</v>
      </c>
      <c r="F119" s="66"/>
      <c r="G119" s="66"/>
      <c r="H119" s="66"/>
      <c r="I119" s="66"/>
      <c r="J119" s="66"/>
      <c r="K119" s="66"/>
      <c r="L119" s="66"/>
      <c r="M119" s="66"/>
      <c r="N119" s="66"/>
      <c r="O119" s="66"/>
      <c r="P119" s="66"/>
      <c r="Q119" s="66"/>
      <c r="R119" s="66"/>
      <c r="S119" s="66"/>
      <c r="T119" s="66"/>
      <c r="U119" s="66"/>
      <c r="V119" s="66"/>
      <c r="W119" s="66">
        <v>0.7</v>
      </c>
      <c r="X119" s="66"/>
      <c r="Y119" s="66"/>
      <c r="Z119" s="66"/>
      <c r="AA119" s="66"/>
      <c r="AB119" s="66"/>
      <c r="AC119" s="7"/>
      <c r="AD119" s="7" t="s">
        <v>1690</v>
      </c>
      <c r="AE119" s="7" t="s">
        <v>1668</v>
      </c>
      <c r="AF119" s="9" t="s">
        <v>1669</v>
      </c>
      <c r="AG119" s="30" t="str">
        <f t="shared" si="1"/>
        <v>Non-blank</v>
      </c>
    </row>
    <row r="120" spans="1:33" s="28" customFormat="1" ht="60" x14ac:dyDescent="0.3">
      <c r="A120" s="93"/>
      <c r="B120" s="7" t="s">
        <v>340</v>
      </c>
      <c r="C120" s="7" t="s">
        <v>309</v>
      </c>
      <c r="D120" s="7" t="s">
        <v>703</v>
      </c>
      <c r="E120" s="7" t="s">
        <v>336</v>
      </c>
      <c r="F120" s="66"/>
      <c r="G120" s="66"/>
      <c r="H120" s="66"/>
      <c r="I120" s="66"/>
      <c r="J120" s="66"/>
      <c r="K120" s="66"/>
      <c r="L120" s="66"/>
      <c r="M120" s="66"/>
      <c r="N120" s="66"/>
      <c r="O120" s="66"/>
      <c r="P120" s="66"/>
      <c r="Q120" s="66"/>
      <c r="R120" s="66"/>
      <c r="S120" s="66"/>
      <c r="T120" s="66"/>
      <c r="U120" s="66">
        <v>0.55887671232876712</v>
      </c>
      <c r="V120" s="66"/>
      <c r="W120" s="66"/>
      <c r="X120" s="66"/>
      <c r="Y120" s="66">
        <v>0.59969863013698621</v>
      </c>
      <c r="Z120" s="66"/>
      <c r="AA120" s="66"/>
      <c r="AB120" s="66"/>
      <c r="AC120" s="7"/>
      <c r="AD120" s="7" t="s">
        <v>1676</v>
      </c>
      <c r="AE120" s="7" t="s">
        <v>671</v>
      </c>
      <c r="AF120" s="9" t="s">
        <v>1663</v>
      </c>
      <c r="AG120" s="30" t="str">
        <f t="shared" si="1"/>
        <v>Non-blank</v>
      </c>
    </row>
    <row r="121" spans="1:33" s="28" customFormat="1" ht="45" x14ac:dyDescent="0.3">
      <c r="A121" s="93"/>
      <c r="B121" s="7" t="s">
        <v>342</v>
      </c>
      <c r="C121" s="7" t="s">
        <v>310</v>
      </c>
      <c r="D121" s="7" t="s">
        <v>703</v>
      </c>
      <c r="E121" s="7" t="s">
        <v>336</v>
      </c>
      <c r="F121" s="66"/>
      <c r="G121" s="66"/>
      <c r="H121" s="66"/>
      <c r="I121" s="66"/>
      <c r="J121" s="66"/>
      <c r="K121" s="66"/>
      <c r="L121" s="66"/>
      <c r="M121" s="66">
        <v>2.4746025863013701</v>
      </c>
      <c r="N121" s="66"/>
      <c r="O121" s="66"/>
      <c r="P121" s="66"/>
      <c r="Q121" s="66"/>
      <c r="R121" s="66"/>
      <c r="S121" s="66"/>
      <c r="T121" s="66"/>
      <c r="U121" s="66"/>
      <c r="V121" s="66"/>
      <c r="W121" s="66"/>
      <c r="X121" s="66"/>
      <c r="Y121" s="66"/>
      <c r="Z121" s="66"/>
      <c r="AA121" s="66"/>
      <c r="AB121" s="66"/>
      <c r="AC121" s="7" t="s">
        <v>1187</v>
      </c>
      <c r="AD121" s="7" t="s">
        <v>2019</v>
      </c>
      <c r="AE121" s="7"/>
      <c r="AF121" s="10" t="s">
        <v>2018</v>
      </c>
      <c r="AG121" s="30" t="str">
        <f t="shared" si="1"/>
        <v>Non-blank</v>
      </c>
    </row>
    <row r="122" spans="1:33" s="28" customFormat="1" ht="45" hidden="1" x14ac:dyDescent="0.3">
      <c r="A122" s="93"/>
      <c r="B122" s="7" t="s">
        <v>344</v>
      </c>
      <c r="C122" s="7" t="s">
        <v>311</v>
      </c>
      <c r="D122" s="7" t="s">
        <v>703</v>
      </c>
      <c r="E122" s="7" t="s">
        <v>336</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9"/>
      <c r="AG122" s="30" t="str">
        <f t="shared" si="1"/>
        <v>X</v>
      </c>
    </row>
    <row r="123" spans="1:33" s="28" customFormat="1" ht="45" x14ac:dyDescent="0.3">
      <c r="A123" s="93"/>
      <c r="B123" s="7" t="s">
        <v>346</v>
      </c>
      <c r="C123" s="7" t="s">
        <v>312</v>
      </c>
      <c r="D123" s="7" t="s">
        <v>703</v>
      </c>
      <c r="E123" s="7" t="s">
        <v>336</v>
      </c>
      <c r="F123" s="66"/>
      <c r="G123" s="66"/>
      <c r="H123" s="66"/>
      <c r="I123" s="66"/>
      <c r="J123" s="66"/>
      <c r="K123" s="66"/>
      <c r="L123" s="66"/>
      <c r="M123" s="66"/>
      <c r="N123" s="66"/>
      <c r="O123" s="66"/>
      <c r="P123" s="66"/>
      <c r="Q123" s="66"/>
      <c r="R123" s="66"/>
      <c r="S123" s="66"/>
      <c r="T123" s="66"/>
      <c r="U123" s="66"/>
      <c r="V123" s="66"/>
      <c r="W123" s="66"/>
      <c r="X123" s="66">
        <v>1.143529</v>
      </c>
      <c r="Y123" s="66"/>
      <c r="Z123" s="66"/>
      <c r="AA123" s="66"/>
      <c r="AB123" s="66"/>
      <c r="AC123" s="69"/>
      <c r="AD123" s="7" t="s">
        <v>1681</v>
      </c>
      <c r="AE123" s="7" t="s">
        <v>1682</v>
      </c>
      <c r="AF123" s="10" t="s">
        <v>1683</v>
      </c>
      <c r="AG123" s="30" t="str">
        <f t="shared" si="1"/>
        <v>Non-blank</v>
      </c>
    </row>
    <row r="124" spans="1:33" s="28" customFormat="1" ht="45" x14ac:dyDescent="0.3">
      <c r="A124" s="93"/>
      <c r="B124" s="7" t="s">
        <v>346</v>
      </c>
      <c r="C124" s="7" t="s">
        <v>312</v>
      </c>
      <c r="D124" s="7" t="s">
        <v>703</v>
      </c>
      <c r="E124" s="7" t="s">
        <v>336</v>
      </c>
      <c r="F124" s="66"/>
      <c r="G124" s="66"/>
      <c r="H124" s="66"/>
      <c r="I124" s="66"/>
      <c r="J124" s="66"/>
      <c r="K124" s="66"/>
      <c r="L124" s="66"/>
      <c r="M124" s="66">
        <v>15.139402487671234</v>
      </c>
      <c r="N124" s="66"/>
      <c r="O124" s="66"/>
      <c r="P124" s="66"/>
      <c r="Q124" s="66"/>
      <c r="R124" s="66"/>
      <c r="S124" s="66"/>
      <c r="T124" s="66"/>
      <c r="U124" s="66"/>
      <c r="V124" s="66"/>
      <c r="W124" s="66"/>
      <c r="X124" s="66"/>
      <c r="Y124" s="66"/>
      <c r="Z124" s="66"/>
      <c r="AA124" s="66"/>
      <c r="AB124" s="66"/>
      <c r="AC124" s="69"/>
      <c r="AD124" s="7" t="s">
        <v>2019</v>
      </c>
      <c r="AE124" s="7"/>
      <c r="AF124" s="10" t="s">
        <v>2018</v>
      </c>
      <c r="AG124" s="30" t="str">
        <f t="shared" si="1"/>
        <v>Non-blank</v>
      </c>
    </row>
    <row r="125" spans="1:33" s="28" customFormat="1" ht="45" hidden="1" x14ac:dyDescent="0.3">
      <c r="A125" s="93"/>
      <c r="B125" s="7" t="s">
        <v>348</v>
      </c>
      <c r="C125" s="7" t="s">
        <v>313</v>
      </c>
      <c r="D125" s="7" t="s">
        <v>703</v>
      </c>
      <c r="E125" s="7" t="s">
        <v>336</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9"/>
      <c r="AD125" s="7"/>
      <c r="AE125" s="7"/>
      <c r="AF125" s="10"/>
      <c r="AG125" s="30" t="str">
        <f t="shared" si="1"/>
        <v>X</v>
      </c>
    </row>
    <row r="126" spans="1:33" s="28" customFormat="1" ht="45" hidden="1" x14ac:dyDescent="0.3">
      <c r="A126" s="93"/>
      <c r="B126" s="7" t="s">
        <v>350</v>
      </c>
      <c r="C126" s="7" t="s">
        <v>314</v>
      </c>
      <c r="D126" s="7" t="s">
        <v>703</v>
      </c>
      <c r="E126" s="7" t="s">
        <v>336</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45" hidden="1" x14ac:dyDescent="0.3">
      <c r="A127" s="93"/>
      <c r="B127" s="7" t="s">
        <v>354</v>
      </c>
      <c r="C127" s="7" t="s">
        <v>315</v>
      </c>
      <c r="D127" s="7" t="s">
        <v>703</v>
      </c>
      <c r="E127" s="7" t="s">
        <v>336</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45" hidden="1" x14ac:dyDescent="0.3">
      <c r="A128" s="93"/>
      <c r="B128" s="7" t="s">
        <v>2034</v>
      </c>
      <c r="C128" s="7" t="s">
        <v>316</v>
      </c>
      <c r="D128" s="7" t="s">
        <v>703</v>
      </c>
      <c r="E128" s="7" t="s">
        <v>336</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16.8" hidden="1" x14ac:dyDescent="0.3">
      <c r="A129" s="93"/>
      <c r="B129" s="7" t="s">
        <v>358</v>
      </c>
      <c r="C129" s="7" t="s">
        <v>317</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45" x14ac:dyDescent="0.3">
      <c r="A130" s="93"/>
      <c r="B130" s="7" t="s">
        <v>361</v>
      </c>
      <c r="C130" s="7" t="s">
        <v>318</v>
      </c>
      <c r="D130" s="7" t="s">
        <v>703</v>
      </c>
      <c r="E130" s="7" t="s">
        <v>114</v>
      </c>
      <c r="F130" s="66"/>
      <c r="G130" s="66"/>
      <c r="H130" s="66"/>
      <c r="I130" s="66"/>
      <c r="J130" s="66"/>
      <c r="K130" s="66"/>
      <c r="L130" s="66"/>
      <c r="M130" s="66">
        <v>11.685750474536622</v>
      </c>
      <c r="N130" s="66"/>
      <c r="O130" s="66"/>
      <c r="P130" s="66"/>
      <c r="Q130" s="66"/>
      <c r="R130" s="66"/>
      <c r="S130" s="66"/>
      <c r="T130" s="66"/>
      <c r="U130" s="66"/>
      <c r="V130" s="66"/>
      <c r="W130" s="66"/>
      <c r="X130" s="66"/>
      <c r="Y130" s="66"/>
      <c r="Z130" s="66"/>
      <c r="AA130" s="66"/>
      <c r="AB130" s="66"/>
      <c r="AC130" s="7"/>
      <c r="AD130" s="7" t="s">
        <v>2019</v>
      </c>
      <c r="AE130" s="7"/>
      <c r="AF130" s="10" t="s">
        <v>2018</v>
      </c>
      <c r="AG130" s="30" t="str">
        <f t="shared" si="1"/>
        <v>Non-blank</v>
      </c>
    </row>
    <row r="131" spans="1:33" s="28" customFormat="1" ht="16.8" hidden="1" x14ac:dyDescent="0.3">
      <c r="A131" s="93"/>
      <c r="B131" s="7" t="s">
        <v>363</v>
      </c>
      <c r="C131" s="7" t="s">
        <v>319</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16.8" hidden="1" x14ac:dyDescent="0.3">
      <c r="A132" s="93"/>
      <c r="B132" s="7" t="s">
        <v>365</v>
      </c>
      <c r="C132" s="7" t="s">
        <v>320</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30" hidden="1" x14ac:dyDescent="0.3">
      <c r="A133" s="93"/>
      <c r="B133" s="7" t="s">
        <v>367</v>
      </c>
      <c r="C133" s="7" t="s">
        <v>321</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idden="1" x14ac:dyDescent="0.3">
      <c r="A134" s="93"/>
      <c r="B134" s="7" t="s">
        <v>369</v>
      </c>
      <c r="C134" s="7" t="s">
        <v>322</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9"/>
      <c r="AG134" s="30" t="str">
        <f t="shared" si="2"/>
        <v>X</v>
      </c>
    </row>
    <row r="135" spans="1:33" s="28" customFormat="1" ht="45" x14ac:dyDescent="0.3">
      <c r="A135" s="93"/>
      <c r="B135" s="7" t="s">
        <v>371</v>
      </c>
      <c r="C135" s="7" t="s">
        <v>323</v>
      </c>
      <c r="D135" s="7" t="s">
        <v>703</v>
      </c>
      <c r="E135" s="7" t="s">
        <v>114</v>
      </c>
      <c r="F135" s="66"/>
      <c r="G135" s="66"/>
      <c r="H135" s="66"/>
      <c r="I135" s="66"/>
      <c r="J135" s="66"/>
      <c r="K135" s="66"/>
      <c r="L135" s="66"/>
      <c r="M135" s="66">
        <v>73.065962703466212</v>
      </c>
      <c r="N135" s="66"/>
      <c r="O135" s="66"/>
      <c r="P135" s="66"/>
      <c r="Q135" s="66"/>
      <c r="R135" s="66"/>
      <c r="S135" s="66"/>
      <c r="T135" s="66"/>
      <c r="U135" s="66"/>
      <c r="V135" s="66"/>
      <c r="W135" s="66"/>
      <c r="X135" s="66"/>
      <c r="Y135" s="66"/>
      <c r="Z135" s="66"/>
      <c r="AA135" s="66"/>
      <c r="AB135" s="66"/>
      <c r="AC135" s="7"/>
      <c r="AD135" s="7" t="s">
        <v>2019</v>
      </c>
      <c r="AE135" s="7"/>
      <c r="AF135" s="10" t="s">
        <v>2018</v>
      </c>
      <c r="AG135" s="30" t="str">
        <f t="shared" si="2"/>
        <v>Non-blank</v>
      </c>
    </row>
    <row r="136" spans="1:33" s="28" customFormat="1" ht="16.8" hidden="1" x14ac:dyDescent="0.3">
      <c r="A136" s="93"/>
      <c r="B136" s="7" t="s">
        <v>373</v>
      </c>
      <c r="C136" s="7" t="s">
        <v>324</v>
      </c>
      <c r="D136" s="7" t="s">
        <v>703</v>
      </c>
      <c r="E136" s="7" t="s">
        <v>114</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10"/>
      <c r="AG136" s="30" t="str">
        <f t="shared" si="2"/>
        <v>X</v>
      </c>
    </row>
    <row r="137" spans="1:33" s="28" customFormat="1" ht="30" hidden="1" x14ac:dyDescent="0.3">
      <c r="A137" s="93"/>
      <c r="B137" s="7" t="s">
        <v>375</v>
      </c>
      <c r="C137" s="7" t="s">
        <v>325</v>
      </c>
      <c r="D137" s="7" t="s">
        <v>703</v>
      </c>
      <c r="E137" s="7" t="s">
        <v>114</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16.8" hidden="1" x14ac:dyDescent="0.3">
      <c r="A138" s="93"/>
      <c r="B138" s="7" t="s">
        <v>377</v>
      </c>
      <c r="C138" s="7" t="s">
        <v>326</v>
      </c>
      <c r="D138" s="7" t="s">
        <v>703</v>
      </c>
      <c r="E138" s="7" t="s">
        <v>114</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16.8" hidden="1" x14ac:dyDescent="0.3">
      <c r="A139" s="93"/>
      <c r="B139" s="7" t="s">
        <v>378</v>
      </c>
      <c r="C139" s="7" t="s">
        <v>327</v>
      </c>
      <c r="D139" s="7" t="s">
        <v>703</v>
      </c>
      <c r="E139" s="7" t="s">
        <v>114</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10"/>
      <c r="AG139" s="30" t="str">
        <f t="shared" si="2"/>
        <v>X</v>
      </c>
    </row>
    <row r="140" spans="1:33" s="28" customFormat="1" ht="16.8" hidden="1" x14ac:dyDescent="0.3">
      <c r="A140" s="93"/>
      <c r="B140" s="7" t="s">
        <v>379</v>
      </c>
      <c r="C140" s="7" t="s">
        <v>328</v>
      </c>
      <c r="D140" s="7" t="s">
        <v>703</v>
      </c>
      <c r="E140" s="7" t="s">
        <v>114</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10"/>
      <c r="AG140" s="30" t="str">
        <f t="shared" si="2"/>
        <v>X</v>
      </c>
    </row>
    <row r="141" spans="1:33" s="28" customFormat="1" ht="45" x14ac:dyDescent="0.3">
      <c r="A141" s="93"/>
      <c r="B141" s="7" t="s">
        <v>380</v>
      </c>
      <c r="C141" s="7" t="s">
        <v>330</v>
      </c>
      <c r="D141" s="7" t="s">
        <v>703</v>
      </c>
      <c r="E141" s="7" t="s">
        <v>114</v>
      </c>
      <c r="F141" s="66"/>
      <c r="G141" s="66"/>
      <c r="H141" s="66"/>
      <c r="I141" s="66"/>
      <c r="J141" s="66"/>
      <c r="K141" s="66"/>
      <c r="L141" s="66"/>
      <c r="M141" s="66">
        <v>11.916359167660575</v>
      </c>
      <c r="N141" s="66"/>
      <c r="O141" s="66"/>
      <c r="P141" s="66"/>
      <c r="Q141" s="66"/>
      <c r="R141" s="66"/>
      <c r="S141" s="66"/>
      <c r="T141" s="66"/>
      <c r="U141" s="66"/>
      <c r="V141" s="66"/>
      <c r="W141" s="66"/>
      <c r="X141" s="66"/>
      <c r="Y141" s="66"/>
      <c r="Z141" s="66"/>
      <c r="AA141" s="66"/>
      <c r="AB141" s="66"/>
      <c r="AC141" s="7" t="s">
        <v>1719</v>
      </c>
      <c r="AD141" s="7" t="s">
        <v>2019</v>
      </c>
      <c r="AE141" s="7"/>
      <c r="AF141" s="10" t="s">
        <v>2018</v>
      </c>
      <c r="AG141" s="30" t="str">
        <f t="shared" si="2"/>
        <v>Non-blank</v>
      </c>
    </row>
    <row r="142" spans="1:33" s="28" customFormat="1" ht="45" x14ac:dyDescent="0.3">
      <c r="A142" s="93"/>
      <c r="B142" s="7" t="s">
        <v>380</v>
      </c>
      <c r="C142" s="7" t="s">
        <v>330</v>
      </c>
      <c r="D142" s="7" t="s">
        <v>703</v>
      </c>
      <c r="E142" s="7" t="s">
        <v>114</v>
      </c>
      <c r="F142" s="66"/>
      <c r="G142" s="66"/>
      <c r="H142" s="66"/>
      <c r="I142" s="66"/>
      <c r="J142" s="66"/>
      <c r="K142" s="66"/>
      <c r="L142" s="66"/>
      <c r="M142" s="66">
        <v>26.031722217609357</v>
      </c>
      <c r="N142" s="66"/>
      <c r="O142" s="66"/>
      <c r="P142" s="66"/>
      <c r="Q142" s="66"/>
      <c r="R142" s="66"/>
      <c r="S142" s="66"/>
      <c r="T142" s="66"/>
      <c r="U142" s="66"/>
      <c r="V142" s="66"/>
      <c r="W142" s="66"/>
      <c r="X142" s="66"/>
      <c r="Y142" s="66"/>
      <c r="Z142" s="66"/>
      <c r="AA142" s="66"/>
      <c r="AB142" s="66"/>
      <c r="AC142" s="7" t="s">
        <v>2021</v>
      </c>
      <c r="AD142" s="7" t="s">
        <v>2019</v>
      </c>
      <c r="AE142" s="7"/>
      <c r="AF142" s="10" t="s">
        <v>2018</v>
      </c>
      <c r="AG142" s="30" t="str">
        <f t="shared" si="2"/>
        <v>Non-blank</v>
      </c>
    </row>
    <row r="143" spans="1:33" s="28" customFormat="1" ht="45" x14ac:dyDescent="0.3">
      <c r="A143" s="93"/>
      <c r="B143" s="7" t="s">
        <v>380</v>
      </c>
      <c r="C143" s="7" t="s">
        <v>330</v>
      </c>
      <c r="D143" s="7" t="s">
        <v>703</v>
      </c>
      <c r="E143" s="7" t="s">
        <v>114</v>
      </c>
      <c r="F143" s="66"/>
      <c r="G143" s="66"/>
      <c r="H143" s="66"/>
      <c r="I143" s="66"/>
      <c r="J143" s="66"/>
      <c r="K143" s="66"/>
      <c r="L143" s="66"/>
      <c r="M143" s="66">
        <v>44.891058194383334</v>
      </c>
      <c r="N143" s="66"/>
      <c r="O143" s="66"/>
      <c r="P143" s="66"/>
      <c r="Q143" s="66"/>
      <c r="R143" s="66"/>
      <c r="S143" s="66"/>
      <c r="T143" s="66"/>
      <c r="U143" s="66"/>
      <c r="V143" s="66"/>
      <c r="W143" s="66"/>
      <c r="X143" s="66"/>
      <c r="Y143" s="66"/>
      <c r="Z143" s="66"/>
      <c r="AA143" s="66"/>
      <c r="AB143" s="66"/>
      <c r="AC143" s="7" t="s">
        <v>2022</v>
      </c>
      <c r="AD143" s="7" t="s">
        <v>2019</v>
      </c>
      <c r="AE143" s="7"/>
      <c r="AF143" s="10" t="s">
        <v>2018</v>
      </c>
      <c r="AG143" s="30" t="str">
        <f t="shared" si="2"/>
        <v>Non-blank</v>
      </c>
    </row>
    <row r="144" spans="1:33" s="28" customFormat="1" ht="30" x14ac:dyDescent="0.3">
      <c r="A144" s="93"/>
      <c r="B144" s="7" t="s">
        <v>381</v>
      </c>
      <c r="C144" s="7" t="s">
        <v>333</v>
      </c>
      <c r="D144" s="7" t="s">
        <v>703</v>
      </c>
      <c r="E144" s="7" t="s">
        <v>109</v>
      </c>
      <c r="F144" s="66"/>
      <c r="G144" s="66"/>
      <c r="H144" s="66"/>
      <c r="I144" s="66"/>
      <c r="J144" s="66"/>
      <c r="K144" s="66"/>
      <c r="L144" s="66"/>
      <c r="M144" s="66"/>
      <c r="N144" s="66"/>
      <c r="O144" s="66"/>
      <c r="P144" s="66"/>
      <c r="Q144" s="66"/>
      <c r="R144" s="66"/>
      <c r="S144" s="66"/>
      <c r="T144" s="66"/>
      <c r="U144" s="66"/>
      <c r="V144" s="66">
        <v>712455</v>
      </c>
      <c r="W144" s="66">
        <v>744566</v>
      </c>
      <c r="X144" s="66">
        <v>748493</v>
      </c>
      <c r="Y144" s="66">
        <v>792010</v>
      </c>
      <c r="Z144" s="66">
        <v>447162</v>
      </c>
      <c r="AA144" s="66">
        <v>801627</v>
      </c>
      <c r="AB144" s="66"/>
      <c r="AC144" s="7" t="s">
        <v>1691</v>
      </c>
      <c r="AD144" s="7" t="s">
        <v>1692</v>
      </c>
      <c r="AE144" s="7" t="s">
        <v>1658</v>
      </c>
      <c r="AF144" s="10" t="s">
        <v>1693</v>
      </c>
      <c r="AG144" s="30" t="str">
        <f t="shared" si="2"/>
        <v>Non-blank</v>
      </c>
    </row>
    <row r="145" spans="1:33" s="28" customFormat="1" ht="30" x14ac:dyDescent="0.3">
      <c r="A145" s="93"/>
      <c r="B145" s="7" t="s">
        <v>381</v>
      </c>
      <c r="C145" s="7" t="s">
        <v>333</v>
      </c>
      <c r="D145" s="7" t="s">
        <v>703</v>
      </c>
      <c r="E145" s="7" t="s">
        <v>109</v>
      </c>
      <c r="F145" s="66"/>
      <c r="G145" s="66"/>
      <c r="H145" s="66"/>
      <c r="I145" s="66"/>
      <c r="J145" s="66"/>
      <c r="K145" s="66"/>
      <c r="L145" s="66"/>
      <c r="M145" s="66"/>
      <c r="N145" s="66"/>
      <c r="O145" s="66"/>
      <c r="P145" s="66"/>
      <c r="Q145" s="66">
        <v>602294</v>
      </c>
      <c r="R145" s="66">
        <v>617294</v>
      </c>
      <c r="S145" s="66">
        <v>638582</v>
      </c>
      <c r="T145" s="66">
        <v>673031</v>
      </c>
      <c r="U145" s="66">
        <v>691647</v>
      </c>
      <c r="V145" s="66">
        <v>712455</v>
      </c>
      <c r="W145" s="66"/>
      <c r="X145" s="66"/>
      <c r="Y145" s="66"/>
      <c r="Z145" s="66"/>
      <c r="AA145" s="66"/>
      <c r="AB145" s="66"/>
      <c r="AC145" s="7"/>
      <c r="AD145" s="7" t="s">
        <v>1694</v>
      </c>
      <c r="AE145" s="7" t="s">
        <v>1668</v>
      </c>
      <c r="AF145" s="10" t="s">
        <v>1669</v>
      </c>
      <c r="AG145" s="30" t="str">
        <f t="shared" si="2"/>
        <v>Non-blank</v>
      </c>
    </row>
    <row r="146" spans="1:33" s="28" customFormat="1" ht="16.8" hidden="1" x14ac:dyDescent="0.3">
      <c r="A146" s="93"/>
      <c r="B146" s="7" t="s">
        <v>383</v>
      </c>
      <c r="C146" s="7" t="s">
        <v>335</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10"/>
      <c r="AG146" s="30" t="str">
        <f t="shared" si="2"/>
        <v>X</v>
      </c>
    </row>
    <row r="147" spans="1:33" s="28" customFormat="1" ht="30" hidden="1" x14ac:dyDescent="0.3">
      <c r="A147" s="93"/>
      <c r="B147" s="7" t="s">
        <v>384</v>
      </c>
      <c r="C147" s="7" t="s">
        <v>339</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10"/>
      <c r="AG147" s="30" t="str">
        <f t="shared" si="2"/>
        <v>X</v>
      </c>
    </row>
    <row r="148" spans="1:33" s="28" customFormat="1" ht="30" x14ac:dyDescent="0.3">
      <c r="A148" s="93"/>
      <c r="B148" s="7" t="s">
        <v>385</v>
      </c>
      <c r="C148" s="7" t="s">
        <v>341</v>
      </c>
      <c r="D148" s="7" t="s">
        <v>703</v>
      </c>
      <c r="E148" s="7" t="s">
        <v>109</v>
      </c>
      <c r="F148" s="66"/>
      <c r="G148" s="66"/>
      <c r="H148" s="66"/>
      <c r="I148" s="66"/>
      <c r="J148" s="66"/>
      <c r="K148" s="66"/>
      <c r="L148" s="66"/>
      <c r="M148" s="66"/>
      <c r="N148" s="66"/>
      <c r="O148" s="66"/>
      <c r="P148" s="66"/>
      <c r="Q148" s="66"/>
      <c r="R148" s="66"/>
      <c r="S148" s="66"/>
      <c r="T148" s="66"/>
      <c r="U148" s="66"/>
      <c r="V148" s="66"/>
      <c r="W148" s="66">
        <v>949542</v>
      </c>
      <c r="X148" s="66">
        <v>1121143</v>
      </c>
      <c r="Y148" s="66">
        <v>1281541</v>
      </c>
      <c r="Z148" s="66">
        <v>1295792</v>
      </c>
      <c r="AA148" s="66">
        <v>1456717</v>
      </c>
      <c r="AB148" s="66"/>
      <c r="AC148" s="7"/>
      <c r="AD148" s="7"/>
      <c r="AE148" s="7"/>
      <c r="AF148" s="10"/>
      <c r="AG148" s="30" t="str">
        <f t="shared" si="2"/>
        <v>Non-blank</v>
      </c>
    </row>
    <row r="149" spans="1:33" s="28" customFormat="1" ht="30" x14ac:dyDescent="0.3">
      <c r="A149" s="93"/>
      <c r="B149" s="7" t="s">
        <v>386</v>
      </c>
      <c r="C149" s="7" t="s">
        <v>343</v>
      </c>
      <c r="D149" s="7" t="s">
        <v>703</v>
      </c>
      <c r="E149" s="7" t="s">
        <v>109</v>
      </c>
      <c r="F149" s="66"/>
      <c r="G149" s="66"/>
      <c r="H149" s="66"/>
      <c r="I149" s="66"/>
      <c r="J149" s="66"/>
      <c r="K149" s="66"/>
      <c r="L149" s="66"/>
      <c r="M149" s="66"/>
      <c r="N149" s="66"/>
      <c r="O149" s="66"/>
      <c r="P149" s="66"/>
      <c r="Q149" s="66"/>
      <c r="R149" s="66"/>
      <c r="S149" s="66"/>
      <c r="T149" s="66"/>
      <c r="U149" s="66"/>
      <c r="V149" s="66"/>
      <c r="W149" s="66">
        <v>144636</v>
      </c>
      <c r="X149" s="66">
        <v>163202</v>
      </c>
      <c r="Y149" s="66">
        <v>188507</v>
      </c>
      <c r="Z149" s="66">
        <v>148068</v>
      </c>
      <c r="AA149" s="66">
        <v>144814</v>
      </c>
      <c r="AB149" s="66"/>
      <c r="AC149" s="7" t="s">
        <v>1695</v>
      </c>
      <c r="AD149" s="7"/>
      <c r="AE149" s="7"/>
      <c r="AF149" s="10"/>
      <c r="AG149" s="30" t="str">
        <f t="shared" si="2"/>
        <v>Non-blank</v>
      </c>
    </row>
    <row r="150" spans="1:33" s="28" customFormat="1" ht="30" x14ac:dyDescent="0.3">
      <c r="A150" s="93"/>
      <c r="B150" s="7" t="s">
        <v>387</v>
      </c>
      <c r="C150" s="7" t="s">
        <v>345</v>
      </c>
      <c r="D150" s="7" t="s">
        <v>703</v>
      </c>
      <c r="E150" s="7" t="s">
        <v>109</v>
      </c>
      <c r="F150" s="66"/>
      <c r="G150" s="66"/>
      <c r="H150" s="66"/>
      <c r="I150" s="66"/>
      <c r="J150" s="66"/>
      <c r="K150" s="66"/>
      <c r="L150" s="66"/>
      <c r="M150" s="66"/>
      <c r="N150" s="66"/>
      <c r="O150" s="66"/>
      <c r="P150" s="66"/>
      <c r="Q150" s="66"/>
      <c r="R150" s="66"/>
      <c r="S150" s="66"/>
      <c r="T150" s="66"/>
      <c r="U150" s="66"/>
      <c r="V150" s="66">
        <v>627940</v>
      </c>
      <c r="W150" s="66">
        <v>659701</v>
      </c>
      <c r="X150" s="66">
        <v>645185</v>
      </c>
      <c r="Y150" s="66">
        <v>680564</v>
      </c>
      <c r="Z150" s="66">
        <v>619803</v>
      </c>
      <c r="AA150" s="66">
        <v>668708</v>
      </c>
      <c r="AB150" s="66"/>
      <c r="AC150" s="7" t="s">
        <v>1696</v>
      </c>
      <c r="AD150" s="7" t="s">
        <v>1692</v>
      </c>
      <c r="AE150" s="7" t="s">
        <v>1658</v>
      </c>
      <c r="AF150" s="9" t="s">
        <v>1693</v>
      </c>
      <c r="AG150" s="30" t="str">
        <f t="shared" si="2"/>
        <v>Non-blank</v>
      </c>
    </row>
    <row r="151" spans="1:33" s="28" customFormat="1" ht="30" x14ac:dyDescent="0.3">
      <c r="A151" s="93"/>
      <c r="B151" s="7" t="s">
        <v>387</v>
      </c>
      <c r="C151" s="7" t="s">
        <v>345</v>
      </c>
      <c r="D151" s="7" t="s">
        <v>703</v>
      </c>
      <c r="E151" s="7" t="s">
        <v>109</v>
      </c>
      <c r="F151" s="66"/>
      <c r="G151" s="66"/>
      <c r="H151" s="66"/>
      <c r="I151" s="66"/>
      <c r="J151" s="66"/>
      <c r="K151" s="66"/>
      <c r="L151" s="66"/>
      <c r="M151" s="66"/>
      <c r="N151" s="66"/>
      <c r="O151" s="66"/>
      <c r="P151" s="66"/>
      <c r="Q151" s="66">
        <v>588959</v>
      </c>
      <c r="R151" s="66">
        <v>579090</v>
      </c>
      <c r="S151" s="66">
        <v>592721</v>
      </c>
      <c r="T151" s="66">
        <v>601848</v>
      </c>
      <c r="U151" s="66">
        <v>658964</v>
      </c>
      <c r="V151" s="66">
        <v>627940</v>
      </c>
      <c r="W151" s="66"/>
      <c r="X151" s="66"/>
      <c r="Y151" s="66"/>
      <c r="Z151" s="66"/>
      <c r="AA151" s="66"/>
      <c r="AB151" s="66"/>
      <c r="AC151" s="7"/>
      <c r="AD151" s="7" t="s">
        <v>1694</v>
      </c>
      <c r="AE151" s="7" t="s">
        <v>1668</v>
      </c>
      <c r="AF151" s="9" t="s">
        <v>1669</v>
      </c>
      <c r="AG151" s="30" t="str">
        <f t="shared" si="2"/>
        <v>Non-blank</v>
      </c>
    </row>
    <row r="152" spans="1:33" s="28" customFormat="1" ht="30" x14ac:dyDescent="0.3">
      <c r="A152" s="93"/>
      <c r="B152" s="7" t="s">
        <v>388</v>
      </c>
      <c r="C152" s="7" t="s">
        <v>347</v>
      </c>
      <c r="D152" s="7" t="s">
        <v>703</v>
      </c>
      <c r="E152" s="7" t="s">
        <v>109</v>
      </c>
      <c r="F152" s="66"/>
      <c r="G152" s="66"/>
      <c r="H152" s="66"/>
      <c r="I152" s="66"/>
      <c r="J152" s="66"/>
      <c r="K152" s="66"/>
      <c r="L152" s="66"/>
      <c r="M152" s="66"/>
      <c r="N152" s="66"/>
      <c r="O152" s="66"/>
      <c r="P152" s="66"/>
      <c r="Q152" s="66"/>
      <c r="R152" s="66"/>
      <c r="S152" s="66"/>
      <c r="T152" s="66"/>
      <c r="U152" s="66"/>
      <c r="V152" s="66">
        <v>90225</v>
      </c>
      <c r="W152" s="66">
        <v>94570</v>
      </c>
      <c r="X152" s="66">
        <v>90423</v>
      </c>
      <c r="Y152" s="66">
        <v>103646</v>
      </c>
      <c r="Z152" s="66">
        <v>99178</v>
      </c>
      <c r="AA152" s="66">
        <v>108673</v>
      </c>
      <c r="AB152" s="66"/>
      <c r="AC152" s="7"/>
      <c r="AD152" s="7" t="s">
        <v>1692</v>
      </c>
      <c r="AE152" s="7" t="s">
        <v>1658</v>
      </c>
      <c r="AF152" s="9" t="s">
        <v>1693</v>
      </c>
      <c r="AG152" s="30" t="str">
        <f t="shared" si="2"/>
        <v>Non-blank</v>
      </c>
    </row>
    <row r="153" spans="1:33" s="28" customFormat="1" ht="30" x14ac:dyDescent="0.3">
      <c r="A153" s="93"/>
      <c r="B153" s="7" t="s">
        <v>388</v>
      </c>
      <c r="C153" s="7" t="s">
        <v>347</v>
      </c>
      <c r="D153" s="7" t="s">
        <v>703</v>
      </c>
      <c r="E153" s="7" t="s">
        <v>109</v>
      </c>
      <c r="F153" s="66"/>
      <c r="G153" s="66"/>
      <c r="H153" s="66"/>
      <c r="I153" s="66"/>
      <c r="J153" s="66"/>
      <c r="K153" s="66"/>
      <c r="L153" s="66"/>
      <c r="M153" s="66"/>
      <c r="N153" s="66"/>
      <c r="O153" s="66"/>
      <c r="P153" s="66"/>
      <c r="Q153" s="66">
        <v>72121</v>
      </c>
      <c r="R153" s="66">
        <v>72009</v>
      </c>
      <c r="S153" s="66">
        <v>78521</v>
      </c>
      <c r="T153" s="66">
        <v>75168</v>
      </c>
      <c r="U153" s="66">
        <v>83735</v>
      </c>
      <c r="V153" s="66">
        <v>90225</v>
      </c>
      <c r="W153" s="66"/>
      <c r="X153" s="66"/>
      <c r="Y153" s="66"/>
      <c r="Z153" s="66"/>
      <c r="AA153" s="66"/>
      <c r="AB153" s="66"/>
      <c r="AC153" s="7"/>
      <c r="AD153" s="7" t="s">
        <v>1694</v>
      </c>
      <c r="AE153" s="7" t="s">
        <v>1668</v>
      </c>
      <c r="AF153" s="9" t="s">
        <v>1669</v>
      </c>
      <c r="AG153" s="30" t="str">
        <f t="shared" si="2"/>
        <v>Non-blank</v>
      </c>
    </row>
    <row r="154" spans="1:33" s="28" customFormat="1" ht="30" x14ac:dyDescent="0.3">
      <c r="A154" s="93"/>
      <c r="B154" s="7" t="s">
        <v>389</v>
      </c>
      <c r="C154" s="7" t="s">
        <v>349</v>
      </c>
      <c r="D154" s="7" t="s">
        <v>703</v>
      </c>
      <c r="E154" s="7" t="s">
        <v>109</v>
      </c>
      <c r="F154" s="66"/>
      <c r="G154" s="66"/>
      <c r="H154" s="66"/>
      <c r="I154" s="66"/>
      <c r="J154" s="66"/>
      <c r="K154" s="66"/>
      <c r="L154" s="66"/>
      <c r="M154" s="66"/>
      <c r="N154" s="66"/>
      <c r="O154" s="66"/>
      <c r="P154" s="66"/>
      <c r="Q154" s="66"/>
      <c r="R154" s="66"/>
      <c r="S154" s="66"/>
      <c r="T154" s="66"/>
      <c r="U154" s="66"/>
      <c r="V154" s="66">
        <v>23271</v>
      </c>
      <c r="W154" s="66">
        <v>24522</v>
      </c>
      <c r="X154" s="66">
        <v>24490</v>
      </c>
      <c r="Y154" s="66">
        <v>29820</v>
      </c>
      <c r="Z154" s="66">
        <v>26217</v>
      </c>
      <c r="AA154" s="66">
        <v>28769</v>
      </c>
      <c r="AB154" s="66"/>
      <c r="AC154" s="7"/>
      <c r="AD154" s="7" t="s">
        <v>1692</v>
      </c>
      <c r="AE154" s="7" t="s">
        <v>1658</v>
      </c>
      <c r="AF154" s="10" t="s">
        <v>1693</v>
      </c>
      <c r="AG154" s="30" t="str">
        <f t="shared" si="2"/>
        <v>Non-blank</v>
      </c>
    </row>
    <row r="155" spans="1:33" s="28" customFormat="1" ht="30" x14ac:dyDescent="0.3">
      <c r="A155" s="93"/>
      <c r="B155" s="7" t="s">
        <v>389</v>
      </c>
      <c r="C155" s="7" t="s">
        <v>349</v>
      </c>
      <c r="D155" s="7" t="s">
        <v>703</v>
      </c>
      <c r="E155" s="7" t="s">
        <v>109</v>
      </c>
      <c r="F155" s="66"/>
      <c r="G155" s="66"/>
      <c r="H155" s="66"/>
      <c r="I155" s="66"/>
      <c r="J155" s="66"/>
      <c r="K155" s="66"/>
      <c r="L155" s="66"/>
      <c r="M155" s="66"/>
      <c r="N155" s="66"/>
      <c r="O155" s="66"/>
      <c r="P155" s="66"/>
      <c r="Q155" s="66">
        <v>16911</v>
      </c>
      <c r="R155" s="66">
        <v>18220</v>
      </c>
      <c r="S155" s="66">
        <v>18033</v>
      </c>
      <c r="T155" s="66">
        <v>19234</v>
      </c>
      <c r="U155" s="66">
        <v>21264</v>
      </c>
      <c r="V155" s="66">
        <v>125821</v>
      </c>
      <c r="W155" s="66"/>
      <c r="X155" s="66"/>
      <c r="Y155" s="66"/>
      <c r="Z155" s="66"/>
      <c r="AA155" s="66"/>
      <c r="AB155" s="66"/>
      <c r="AC155" s="7"/>
      <c r="AD155" s="7" t="s">
        <v>1694</v>
      </c>
      <c r="AE155" s="7" t="s">
        <v>1668</v>
      </c>
      <c r="AF155" s="10" t="s">
        <v>1669</v>
      </c>
      <c r="AG155" s="30" t="str">
        <f t="shared" si="2"/>
        <v>Non-blank</v>
      </c>
    </row>
    <row r="156" spans="1:33" s="28" customFormat="1" ht="30" x14ac:dyDescent="0.3">
      <c r="A156" s="93"/>
      <c r="B156" s="7" t="s">
        <v>389</v>
      </c>
      <c r="C156" s="7" t="s">
        <v>349</v>
      </c>
      <c r="D156" s="7" t="s">
        <v>703</v>
      </c>
      <c r="E156" s="7" t="s">
        <v>109</v>
      </c>
      <c r="F156" s="66"/>
      <c r="G156" s="66"/>
      <c r="H156" s="66"/>
      <c r="I156" s="66"/>
      <c r="J156" s="66"/>
      <c r="K156" s="66"/>
      <c r="L156" s="66"/>
      <c r="M156" s="66"/>
      <c r="N156" s="66"/>
      <c r="O156" s="66"/>
      <c r="P156" s="66"/>
      <c r="Q156" s="66"/>
      <c r="R156" s="66"/>
      <c r="S156" s="66"/>
      <c r="T156" s="66"/>
      <c r="U156" s="66"/>
      <c r="V156" s="66">
        <v>951231</v>
      </c>
      <c r="W156" s="66">
        <v>1094178</v>
      </c>
      <c r="X156" s="66">
        <v>1284345</v>
      </c>
      <c r="Y156" s="66">
        <v>1470048</v>
      </c>
      <c r="Z156" s="66">
        <v>1046483</v>
      </c>
      <c r="AA156" s="66">
        <v>1601231</v>
      </c>
      <c r="AB156" s="66"/>
      <c r="AC156" s="7" t="s">
        <v>1697</v>
      </c>
      <c r="AD156" s="7" t="s">
        <v>1692</v>
      </c>
      <c r="AE156" s="7" t="s">
        <v>1658</v>
      </c>
      <c r="AF156" s="10" t="s">
        <v>1693</v>
      </c>
      <c r="AG156" s="30" t="str">
        <f t="shared" si="2"/>
        <v>Non-blank</v>
      </c>
    </row>
    <row r="157" spans="1:33" s="28" customFormat="1" ht="30" x14ac:dyDescent="0.3">
      <c r="A157" s="93"/>
      <c r="B157" s="7" t="s">
        <v>389</v>
      </c>
      <c r="C157" s="7" t="s">
        <v>349</v>
      </c>
      <c r="D157" s="7" t="s">
        <v>703</v>
      </c>
      <c r="E157" s="7" t="s">
        <v>109</v>
      </c>
      <c r="F157" s="66"/>
      <c r="G157" s="66"/>
      <c r="H157" s="66"/>
      <c r="I157" s="66"/>
      <c r="J157" s="66"/>
      <c r="K157" s="66"/>
      <c r="L157" s="66"/>
      <c r="M157" s="66"/>
      <c r="N157" s="66"/>
      <c r="O157" s="66"/>
      <c r="P157" s="66"/>
      <c r="Q157" s="66">
        <v>734465</v>
      </c>
      <c r="R157" s="66">
        <v>745777</v>
      </c>
      <c r="S157" s="66">
        <v>773291</v>
      </c>
      <c r="T157" s="66">
        <v>853089</v>
      </c>
      <c r="U157" s="66">
        <v>861594</v>
      </c>
      <c r="V157" s="66">
        <v>951231</v>
      </c>
      <c r="W157" s="66"/>
      <c r="X157" s="66"/>
      <c r="Y157" s="66"/>
      <c r="Z157" s="66"/>
      <c r="AA157" s="66"/>
      <c r="AB157" s="66"/>
      <c r="AC157" s="7" t="s">
        <v>1697</v>
      </c>
      <c r="AD157" s="7" t="s">
        <v>1694</v>
      </c>
      <c r="AE157" s="7" t="s">
        <v>1668</v>
      </c>
      <c r="AF157" s="10" t="s">
        <v>1669</v>
      </c>
      <c r="AG157" s="30" t="str">
        <f t="shared" si="2"/>
        <v>Non-blank</v>
      </c>
    </row>
    <row r="158" spans="1:33" s="28" customFormat="1" ht="30" hidden="1" x14ac:dyDescent="0.3">
      <c r="A158" s="93"/>
      <c r="B158" s="7" t="s">
        <v>391</v>
      </c>
      <c r="C158" s="7" t="s">
        <v>351</v>
      </c>
      <c r="D158" s="7" t="s">
        <v>703</v>
      </c>
      <c r="E158" s="7" t="s">
        <v>109</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30" hidden="1" x14ac:dyDescent="0.3">
      <c r="A159" s="93"/>
      <c r="B159" s="7" t="s">
        <v>392</v>
      </c>
      <c r="C159" s="7" t="s">
        <v>355</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c r="B160" s="7" t="s">
        <v>393</v>
      </c>
      <c r="C160" s="7" t="s">
        <v>357</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394</v>
      </c>
      <c r="C161" s="7" t="s">
        <v>359</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30" hidden="1" x14ac:dyDescent="0.3">
      <c r="A162" s="93"/>
      <c r="B162" s="7" t="s">
        <v>395</v>
      </c>
      <c r="C162" s="7" t="s">
        <v>362</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396</v>
      </c>
      <c r="C163" s="7" t="s">
        <v>364</v>
      </c>
      <c r="D163" s="7" t="s">
        <v>703</v>
      </c>
      <c r="E163" s="7" t="s">
        <v>109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30" hidden="1" x14ac:dyDescent="0.3">
      <c r="A164" s="93"/>
      <c r="B164" s="7" t="s">
        <v>397</v>
      </c>
      <c r="C164" s="7" t="s">
        <v>366</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60" x14ac:dyDescent="0.3">
      <c r="A165" s="93"/>
      <c r="B165" s="7" t="s">
        <v>398</v>
      </c>
      <c r="C165" s="7" t="s">
        <v>368</v>
      </c>
      <c r="D165" s="7" t="s">
        <v>703</v>
      </c>
      <c r="E165" s="7" t="s">
        <v>109</v>
      </c>
      <c r="F165" s="66"/>
      <c r="G165" s="66"/>
      <c r="H165" s="66"/>
      <c r="I165" s="66"/>
      <c r="J165" s="66"/>
      <c r="K165" s="66"/>
      <c r="L165" s="66"/>
      <c r="M165" s="66"/>
      <c r="N165" s="66"/>
      <c r="O165" s="66"/>
      <c r="P165" s="66"/>
      <c r="Q165" s="66"/>
      <c r="R165" s="66"/>
      <c r="S165" s="66"/>
      <c r="T165" s="66"/>
      <c r="U165" s="66"/>
      <c r="V165" s="66"/>
      <c r="W165" s="66"/>
      <c r="X165" s="66"/>
      <c r="Y165" s="66"/>
      <c r="Z165" s="66"/>
      <c r="AA165" s="66">
        <v>81</v>
      </c>
      <c r="AB165" s="66"/>
      <c r="AC165" s="7" t="s">
        <v>1698</v>
      </c>
      <c r="AD165" s="7" t="s">
        <v>1699</v>
      </c>
      <c r="AE165" s="7" t="s">
        <v>671</v>
      </c>
      <c r="AF165" s="9" t="s">
        <v>1663</v>
      </c>
      <c r="AG165" s="30" t="str">
        <f t="shared" si="2"/>
        <v>Non-blank</v>
      </c>
    </row>
    <row r="166" spans="1:33" s="28" customFormat="1" ht="30" hidden="1" x14ac:dyDescent="0.3">
      <c r="A166" s="93"/>
      <c r="B166" s="7" t="s">
        <v>399</v>
      </c>
      <c r="C166" s="7" t="s">
        <v>370</v>
      </c>
      <c r="D166" s="7" t="s">
        <v>703</v>
      </c>
      <c r="E166" s="7" t="s">
        <v>109</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2"/>
        <v>X</v>
      </c>
    </row>
    <row r="167" spans="1:33" s="28" customFormat="1" ht="30" x14ac:dyDescent="0.3">
      <c r="A167" s="93"/>
      <c r="B167" s="7" t="s">
        <v>400</v>
      </c>
      <c r="C167" s="7" t="s">
        <v>372</v>
      </c>
      <c r="D167" s="7" t="s">
        <v>703</v>
      </c>
      <c r="E167" s="7" t="s">
        <v>109</v>
      </c>
      <c r="F167" s="66"/>
      <c r="G167" s="66"/>
      <c r="H167" s="66"/>
      <c r="I167" s="66"/>
      <c r="J167" s="66"/>
      <c r="K167" s="66"/>
      <c r="L167" s="66"/>
      <c r="M167" s="66"/>
      <c r="N167" s="66"/>
      <c r="O167" s="66"/>
      <c r="P167" s="66"/>
      <c r="Q167" s="66"/>
      <c r="R167" s="66"/>
      <c r="S167" s="66"/>
      <c r="T167" s="66"/>
      <c r="U167" s="66"/>
      <c r="V167" s="66">
        <v>2405122</v>
      </c>
      <c r="W167" s="66">
        <v>2617537</v>
      </c>
      <c r="X167" s="66">
        <v>2792936</v>
      </c>
      <c r="Y167" s="66">
        <v>3076088</v>
      </c>
      <c r="Z167" s="66">
        <v>2926338</v>
      </c>
      <c r="AA167" s="66">
        <v>3209308</v>
      </c>
      <c r="AB167" s="66"/>
      <c r="AC167" s="7" t="s">
        <v>1700</v>
      </c>
      <c r="AD167" s="7" t="s">
        <v>1692</v>
      </c>
      <c r="AE167" s="7" t="s">
        <v>1658</v>
      </c>
      <c r="AF167" s="10" t="s">
        <v>1693</v>
      </c>
      <c r="AG167" s="30" t="str">
        <f t="shared" si="2"/>
        <v>Non-blank</v>
      </c>
    </row>
    <row r="168" spans="1:33" s="28" customFormat="1" ht="30" x14ac:dyDescent="0.3">
      <c r="A168" s="93"/>
      <c r="B168" s="7" t="s">
        <v>400</v>
      </c>
      <c r="C168" s="7" t="s">
        <v>372</v>
      </c>
      <c r="D168" s="7" t="s">
        <v>703</v>
      </c>
      <c r="E168" s="7" t="s">
        <v>109</v>
      </c>
      <c r="F168" s="66"/>
      <c r="G168" s="66"/>
      <c r="H168" s="66"/>
      <c r="I168" s="66"/>
      <c r="J168" s="66"/>
      <c r="K168" s="66"/>
      <c r="L168" s="66"/>
      <c r="M168" s="66"/>
      <c r="N168" s="66"/>
      <c r="O168" s="66"/>
      <c r="P168" s="66"/>
      <c r="Q168" s="66">
        <v>2014750</v>
      </c>
      <c r="R168" s="66">
        <v>2032390</v>
      </c>
      <c r="S168" s="66">
        <v>2101148</v>
      </c>
      <c r="T168" s="66">
        <v>2222370</v>
      </c>
      <c r="U168" s="66">
        <v>2317204</v>
      </c>
      <c r="V168" s="66">
        <v>2405122</v>
      </c>
      <c r="W168" s="66"/>
      <c r="X168" s="66"/>
      <c r="Y168" s="66"/>
      <c r="Z168" s="66"/>
      <c r="AA168" s="66"/>
      <c r="AB168" s="66"/>
      <c r="AC168" s="7"/>
      <c r="AD168" s="7" t="s">
        <v>1694</v>
      </c>
      <c r="AE168" s="7" t="s">
        <v>1668</v>
      </c>
      <c r="AF168" s="10" t="s">
        <v>1669</v>
      </c>
      <c r="AG168" s="30" t="str">
        <f t="shared" si="2"/>
        <v>Non-blank</v>
      </c>
    </row>
    <row r="169" spans="1:33" s="28" customFormat="1" ht="30" hidden="1" x14ac:dyDescent="0.3">
      <c r="A169" s="93"/>
      <c r="B169" s="7" t="s">
        <v>401</v>
      </c>
      <c r="C169" s="7" t="s">
        <v>374</v>
      </c>
      <c r="D169" s="7" t="s">
        <v>703</v>
      </c>
      <c r="E169" s="7" t="s">
        <v>32</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16.8" hidden="1" x14ac:dyDescent="0.3">
      <c r="A170" s="93"/>
      <c r="B170" s="7" t="s">
        <v>402</v>
      </c>
      <c r="C170" s="7" t="s">
        <v>376</v>
      </c>
      <c r="D170" s="7" t="s">
        <v>703</v>
      </c>
      <c r="E170" s="7" t="s">
        <v>32</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10"/>
      <c r="AG170" s="30" t="str">
        <f t="shared" si="2"/>
        <v>X</v>
      </c>
    </row>
    <row r="171" spans="1:33" s="28" customFormat="1" ht="30" x14ac:dyDescent="0.3">
      <c r="A171" s="93" t="s">
        <v>404</v>
      </c>
      <c r="B171" s="7" t="s">
        <v>405</v>
      </c>
      <c r="C171" s="7" t="s">
        <v>406</v>
      </c>
      <c r="D171" s="7" t="s">
        <v>701</v>
      </c>
      <c r="E171" s="7" t="s">
        <v>32</v>
      </c>
      <c r="F171" s="66"/>
      <c r="G171" s="66"/>
      <c r="H171" s="66"/>
      <c r="I171" s="66"/>
      <c r="J171" s="66"/>
      <c r="K171" s="66"/>
      <c r="L171" s="66"/>
      <c r="M171" s="66"/>
      <c r="N171" s="66"/>
      <c r="O171" s="66"/>
      <c r="P171" s="66"/>
      <c r="Q171" s="66"/>
      <c r="R171" s="66"/>
      <c r="S171" s="66"/>
      <c r="T171" s="66"/>
      <c r="U171" s="66"/>
      <c r="V171" s="66"/>
      <c r="W171" s="66"/>
      <c r="X171" s="66"/>
      <c r="Y171" s="66"/>
      <c r="Z171" s="66">
        <v>32.46</v>
      </c>
      <c r="AA171" s="66"/>
      <c r="AB171" s="66"/>
      <c r="AC171" s="7"/>
      <c r="AD171" s="7"/>
      <c r="AE171" s="7" t="s">
        <v>583</v>
      </c>
      <c r="AF171" s="9" t="s">
        <v>584</v>
      </c>
      <c r="AG171" s="30" t="str">
        <f t="shared" si="2"/>
        <v>Non-blank</v>
      </c>
    </row>
    <row r="172" spans="1:33" s="28" customFormat="1" ht="60" x14ac:dyDescent="0.3">
      <c r="A172" s="93"/>
      <c r="B172" s="7" t="s">
        <v>405</v>
      </c>
      <c r="C172" s="7" t="s">
        <v>406</v>
      </c>
      <c r="D172" s="7" t="s">
        <v>701</v>
      </c>
      <c r="E172" s="7" t="s">
        <v>32</v>
      </c>
      <c r="F172" s="66"/>
      <c r="G172" s="66"/>
      <c r="H172" s="66"/>
      <c r="I172" s="66"/>
      <c r="J172" s="66"/>
      <c r="K172" s="66"/>
      <c r="L172" s="66"/>
      <c r="M172" s="66"/>
      <c r="N172" s="66"/>
      <c r="O172" s="66"/>
      <c r="P172" s="66"/>
      <c r="Q172" s="66"/>
      <c r="R172" s="66"/>
      <c r="S172" s="66"/>
      <c r="T172" s="66"/>
      <c r="U172" s="66"/>
      <c r="V172" s="66"/>
      <c r="W172" s="66"/>
      <c r="X172" s="66"/>
      <c r="Y172" s="66"/>
      <c r="Z172" s="66">
        <v>77.709999999999994</v>
      </c>
      <c r="AA172" s="66"/>
      <c r="AB172" s="66"/>
      <c r="AC172" s="7"/>
      <c r="AD172" s="7" t="s">
        <v>1687</v>
      </c>
      <c r="AE172" s="7" t="s">
        <v>671</v>
      </c>
      <c r="AF172" s="9" t="s">
        <v>1663</v>
      </c>
      <c r="AG172" s="30" t="str">
        <f t="shared" si="2"/>
        <v>Non-blank</v>
      </c>
    </row>
    <row r="173" spans="1:33" s="28" customFormat="1" ht="45" x14ac:dyDescent="0.3">
      <c r="A173" s="93"/>
      <c r="B173" s="7" t="s">
        <v>408</v>
      </c>
      <c r="C173" s="7" t="s">
        <v>409</v>
      </c>
      <c r="D173" s="7" t="s">
        <v>702</v>
      </c>
      <c r="E173" s="7" t="s">
        <v>32</v>
      </c>
      <c r="F173" s="66"/>
      <c r="G173" s="66"/>
      <c r="H173" s="66"/>
      <c r="I173" s="66"/>
      <c r="J173" s="66"/>
      <c r="K173" s="66"/>
      <c r="L173" s="66"/>
      <c r="M173" s="66"/>
      <c r="N173" s="66"/>
      <c r="O173" s="66"/>
      <c r="P173" s="66"/>
      <c r="Q173" s="66"/>
      <c r="R173" s="66"/>
      <c r="S173" s="66"/>
      <c r="T173" s="66"/>
      <c r="U173" s="66"/>
      <c r="V173" s="66"/>
      <c r="W173" s="66"/>
      <c r="X173" s="66"/>
      <c r="Y173" s="66"/>
      <c r="Z173" s="66">
        <v>64</v>
      </c>
      <c r="AA173" s="66"/>
      <c r="AB173" s="66"/>
      <c r="AC173" s="7"/>
      <c r="AD173" s="7"/>
      <c r="AE173" s="7" t="s">
        <v>566</v>
      </c>
      <c r="AF173" s="9" t="s">
        <v>567</v>
      </c>
      <c r="AG173" s="30" t="str">
        <f t="shared" si="2"/>
        <v>Non-blank</v>
      </c>
    </row>
    <row r="174" spans="1:33" s="28" customFormat="1" x14ac:dyDescent="0.3">
      <c r="A174" s="93"/>
      <c r="B174" s="7" t="s">
        <v>411</v>
      </c>
      <c r="C174" s="7" t="s">
        <v>412</v>
      </c>
      <c r="D174" s="7" t="s">
        <v>702</v>
      </c>
      <c r="E174" s="7" t="s">
        <v>36</v>
      </c>
      <c r="F174" s="66"/>
      <c r="G174" s="66"/>
      <c r="H174" s="66"/>
      <c r="I174" s="66"/>
      <c r="J174" s="66"/>
      <c r="K174" s="66"/>
      <c r="L174" s="66"/>
      <c r="M174" s="66"/>
      <c r="N174" s="66"/>
      <c r="O174" s="66"/>
      <c r="P174" s="66"/>
      <c r="Q174" s="66"/>
      <c r="R174" s="66"/>
      <c r="S174" s="66">
        <v>5.0999999999999996</v>
      </c>
      <c r="T174" s="66"/>
      <c r="U174" s="66"/>
      <c r="V174" s="66"/>
      <c r="W174" s="66"/>
      <c r="X174" s="66"/>
      <c r="Y174" s="66"/>
      <c r="Z174" s="66"/>
      <c r="AA174" s="66"/>
      <c r="AB174" s="66"/>
      <c r="AC174" s="7"/>
      <c r="AD174" s="7"/>
      <c r="AE174" s="7" t="s">
        <v>783</v>
      </c>
      <c r="AF174" s="9" t="s">
        <v>784</v>
      </c>
      <c r="AG174" s="30" t="str">
        <f t="shared" si="2"/>
        <v>Non-blank</v>
      </c>
    </row>
    <row r="175" spans="1:33" s="28" customFormat="1" x14ac:dyDescent="0.3">
      <c r="A175" s="93"/>
      <c r="B175" s="7" t="s">
        <v>414</v>
      </c>
      <c r="C175" s="7" t="s">
        <v>415</v>
      </c>
      <c r="D175" s="7" t="s">
        <v>702</v>
      </c>
      <c r="E175" s="7" t="s">
        <v>32</v>
      </c>
      <c r="F175" s="66"/>
      <c r="G175" s="66"/>
      <c r="H175" s="66"/>
      <c r="I175" s="66"/>
      <c r="J175" s="66"/>
      <c r="K175" s="66"/>
      <c r="L175" s="66"/>
      <c r="M175" s="66"/>
      <c r="N175" s="66"/>
      <c r="O175" s="66"/>
      <c r="P175" s="66"/>
      <c r="Q175" s="66"/>
      <c r="R175" s="66"/>
      <c r="S175" s="66"/>
      <c r="T175" s="66"/>
      <c r="U175" s="66"/>
      <c r="V175" s="66"/>
      <c r="W175" s="66"/>
      <c r="X175" s="66"/>
      <c r="Y175" s="66"/>
      <c r="Z175" s="66">
        <v>17</v>
      </c>
      <c r="AA175" s="66"/>
      <c r="AB175" s="66"/>
      <c r="AC175" s="7"/>
      <c r="AD175" s="7"/>
      <c r="AE175" s="7" t="s">
        <v>566</v>
      </c>
      <c r="AF175" s="9" t="s">
        <v>567</v>
      </c>
      <c r="AG175" s="30" t="str">
        <f t="shared" si="2"/>
        <v>Non-blank</v>
      </c>
    </row>
    <row r="176" spans="1:33" s="28" customFormat="1" ht="30" hidden="1" x14ac:dyDescent="0.3">
      <c r="A176" s="93"/>
      <c r="B176" s="7" t="s">
        <v>417</v>
      </c>
      <c r="C176" s="7" t="s">
        <v>418</v>
      </c>
      <c r="D176" s="7" t="s">
        <v>702</v>
      </c>
      <c r="E176" s="7" t="s">
        <v>32</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75" x14ac:dyDescent="0.3">
      <c r="A177" s="93" t="s">
        <v>420</v>
      </c>
      <c r="B177" s="7" t="s">
        <v>421</v>
      </c>
      <c r="C177" s="7" t="s">
        <v>422</v>
      </c>
      <c r="D177" s="7" t="s">
        <v>702</v>
      </c>
      <c r="E177" s="7" t="s">
        <v>423</v>
      </c>
      <c r="F177" s="66"/>
      <c r="G177" s="66"/>
      <c r="H177" s="66"/>
      <c r="I177" s="66"/>
      <c r="J177" s="66"/>
      <c r="K177" s="66"/>
      <c r="L177" s="66"/>
      <c r="M177" s="66"/>
      <c r="N177" s="66"/>
      <c r="O177" s="66"/>
      <c r="P177" s="66"/>
      <c r="Q177" s="66"/>
      <c r="R177" s="66"/>
      <c r="S177" s="66">
        <v>10.5</v>
      </c>
      <c r="T177" s="66"/>
      <c r="U177" s="66"/>
      <c r="V177" s="66"/>
      <c r="W177" s="66"/>
      <c r="X177" s="66"/>
      <c r="Y177" s="66"/>
      <c r="Z177" s="66"/>
      <c r="AA177" s="66"/>
      <c r="AB177" s="66"/>
      <c r="AC177" s="7"/>
      <c r="AD177" s="7"/>
      <c r="AE177" s="7" t="s">
        <v>585</v>
      </c>
      <c r="AF177" s="9" t="s">
        <v>565</v>
      </c>
      <c r="AG177" s="30" t="str">
        <f t="shared" si="2"/>
        <v>Non-blank</v>
      </c>
    </row>
    <row r="178" spans="1:33" s="28" customFormat="1" ht="30" x14ac:dyDescent="0.3">
      <c r="A178" s="93"/>
      <c r="B178" s="7" t="s">
        <v>425</v>
      </c>
      <c r="C178" s="7" t="s">
        <v>426</v>
      </c>
      <c r="D178" s="7" t="s">
        <v>702</v>
      </c>
      <c r="E178" s="7" t="s">
        <v>178</v>
      </c>
      <c r="F178" s="66"/>
      <c r="G178" s="66"/>
      <c r="H178" s="66"/>
      <c r="I178" s="66"/>
      <c r="J178" s="66"/>
      <c r="K178" s="66"/>
      <c r="L178" s="66"/>
      <c r="M178" s="66"/>
      <c r="N178" s="66"/>
      <c r="O178" s="66"/>
      <c r="P178" s="66"/>
      <c r="Q178" s="66"/>
      <c r="R178" s="66"/>
      <c r="S178" s="66">
        <v>227.75697966314999</v>
      </c>
      <c r="T178" s="66"/>
      <c r="U178" s="66"/>
      <c r="V178" s="66"/>
      <c r="W178" s="66"/>
      <c r="X178" s="66"/>
      <c r="Y178" s="66"/>
      <c r="Z178" s="66"/>
      <c r="AA178" s="66"/>
      <c r="AB178" s="66"/>
      <c r="AC178" s="7"/>
      <c r="AD178" s="7"/>
      <c r="AE178" s="7" t="s">
        <v>586</v>
      </c>
      <c r="AF178" s="9"/>
      <c r="AG178" s="30" t="str">
        <f t="shared" si="2"/>
        <v>Non-blank</v>
      </c>
    </row>
    <row r="179" spans="1:33" s="28" customFormat="1" ht="60" x14ac:dyDescent="0.3">
      <c r="A179" s="93"/>
      <c r="B179" s="7" t="s">
        <v>428</v>
      </c>
      <c r="C179" s="7" t="s">
        <v>429</v>
      </c>
      <c r="D179" s="7" t="s">
        <v>703</v>
      </c>
      <c r="E179" s="7" t="s">
        <v>109</v>
      </c>
      <c r="F179" s="66"/>
      <c r="G179" s="66"/>
      <c r="H179" s="66"/>
      <c r="I179" s="66"/>
      <c r="J179" s="66"/>
      <c r="K179" s="66"/>
      <c r="L179" s="66"/>
      <c r="M179" s="66"/>
      <c r="N179" s="66"/>
      <c r="O179" s="66"/>
      <c r="P179" s="66"/>
      <c r="Q179" s="66"/>
      <c r="R179" s="66"/>
      <c r="S179" s="66"/>
      <c r="T179" s="66"/>
      <c r="U179" s="66"/>
      <c r="V179" s="66">
        <v>210542</v>
      </c>
      <c r="W179" s="66">
        <v>210036</v>
      </c>
      <c r="X179" s="66">
        <v>225797</v>
      </c>
      <c r="Y179" s="66">
        <v>235717</v>
      </c>
      <c r="Z179" s="66">
        <v>125010</v>
      </c>
      <c r="AA179" s="66"/>
      <c r="AB179" s="66"/>
      <c r="AC179" s="7"/>
      <c r="AD179" s="7" t="s">
        <v>1701</v>
      </c>
      <c r="AE179" s="7" t="s">
        <v>671</v>
      </c>
      <c r="AF179" s="10" t="s">
        <v>1663</v>
      </c>
      <c r="AG179" s="30" t="str">
        <f t="shared" si="2"/>
        <v>Non-blank</v>
      </c>
    </row>
    <row r="180" spans="1:33" s="28" customFormat="1" ht="16.8" hidden="1" x14ac:dyDescent="0.3">
      <c r="A180" s="93"/>
      <c r="B180" s="7" t="s">
        <v>431</v>
      </c>
      <c r="C180" s="7" t="s">
        <v>432</v>
      </c>
      <c r="D180" s="7" t="s">
        <v>703</v>
      </c>
      <c r="E180" s="7" t="s">
        <v>109</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10"/>
      <c r="AG180" s="30" t="str">
        <f t="shared" si="2"/>
        <v>X</v>
      </c>
    </row>
    <row r="181" spans="1:33" s="28" customFormat="1" ht="30" hidden="1" x14ac:dyDescent="0.3">
      <c r="A181" s="93"/>
      <c r="B181" s="7" t="s">
        <v>434</v>
      </c>
      <c r="C181" s="7" t="s">
        <v>435</v>
      </c>
      <c r="D181" s="7" t="s">
        <v>703</v>
      </c>
      <c r="E181" s="7" t="s">
        <v>109</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10"/>
      <c r="AG181" s="30" t="str">
        <f t="shared" si="2"/>
        <v>X</v>
      </c>
    </row>
    <row r="182" spans="1:33" s="28" customFormat="1" ht="60" x14ac:dyDescent="0.3">
      <c r="A182" s="93"/>
      <c r="B182" s="7" t="s">
        <v>439</v>
      </c>
      <c r="C182" s="7" t="s">
        <v>437</v>
      </c>
      <c r="D182" s="7" t="s">
        <v>703</v>
      </c>
      <c r="E182" s="7" t="s">
        <v>109</v>
      </c>
      <c r="F182" s="66"/>
      <c r="G182" s="66"/>
      <c r="H182" s="66"/>
      <c r="I182" s="66"/>
      <c r="J182" s="66"/>
      <c r="K182" s="66"/>
      <c r="L182" s="66"/>
      <c r="M182" s="66"/>
      <c r="N182" s="66"/>
      <c r="O182" s="66"/>
      <c r="P182" s="66"/>
      <c r="Q182" s="66"/>
      <c r="R182" s="66"/>
      <c r="S182" s="66"/>
      <c r="T182" s="66"/>
      <c r="U182" s="66"/>
      <c r="V182" s="66">
        <v>195</v>
      </c>
      <c r="W182" s="66">
        <v>162</v>
      </c>
      <c r="X182" s="66">
        <v>142</v>
      </c>
      <c r="Y182" s="66">
        <v>118</v>
      </c>
      <c r="Z182" s="66">
        <v>75</v>
      </c>
      <c r="AA182" s="66"/>
      <c r="AB182" s="66"/>
      <c r="AC182" s="7"/>
      <c r="AD182" s="7" t="s">
        <v>1701</v>
      </c>
      <c r="AE182" s="7" t="s">
        <v>671</v>
      </c>
      <c r="AF182" s="9" t="s">
        <v>1663</v>
      </c>
      <c r="AG182" s="30" t="str">
        <f t="shared" si="2"/>
        <v>Non-blank</v>
      </c>
    </row>
    <row r="183" spans="1:33" s="28" customFormat="1" ht="30" hidden="1" x14ac:dyDescent="0.3">
      <c r="A183" s="93"/>
      <c r="B183" s="7" t="s">
        <v>441</v>
      </c>
      <c r="C183" s="7" t="s">
        <v>440</v>
      </c>
      <c r="D183" s="7" t="s">
        <v>703</v>
      </c>
      <c r="E183" s="7" t="s">
        <v>109</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x14ac:dyDescent="0.3">
      <c r="A184" s="93" t="s">
        <v>442</v>
      </c>
      <c r="B184" s="7" t="s">
        <v>443</v>
      </c>
      <c r="C184" s="7" t="s">
        <v>444</v>
      </c>
      <c r="D184" s="7" t="s">
        <v>702</v>
      </c>
      <c r="E184" s="7" t="s">
        <v>445</v>
      </c>
      <c r="F184" s="66"/>
      <c r="G184" s="66"/>
      <c r="H184" s="66"/>
      <c r="I184" s="66"/>
      <c r="J184" s="66"/>
      <c r="K184" s="66"/>
      <c r="L184" s="66"/>
      <c r="M184" s="66"/>
      <c r="N184" s="66"/>
      <c r="O184" s="66"/>
      <c r="P184" s="66"/>
      <c r="Q184" s="66"/>
      <c r="R184" s="66"/>
      <c r="S184" s="66"/>
      <c r="T184" s="66"/>
      <c r="U184" s="66"/>
      <c r="V184" s="66"/>
      <c r="W184" s="66"/>
      <c r="X184" s="66"/>
      <c r="Y184" s="66">
        <v>27.4</v>
      </c>
      <c r="Z184" s="66"/>
      <c r="AA184" s="66"/>
      <c r="AB184" s="66"/>
      <c r="AC184" s="7"/>
      <c r="AD184" s="7"/>
      <c r="AE184" s="7" t="s">
        <v>785</v>
      </c>
      <c r="AF184" s="9" t="s">
        <v>786</v>
      </c>
      <c r="AG184" s="30" t="str">
        <f t="shared" si="2"/>
        <v>Non-blank</v>
      </c>
    </row>
    <row r="185" spans="1:33" s="28" customFormat="1" ht="30" x14ac:dyDescent="0.3">
      <c r="A185" s="93"/>
      <c r="B185" s="7" t="s">
        <v>443</v>
      </c>
      <c r="C185" s="7" t="s">
        <v>444</v>
      </c>
      <c r="D185" s="7" t="s">
        <v>702</v>
      </c>
      <c r="E185" s="7" t="s">
        <v>445</v>
      </c>
      <c r="F185" s="66"/>
      <c r="G185" s="66"/>
      <c r="H185" s="66"/>
      <c r="I185" s="66"/>
      <c r="J185" s="66"/>
      <c r="K185" s="66"/>
      <c r="L185" s="66"/>
      <c r="M185" s="66"/>
      <c r="N185" s="66"/>
      <c r="O185" s="66"/>
      <c r="P185" s="66"/>
      <c r="Q185" s="66"/>
      <c r="R185" s="66"/>
      <c r="S185" s="66"/>
      <c r="T185" s="66"/>
      <c r="U185" s="66"/>
      <c r="V185" s="66"/>
      <c r="W185" s="66"/>
      <c r="X185" s="66"/>
      <c r="Y185" s="66">
        <v>18.2</v>
      </c>
      <c r="Z185" s="66">
        <v>13.1</v>
      </c>
      <c r="AA185" s="66">
        <v>15.7</v>
      </c>
      <c r="AB185" s="66"/>
      <c r="AC185" s="7"/>
      <c r="AD185" s="7"/>
      <c r="AE185" s="7" t="s">
        <v>616</v>
      </c>
      <c r="AF185" s="9" t="s">
        <v>617</v>
      </c>
      <c r="AG185" s="30" t="str">
        <f t="shared" si="2"/>
        <v>Non-blank</v>
      </c>
    </row>
    <row r="186" spans="1:33" s="28" customFormat="1" ht="30" x14ac:dyDescent="0.3">
      <c r="A186" s="93"/>
      <c r="B186" s="7" t="s">
        <v>443</v>
      </c>
      <c r="C186" s="7" t="s">
        <v>444</v>
      </c>
      <c r="D186" s="7" t="s">
        <v>702</v>
      </c>
      <c r="E186" s="7" t="s">
        <v>445</v>
      </c>
      <c r="F186" s="66">
        <v>38.32</v>
      </c>
      <c r="G186" s="66">
        <v>19.170000000000002</v>
      </c>
      <c r="H186" s="66">
        <v>17.350000000000001</v>
      </c>
      <c r="I186" s="66">
        <v>25.77</v>
      </c>
      <c r="J186" s="66">
        <v>27.9</v>
      </c>
      <c r="K186" s="66">
        <v>30.86</v>
      </c>
      <c r="L186" s="66">
        <v>29.25</v>
      </c>
      <c r="M186" s="66">
        <v>29.22</v>
      </c>
      <c r="N186" s="66">
        <v>30.73</v>
      </c>
      <c r="O186" s="66">
        <v>21.1</v>
      </c>
      <c r="P186" s="66">
        <v>23.11</v>
      </c>
      <c r="Q186" s="66">
        <v>22.88</v>
      </c>
      <c r="R186" s="66">
        <v>21.44</v>
      </c>
      <c r="S186" s="66">
        <v>20.02</v>
      </c>
      <c r="T186" s="66">
        <v>17.649999999999999</v>
      </c>
      <c r="U186" s="66">
        <v>15.83</v>
      </c>
      <c r="V186" s="66">
        <v>17.23</v>
      </c>
      <c r="W186" s="66">
        <v>15.95</v>
      </c>
      <c r="X186" s="66">
        <v>20.74</v>
      </c>
      <c r="Y186" s="66">
        <v>21.64</v>
      </c>
      <c r="Z186" s="66"/>
      <c r="AA186" s="66"/>
      <c r="AB186" s="66"/>
      <c r="AC186" s="7"/>
      <c r="AD186" s="7"/>
      <c r="AE186" s="7" t="s">
        <v>588</v>
      </c>
      <c r="AF186" s="9" t="s">
        <v>589</v>
      </c>
      <c r="AG186" s="30" t="str">
        <f t="shared" si="2"/>
        <v>Non-blank</v>
      </c>
    </row>
    <row r="187" spans="1:33" s="28" customFormat="1" ht="30" x14ac:dyDescent="0.3">
      <c r="A187" s="93"/>
      <c r="B187" s="7" t="s">
        <v>447</v>
      </c>
      <c r="C187" s="7" t="s">
        <v>448</v>
      </c>
      <c r="D187" s="7" t="s">
        <v>702</v>
      </c>
      <c r="E187" s="7" t="s">
        <v>449</v>
      </c>
      <c r="F187" s="66">
        <v>2412.2589423787099</v>
      </c>
      <c r="G187" s="66"/>
      <c r="H187" s="66"/>
      <c r="I187" s="66"/>
      <c r="J187" s="66"/>
      <c r="K187" s="66"/>
      <c r="L187" s="66"/>
      <c r="M187" s="66"/>
      <c r="N187" s="66"/>
      <c r="O187" s="66"/>
      <c r="P187" s="66"/>
      <c r="Q187" s="66"/>
      <c r="R187" s="66"/>
      <c r="S187" s="66"/>
      <c r="T187" s="66"/>
      <c r="U187" s="66">
        <v>1957.7712412373401</v>
      </c>
      <c r="V187" s="66"/>
      <c r="W187" s="66"/>
      <c r="X187" s="66"/>
      <c r="Y187" s="66"/>
      <c r="Z187" s="66"/>
      <c r="AA187" s="66"/>
      <c r="AB187" s="66"/>
      <c r="AC187" s="7"/>
      <c r="AD187" s="7"/>
      <c r="AE187" s="7" t="s">
        <v>560</v>
      </c>
      <c r="AF187" s="9" t="s">
        <v>561</v>
      </c>
      <c r="AG187" s="30" t="str">
        <f t="shared" si="2"/>
        <v>Non-blank</v>
      </c>
    </row>
    <row r="188" spans="1:33" s="28" customFormat="1" ht="45" x14ac:dyDescent="0.3">
      <c r="A188" s="93"/>
      <c r="B188" s="7" t="s">
        <v>451</v>
      </c>
      <c r="C188" s="7" t="s">
        <v>452</v>
      </c>
      <c r="D188" s="7" t="s">
        <v>702</v>
      </c>
      <c r="E188" s="7" t="s">
        <v>453</v>
      </c>
      <c r="F188" s="66">
        <v>144.98376980246843</v>
      </c>
      <c r="G188" s="66"/>
      <c r="H188" s="66"/>
      <c r="I188" s="66"/>
      <c r="J188" s="66"/>
      <c r="K188" s="66"/>
      <c r="L188" s="66"/>
      <c r="M188" s="66"/>
      <c r="N188" s="66"/>
      <c r="O188" s="66"/>
      <c r="P188" s="66"/>
      <c r="Q188" s="66"/>
      <c r="R188" s="66"/>
      <c r="S188" s="66"/>
      <c r="T188" s="66"/>
      <c r="U188" s="66">
        <v>90.256720401697663</v>
      </c>
      <c r="V188" s="66"/>
      <c r="W188" s="66"/>
      <c r="X188" s="66"/>
      <c r="Y188" s="66"/>
      <c r="Z188" s="66"/>
      <c r="AA188" s="66"/>
      <c r="AB188" s="66"/>
      <c r="AC188" s="7"/>
      <c r="AD188" s="7"/>
      <c r="AE188" s="7" t="s">
        <v>568</v>
      </c>
      <c r="AF188" s="9"/>
      <c r="AG188" s="30" t="str">
        <f t="shared" si="2"/>
        <v>Non-blank</v>
      </c>
    </row>
    <row r="189" spans="1:33" s="28" customFormat="1" ht="30" x14ac:dyDescent="0.3">
      <c r="A189" s="93"/>
      <c r="B189" s="7" t="s">
        <v>455</v>
      </c>
      <c r="C189" s="7" t="s">
        <v>456</v>
      </c>
      <c r="D189" s="7" t="s">
        <v>702</v>
      </c>
      <c r="E189" s="7" t="s">
        <v>32</v>
      </c>
      <c r="F189" s="66"/>
      <c r="G189" s="66"/>
      <c r="H189" s="66"/>
      <c r="I189" s="66"/>
      <c r="J189" s="66"/>
      <c r="K189" s="66"/>
      <c r="L189" s="66"/>
      <c r="M189" s="66"/>
      <c r="N189" s="66"/>
      <c r="O189" s="66"/>
      <c r="P189" s="66"/>
      <c r="Q189" s="66"/>
      <c r="R189" s="66"/>
      <c r="S189" s="66"/>
      <c r="T189" s="66"/>
      <c r="U189" s="66">
        <v>69</v>
      </c>
      <c r="V189" s="66"/>
      <c r="W189" s="66"/>
      <c r="X189" s="66"/>
      <c r="Y189" s="66"/>
      <c r="Z189" s="66"/>
      <c r="AA189" s="66"/>
      <c r="AB189" s="66"/>
      <c r="AC189" s="7"/>
      <c r="AD189" s="7"/>
      <c r="AE189" s="7" t="s">
        <v>710</v>
      </c>
      <c r="AF189" s="9" t="s">
        <v>711</v>
      </c>
      <c r="AG189" s="30" t="str">
        <f t="shared" si="2"/>
        <v>Non-blank</v>
      </c>
    </row>
    <row r="190" spans="1:33" s="28" customFormat="1" x14ac:dyDescent="0.3">
      <c r="A190" s="93"/>
      <c r="B190" s="7" t="s">
        <v>458</v>
      </c>
      <c r="C190" s="7" t="s">
        <v>459</v>
      </c>
      <c r="D190" s="7" t="s">
        <v>702</v>
      </c>
      <c r="E190" s="7" t="s">
        <v>32</v>
      </c>
      <c r="F190" s="66"/>
      <c r="G190" s="66"/>
      <c r="H190" s="66"/>
      <c r="I190" s="66"/>
      <c r="J190" s="66"/>
      <c r="K190" s="66"/>
      <c r="L190" s="66"/>
      <c r="M190" s="66"/>
      <c r="N190" s="66"/>
      <c r="O190" s="66"/>
      <c r="P190" s="66"/>
      <c r="Q190" s="66"/>
      <c r="R190" s="66"/>
      <c r="S190" s="66"/>
      <c r="T190" s="66"/>
      <c r="U190" s="66"/>
      <c r="V190" s="66"/>
      <c r="W190" s="66"/>
      <c r="X190" s="66"/>
      <c r="Y190" s="66"/>
      <c r="Z190" s="66"/>
      <c r="AA190" s="66">
        <v>4</v>
      </c>
      <c r="AB190" s="66"/>
      <c r="AC190" s="7"/>
      <c r="AD190" s="7"/>
      <c r="AE190" s="7" t="s">
        <v>785</v>
      </c>
      <c r="AF190" s="9" t="s">
        <v>786</v>
      </c>
      <c r="AG190" s="30" t="str">
        <f t="shared" si="2"/>
        <v>Non-blank</v>
      </c>
    </row>
    <row r="191" spans="1:33" s="28" customFormat="1" ht="30" x14ac:dyDescent="0.3">
      <c r="A191" s="93"/>
      <c r="B191" s="7" t="s">
        <v>461</v>
      </c>
      <c r="C191" s="7" t="s">
        <v>462</v>
      </c>
      <c r="D191" s="7" t="s">
        <v>702</v>
      </c>
      <c r="E191" s="7" t="s">
        <v>32</v>
      </c>
      <c r="F191" s="66"/>
      <c r="G191" s="66"/>
      <c r="H191" s="66"/>
      <c r="I191" s="66"/>
      <c r="J191" s="66"/>
      <c r="K191" s="66"/>
      <c r="L191" s="66"/>
      <c r="M191" s="66"/>
      <c r="N191" s="66"/>
      <c r="O191" s="66"/>
      <c r="P191" s="66"/>
      <c r="Q191" s="66"/>
      <c r="R191" s="66"/>
      <c r="S191" s="66"/>
      <c r="T191" s="66"/>
      <c r="U191" s="66"/>
      <c r="V191" s="66"/>
      <c r="W191" s="66"/>
      <c r="X191" s="66"/>
      <c r="Y191" s="66"/>
      <c r="Z191" s="66"/>
      <c r="AA191" s="66">
        <v>0.4</v>
      </c>
      <c r="AB191" s="66"/>
      <c r="AC191" s="7"/>
      <c r="AD191" s="7"/>
      <c r="AE191" s="7" t="s">
        <v>785</v>
      </c>
      <c r="AF191" s="9" t="s">
        <v>786</v>
      </c>
      <c r="AG191" s="30" t="str">
        <f t="shared" si="2"/>
        <v>Non-blank</v>
      </c>
    </row>
    <row r="192" spans="1:33" s="28" customFormat="1" ht="30" hidden="1" x14ac:dyDescent="0.3">
      <c r="A192" s="93"/>
      <c r="B192" s="7" t="s">
        <v>464</v>
      </c>
      <c r="C192" s="7" t="s">
        <v>465</v>
      </c>
      <c r="D192" s="7" t="s">
        <v>702</v>
      </c>
      <c r="E192" s="7" t="s">
        <v>445</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9"/>
      <c r="AG192" s="30" t="str">
        <f t="shared" si="2"/>
        <v>X</v>
      </c>
    </row>
    <row r="193" spans="1:33" s="28" customFormat="1" ht="30" hidden="1" x14ac:dyDescent="0.3">
      <c r="A193" s="93"/>
      <c r="B193" s="7" t="s">
        <v>467</v>
      </c>
      <c r="C193" s="7" t="s">
        <v>468</v>
      </c>
      <c r="D193" s="7" t="s">
        <v>702</v>
      </c>
      <c r="E193" s="7" t="s">
        <v>445</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2"/>
        <v>X</v>
      </c>
    </row>
    <row r="194" spans="1:33" s="28" customFormat="1" ht="30" hidden="1" x14ac:dyDescent="0.3">
      <c r="A194" s="93"/>
      <c r="B194" s="7" t="s">
        <v>470</v>
      </c>
      <c r="C194" s="7" t="s">
        <v>471</v>
      </c>
      <c r="D194" s="7" t="s">
        <v>702</v>
      </c>
      <c r="E194" s="7" t="s">
        <v>445</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hidden="1" x14ac:dyDescent="0.3">
      <c r="A195" s="93"/>
      <c r="B195" s="7" t="s">
        <v>473</v>
      </c>
      <c r="C195" s="7" t="s">
        <v>474</v>
      </c>
      <c r="D195" s="7" t="s">
        <v>702</v>
      </c>
      <c r="E195" s="7" t="s">
        <v>445</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hidden="1" x14ac:dyDescent="0.3">
      <c r="A196" s="93"/>
      <c r="B196" s="7" t="s">
        <v>476</v>
      </c>
      <c r="C196" s="7" t="s">
        <v>477</v>
      </c>
      <c r="D196" s="7" t="s">
        <v>702</v>
      </c>
      <c r="E196" s="7" t="s">
        <v>445</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x14ac:dyDescent="0.3">
      <c r="A197" s="93"/>
      <c r="B197" s="7" t="s">
        <v>479</v>
      </c>
      <c r="C197" s="7" t="s">
        <v>480</v>
      </c>
      <c r="D197" s="7" t="s">
        <v>702</v>
      </c>
      <c r="E197" s="7" t="s">
        <v>445</v>
      </c>
      <c r="F197" s="66">
        <v>12.99</v>
      </c>
      <c r="G197" s="66">
        <v>13.48</v>
      </c>
      <c r="H197" s="66">
        <v>13.97</v>
      </c>
      <c r="I197" s="66">
        <v>14.46</v>
      </c>
      <c r="J197" s="66">
        <v>14.95</v>
      </c>
      <c r="K197" s="66">
        <v>15.44</v>
      </c>
      <c r="L197" s="66">
        <v>14.96</v>
      </c>
      <c r="M197" s="66">
        <v>14.49</v>
      </c>
      <c r="N197" s="66">
        <v>14.02</v>
      </c>
      <c r="O197" s="66">
        <v>13.54</v>
      </c>
      <c r="P197" s="66">
        <v>13.07</v>
      </c>
      <c r="Q197" s="66">
        <v>13.57</v>
      </c>
      <c r="R197" s="66">
        <v>12.91</v>
      </c>
      <c r="S197" s="66">
        <v>13.73</v>
      </c>
      <c r="T197" s="66">
        <v>15.09</v>
      </c>
      <c r="U197" s="66">
        <v>15.77</v>
      </c>
      <c r="V197" s="66">
        <v>14.8</v>
      </c>
      <c r="W197" s="66">
        <v>14.46</v>
      </c>
      <c r="X197" s="66">
        <v>13.9</v>
      </c>
      <c r="Y197" s="66">
        <v>13.62</v>
      </c>
      <c r="Z197" s="66"/>
      <c r="AA197" s="66"/>
      <c r="AB197" s="66"/>
      <c r="AC197" s="7"/>
      <c r="AD197" s="7"/>
      <c r="AE197" s="7" t="s">
        <v>588</v>
      </c>
      <c r="AF197" s="9" t="s">
        <v>589</v>
      </c>
      <c r="AG197" s="30" t="str">
        <f t="shared" ref="AG197:AG220" si="3">IF(COUNTA(F197:AB197)=0,"X","Non-blank")</f>
        <v>Non-blank</v>
      </c>
    </row>
    <row r="198" spans="1:33" s="28" customFormat="1" ht="30" hidden="1" x14ac:dyDescent="0.3">
      <c r="A198" s="93"/>
      <c r="B198" s="7" t="s">
        <v>482</v>
      </c>
      <c r="C198" s="7" t="s">
        <v>483</v>
      </c>
      <c r="D198" s="7" t="s">
        <v>703</v>
      </c>
      <c r="E198" s="7" t="s">
        <v>445</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3"/>
        <v>X</v>
      </c>
    </row>
    <row r="199" spans="1:33" s="28" customFormat="1" ht="60" x14ac:dyDescent="0.3">
      <c r="A199" s="93"/>
      <c r="B199" s="7" t="s">
        <v>485</v>
      </c>
      <c r="C199" s="7" t="s">
        <v>486</v>
      </c>
      <c r="D199" s="7" t="s">
        <v>703</v>
      </c>
      <c r="E199" s="7" t="s">
        <v>445</v>
      </c>
      <c r="F199" s="66"/>
      <c r="G199" s="66"/>
      <c r="H199" s="66"/>
      <c r="I199" s="66"/>
      <c r="J199" s="66"/>
      <c r="K199" s="66"/>
      <c r="L199" s="66"/>
      <c r="M199" s="66"/>
      <c r="N199" s="66"/>
      <c r="O199" s="66"/>
      <c r="P199" s="66"/>
      <c r="Q199" s="66"/>
      <c r="R199" s="66"/>
      <c r="S199" s="66"/>
      <c r="T199" s="66"/>
      <c r="U199" s="66"/>
      <c r="V199" s="66"/>
      <c r="W199" s="66"/>
      <c r="X199" s="66"/>
      <c r="Y199" s="66">
        <v>45.92</v>
      </c>
      <c r="Z199" s="66"/>
      <c r="AA199" s="66"/>
      <c r="AB199" s="66"/>
      <c r="AC199" s="7"/>
      <c r="AD199" s="7" t="s">
        <v>1666</v>
      </c>
      <c r="AE199" s="7" t="s">
        <v>671</v>
      </c>
      <c r="AF199" s="9" t="s">
        <v>1663</v>
      </c>
      <c r="AG199" s="30" t="str">
        <f t="shared" si="3"/>
        <v>Non-blank</v>
      </c>
    </row>
    <row r="200" spans="1:33" s="28" customFormat="1" ht="30" hidden="1" x14ac:dyDescent="0.3">
      <c r="A200" s="93"/>
      <c r="B200" s="7" t="s">
        <v>488</v>
      </c>
      <c r="C200" s="7" t="s">
        <v>489</v>
      </c>
      <c r="D200" s="7" t="s">
        <v>703</v>
      </c>
      <c r="E200" s="7" t="s">
        <v>445</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3"/>
        <v>X</v>
      </c>
    </row>
    <row r="201" spans="1:33" s="28" customFormat="1" x14ac:dyDescent="0.3">
      <c r="A201" s="93" t="s">
        <v>491</v>
      </c>
      <c r="B201" s="7" t="s">
        <v>492</v>
      </c>
      <c r="C201" s="7" t="s">
        <v>493</v>
      </c>
      <c r="D201" s="7" t="s">
        <v>702</v>
      </c>
      <c r="E201" s="7" t="s">
        <v>494</v>
      </c>
      <c r="F201" s="66">
        <v>3602.5709966793202</v>
      </c>
      <c r="G201" s="66"/>
      <c r="H201" s="66"/>
      <c r="I201" s="66"/>
      <c r="J201" s="66"/>
      <c r="K201" s="66"/>
      <c r="L201" s="66"/>
      <c r="M201" s="66"/>
      <c r="N201" s="66"/>
      <c r="O201" s="66"/>
      <c r="P201" s="66"/>
      <c r="Q201" s="66"/>
      <c r="R201" s="66"/>
      <c r="S201" s="66"/>
      <c r="T201" s="66"/>
      <c r="U201" s="66">
        <v>4638.3689881547598</v>
      </c>
      <c r="V201" s="66"/>
      <c r="W201" s="66"/>
      <c r="X201" s="66"/>
      <c r="Y201" s="66"/>
      <c r="Z201" s="66"/>
      <c r="AA201" s="66"/>
      <c r="AB201" s="66"/>
      <c r="AC201" s="7"/>
      <c r="AD201" s="7"/>
      <c r="AE201" s="7" t="s">
        <v>560</v>
      </c>
      <c r="AF201" s="9" t="s">
        <v>561</v>
      </c>
      <c r="AG201" s="30" t="str">
        <f t="shared" si="3"/>
        <v>Non-blank</v>
      </c>
    </row>
    <row r="202" spans="1:33" s="28" customFormat="1" ht="30" x14ac:dyDescent="0.3">
      <c r="A202" s="93"/>
      <c r="B202" s="7" t="s">
        <v>496</v>
      </c>
      <c r="C202" s="7" t="s">
        <v>497</v>
      </c>
      <c r="D202" s="7" t="s">
        <v>702</v>
      </c>
      <c r="E202" s="7" t="s">
        <v>498</v>
      </c>
      <c r="F202" s="66">
        <v>216.52498200071079</v>
      </c>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t="s">
        <v>568</v>
      </c>
      <c r="AF202" s="9"/>
      <c r="AG202" s="30" t="str">
        <f t="shared" si="3"/>
        <v>Non-blank</v>
      </c>
    </row>
    <row r="203" spans="1:33" s="28" customFormat="1" ht="30" hidden="1" x14ac:dyDescent="0.3">
      <c r="A203" s="93"/>
      <c r="B203" s="7" t="s">
        <v>500</v>
      </c>
      <c r="C203" s="7" t="s">
        <v>501</v>
      </c>
      <c r="D203" s="7" t="s">
        <v>702</v>
      </c>
      <c r="E203" s="7" t="s">
        <v>502</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t="30" x14ac:dyDescent="0.3">
      <c r="A204" s="93"/>
      <c r="B204" s="7" t="s">
        <v>504</v>
      </c>
      <c r="C204" s="7" t="s">
        <v>505</v>
      </c>
      <c r="D204" s="7" t="s">
        <v>702</v>
      </c>
      <c r="E204" s="7" t="s">
        <v>16</v>
      </c>
      <c r="F204" s="66"/>
      <c r="G204" s="66"/>
      <c r="H204" s="66"/>
      <c r="I204" s="66"/>
      <c r="J204" s="66"/>
      <c r="K204" s="66"/>
      <c r="L204" s="66"/>
      <c r="M204" s="66"/>
      <c r="N204" s="66"/>
      <c r="O204" s="66"/>
      <c r="P204" s="66"/>
      <c r="Q204" s="66"/>
      <c r="R204" s="66"/>
      <c r="S204" s="66"/>
      <c r="T204" s="66"/>
      <c r="U204" s="66">
        <v>16</v>
      </c>
      <c r="V204" s="66"/>
      <c r="W204" s="66"/>
      <c r="X204" s="66"/>
      <c r="Y204" s="66"/>
      <c r="Z204" s="66"/>
      <c r="AA204" s="66"/>
      <c r="AB204" s="66"/>
      <c r="AC204" s="7"/>
      <c r="AD204" s="7"/>
      <c r="AE204" s="7" t="s">
        <v>560</v>
      </c>
      <c r="AF204" s="9" t="s">
        <v>561</v>
      </c>
      <c r="AG204" s="30" t="str">
        <f t="shared" si="3"/>
        <v>Non-blank</v>
      </c>
    </row>
    <row r="205" spans="1:33" s="28" customFormat="1" ht="30" x14ac:dyDescent="0.3">
      <c r="A205" s="93"/>
      <c r="B205" s="7" t="s">
        <v>507</v>
      </c>
      <c r="C205" s="7" t="s">
        <v>508</v>
      </c>
      <c r="D205" s="7" t="s">
        <v>702</v>
      </c>
      <c r="E205" s="7" t="s">
        <v>178</v>
      </c>
      <c r="F205" s="66">
        <v>53008.590698200001</v>
      </c>
      <c r="G205" s="66"/>
      <c r="H205" s="66"/>
      <c r="I205" s="66"/>
      <c r="J205" s="66"/>
      <c r="K205" s="66"/>
      <c r="L205" s="66"/>
      <c r="M205" s="66"/>
      <c r="N205" s="66"/>
      <c r="O205" s="66"/>
      <c r="P205" s="66"/>
      <c r="Q205" s="66"/>
      <c r="R205" s="66"/>
      <c r="S205" s="66"/>
      <c r="T205" s="66"/>
      <c r="U205" s="66">
        <v>61797.362670900002</v>
      </c>
      <c r="V205" s="66"/>
      <c r="W205" s="66"/>
      <c r="X205" s="66"/>
      <c r="Y205" s="66"/>
      <c r="Z205" s="66"/>
      <c r="AA205" s="66"/>
      <c r="AB205" s="66"/>
      <c r="AC205" s="7"/>
      <c r="AD205" s="7"/>
      <c r="AE205" s="7" t="s">
        <v>560</v>
      </c>
      <c r="AF205" s="9" t="s">
        <v>561</v>
      </c>
      <c r="AG205" s="30" t="str">
        <f t="shared" si="3"/>
        <v>Non-blank</v>
      </c>
    </row>
    <row r="206" spans="1:33" s="28" customFormat="1" ht="30" x14ac:dyDescent="0.3">
      <c r="A206" s="93"/>
      <c r="B206" s="7" t="s">
        <v>510</v>
      </c>
      <c r="C206" s="7" t="s">
        <v>511</v>
      </c>
      <c r="D206" s="7" t="s">
        <v>702</v>
      </c>
      <c r="E206" s="7" t="s">
        <v>32</v>
      </c>
      <c r="F206" s="66">
        <v>0.31859702854962202</v>
      </c>
      <c r="G206" s="66"/>
      <c r="H206" s="66"/>
      <c r="I206" s="66"/>
      <c r="J206" s="66"/>
      <c r="K206" s="66"/>
      <c r="L206" s="66"/>
      <c r="M206" s="66"/>
      <c r="N206" s="66"/>
      <c r="O206" s="66"/>
      <c r="P206" s="66"/>
      <c r="Q206" s="66"/>
      <c r="R206" s="66"/>
      <c r="S206" s="66"/>
      <c r="T206" s="66"/>
      <c r="U206" s="66">
        <v>0.28489678296758397</v>
      </c>
      <c r="V206" s="66"/>
      <c r="W206" s="66"/>
      <c r="X206" s="66"/>
      <c r="Y206" s="66"/>
      <c r="Z206" s="66"/>
      <c r="AA206" s="66"/>
      <c r="AB206" s="66"/>
      <c r="AC206" s="7"/>
      <c r="AD206" s="7"/>
      <c r="AE206" s="7" t="s">
        <v>568</v>
      </c>
      <c r="AF206" s="9"/>
      <c r="AG206" s="30" t="str">
        <f t="shared" si="3"/>
        <v>Non-blank</v>
      </c>
    </row>
    <row r="207" spans="1:33" s="28" customFormat="1" ht="30" x14ac:dyDescent="0.3">
      <c r="A207" s="93"/>
      <c r="B207" s="7" t="s">
        <v>513</v>
      </c>
      <c r="C207" s="7" t="s">
        <v>514</v>
      </c>
      <c r="D207" s="7" t="s">
        <v>702</v>
      </c>
      <c r="E207" s="7" t="s">
        <v>16</v>
      </c>
      <c r="F207" s="66"/>
      <c r="G207" s="66"/>
      <c r="H207" s="66"/>
      <c r="I207" s="66"/>
      <c r="J207" s="66"/>
      <c r="K207" s="66"/>
      <c r="L207" s="66"/>
      <c r="M207" s="66"/>
      <c r="N207" s="66"/>
      <c r="O207" s="66"/>
      <c r="P207" s="66"/>
      <c r="Q207" s="66"/>
      <c r="R207" s="66"/>
      <c r="S207" s="66"/>
      <c r="T207" s="66"/>
      <c r="U207" s="66">
        <v>1206</v>
      </c>
      <c r="V207" s="66"/>
      <c r="W207" s="66"/>
      <c r="X207" s="66"/>
      <c r="Y207" s="66"/>
      <c r="Z207" s="66"/>
      <c r="AA207" s="66"/>
      <c r="AB207" s="66"/>
      <c r="AC207" s="7"/>
      <c r="AD207" s="7"/>
      <c r="AE207" s="7" t="s">
        <v>560</v>
      </c>
      <c r="AF207" s="9" t="s">
        <v>561</v>
      </c>
      <c r="AG207" s="30" t="str">
        <f t="shared" si="3"/>
        <v>Non-blank</v>
      </c>
    </row>
    <row r="208" spans="1:33" s="28" customFormat="1" ht="30" x14ac:dyDescent="0.3">
      <c r="A208" s="93"/>
      <c r="B208" s="7" t="s">
        <v>516</v>
      </c>
      <c r="C208" s="7" t="s">
        <v>517</v>
      </c>
      <c r="D208" s="7" t="s">
        <v>702</v>
      </c>
      <c r="E208" s="7" t="s">
        <v>178</v>
      </c>
      <c r="F208" s="66">
        <v>12028439.849199999</v>
      </c>
      <c r="G208" s="66"/>
      <c r="H208" s="66"/>
      <c r="I208" s="66"/>
      <c r="J208" s="66"/>
      <c r="K208" s="66"/>
      <c r="L208" s="66"/>
      <c r="M208" s="66"/>
      <c r="N208" s="66"/>
      <c r="O208" s="66"/>
      <c r="P208" s="66"/>
      <c r="Q208" s="66"/>
      <c r="R208" s="66"/>
      <c r="S208" s="66"/>
      <c r="T208" s="66"/>
      <c r="U208" s="66">
        <v>15049413.4409</v>
      </c>
      <c r="V208" s="66"/>
      <c r="W208" s="66"/>
      <c r="X208" s="66"/>
      <c r="Y208" s="66"/>
      <c r="Z208" s="66"/>
      <c r="AA208" s="66"/>
      <c r="AB208" s="66"/>
      <c r="AC208" s="7"/>
      <c r="AD208" s="7"/>
      <c r="AE208" s="7" t="s">
        <v>560</v>
      </c>
      <c r="AF208" s="9" t="s">
        <v>561</v>
      </c>
      <c r="AG208" s="30" t="str">
        <f t="shared" si="3"/>
        <v>Non-blank</v>
      </c>
    </row>
    <row r="209" spans="1:33" s="28" customFormat="1" ht="30" x14ac:dyDescent="0.3">
      <c r="A209" s="93"/>
      <c r="B209" s="7" t="s">
        <v>519</v>
      </c>
      <c r="C209" s="7" t="s">
        <v>520</v>
      </c>
      <c r="D209" s="7" t="s">
        <v>702</v>
      </c>
      <c r="E209" s="7" t="s">
        <v>32</v>
      </c>
      <c r="F209" s="66">
        <v>72.294417632444393</v>
      </c>
      <c r="G209" s="66"/>
      <c r="H209" s="66"/>
      <c r="I209" s="66"/>
      <c r="J209" s="66"/>
      <c r="K209" s="66"/>
      <c r="L209" s="66"/>
      <c r="M209" s="66"/>
      <c r="N209" s="66"/>
      <c r="O209" s="66"/>
      <c r="P209" s="66"/>
      <c r="Q209" s="66"/>
      <c r="R209" s="66"/>
      <c r="S209" s="66"/>
      <c r="T209" s="66"/>
      <c r="U209" s="66">
        <v>69.380460420206703</v>
      </c>
      <c r="V209" s="66"/>
      <c r="W209" s="66"/>
      <c r="X209" s="66"/>
      <c r="Y209" s="66"/>
      <c r="Z209" s="66"/>
      <c r="AA209" s="66"/>
      <c r="AB209" s="66"/>
      <c r="AC209" s="7"/>
      <c r="AD209" s="7"/>
      <c r="AE209" s="7" t="s">
        <v>568</v>
      </c>
      <c r="AF209" s="9"/>
      <c r="AG209" s="30" t="str">
        <f t="shared" si="3"/>
        <v>Non-blank</v>
      </c>
    </row>
    <row r="210" spans="1:33" s="28" customFormat="1" hidden="1" x14ac:dyDescent="0.3">
      <c r="A210" s="93"/>
      <c r="B210" s="7" t="s">
        <v>522</v>
      </c>
      <c r="C210" s="7" t="s">
        <v>523</v>
      </c>
      <c r="D210" s="7" t="s">
        <v>703</v>
      </c>
      <c r="E210" s="7" t="s">
        <v>524</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9"/>
      <c r="AG210" s="30" t="str">
        <f t="shared" si="3"/>
        <v>X</v>
      </c>
    </row>
    <row r="211" spans="1:33" s="28" customFormat="1" hidden="1" x14ac:dyDescent="0.3">
      <c r="A211" s="93"/>
      <c r="B211" s="7" t="s">
        <v>526</v>
      </c>
      <c r="C211" s="7" t="s">
        <v>527</v>
      </c>
      <c r="D211" s="7" t="s">
        <v>703</v>
      </c>
      <c r="E211" s="7" t="s">
        <v>524</v>
      </c>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7"/>
      <c r="AD211" s="7"/>
      <c r="AE211" s="7"/>
      <c r="AF211" s="9"/>
      <c r="AG211" s="30" t="str">
        <f t="shared" si="3"/>
        <v>X</v>
      </c>
    </row>
    <row r="212" spans="1:33" s="28" customFormat="1" ht="30" hidden="1" x14ac:dyDescent="0.3">
      <c r="A212" s="93"/>
      <c r="B212" s="7" t="s">
        <v>529</v>
      </c>
      <c r="C212" s="7" t="s">
        <v>530</v>
      </c>
      <c r="D212" s="7" t="s">
        <v>703</v>
      </c>
      <c r="E212" s="7" t="s">
        <v>531</v>
      </c>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7"/>
      <c r="AD212" s="7"/>
      <c r="AE212" s="7"/>
      <c r="AF212" s="9"/>
      <c r="AG212" s="30" t="str">
        <f t="shared" si="3"/>
        <v>X</v>
      </c>
    </row>
    <row r="213" spans="1:33" s="28" customFormat="1" ht="30" hidden="1" x14ac:dyDescent="0.3">
      <c r="A213" s="93" t="s">
        <v>533</v>
      </c>
      <c r="B213" s="7" t="s">
        <v>534</v>
      </c>
      <c r="C213" s="7" t="s">
        <v>535</v>
      </c>
      <c r="D213" s="7" t="s">
        <v>702</v>
      </c>
      <c r="E213" s="7" t="s">
        <v>32</v>
      </c>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7"/>
      <c r="AD213" s="7"/>
      <c r="AE213" s="7"/>
      <c r="AF213" s="9"/>
      <c r="AG213" s="30" t="str">
        <f t="shared" si="3"/>
        <v>X</v>
      </c>
    </row>
    <row r="214" spans="1:33" s="28" customFormat="1" ht="30" hidden="1" x14ac:dyDescent="0.3">
      <c r="A214" s="93"/>
      <c r="B214" s="7" t="s">
        <v>537</v>
      </c>
      <c r="C214" s="7" t="s">
        <v>538</v>
      </c>
      <c r="D214" s="7" t="s">
        <v>702</v>
      </c>
      <c r="E214" s="7" t="s">
        <v>32</v>
      </c>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7"/>
      <c r="AD214" s="7"/>
      <c r="AE214" s="7"/>
      <c r="AF214" s="9"/>
      <c r="AG214" s="30" t="str">
        <f t="shared" si="3"/>
        <v>X</v>
      </c>
    </row>
    <row r="215" spans="1:33" s="28" customFormat="1" ht="30" hidden="1" x14ac:dyDescent="0.3">
      <c r="A215" s="93"/>
      <c r="B215" s="7" t="s">
        <v>539</v>
      </c>
      <c r="C215" s="7" t="s">
        <v>540</v>
      </c>
      <c r="D215" s="7" t="s">
        <v>702</v>
      </c>
      <c r="E215" s="7" t="s">
        <v>32</v>
      </c>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7"/>
      <c r="AD215" s="7"/>
      <c r="AE215" s="7"/>
      <c r="AF215" s="9"/>
      <c r="AG215" s="30" t="str">
        <f t="shared" si="3"/>
        <v>X</v>
      </c>
    </row>
    <row r="216" spans="1:33" s="28" customFormat="1" ht="30" hidden="1" x14ac:dyDescent="0.3">
      <c r="A216" s="93"/>
      <c r="B216" s="7" t="s">
        <v>541</v>
      </c>
      <c r="C216" s="7" t="s">
        <v>542</v>
      </c>
      <c r="D216" s="7" t="s">
        <v>702</v>
      </c>
      <c r="E216" s="7" t="s">
        <v>36</v>
      </c>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7"/>
      <c r="AD216" s="7"/>
      <c r="AE216" s="7"/>
      <c r="AF216" s="9"/>
      <c r="AG216" s="30" t="str">
        <f t="shared" si="3"/>
        <v>X</v>
      </c>
    </row>
    <row r="217" spans="1:33" s="28" customFormat="1" ht="105" x14ac:dyDescent="0.3">
      <c r="A217" s="93"/>
      <c r="B217" s="7" t="s">
        <v>543</v>
      </c>
      <c r="C217" s="7" t="s">
        <v>544</v>
      </c>
      <c r="D217" s="7" t="s">
        <v>702</v>
      </c>
      <c r="E217" s="7" t="s">
        <v>545</v>
      </c>
      <c r="F217" s="66"/>
      <c r="G217" s="66"/>
      <c r="H217" s="66"/>
      <c r="I217" s="66"/>
      <c r="J217" s="66"/>
      <c r="K217" s="66"/>
      <c r="L217" s="66"/>
      <c r="M217" s="66"/>
      <c r="N217" s="66"/>
      <c r="O217" s="66"/>
      <c r="P217" s="66"/>
      <c r="Q217" s="66"/>
      <c r="R217" s="66"/>
      <c r="S217" s="66"/>
      <c r="T217" s="66"/>
      <c r="U217" s="66">
        <v>11.253875625999999</v>
      </c>
      <c r="V217" s="66"/>
      <c r="W217" s="66"/>
      <c r="X217" s="66"/>
      <c r="Y217" s="66"/>
      <c r="Z217" s="66"/>
      <c r="AA217" s="66"/>
      <c r="AB217" s="66"/>
      <c r="AC217" s="7"/>
      <c r="AD217" s="7"/>
      <c r="AE217" s="7" t="s">
        <v>560</v>
      </c>
      <c r="AF217" s="9" t="s">
        <v>561</v>
      </c>
      <c r="AG217" s="30" t="str">
        <f t="shared" si="3"/>
        <v>Non-blank</v>
      </c>
    </row>
    <row r="218" spans="1:33" s="28" customFormat="1" ht="30" x14ac:dyDescent="0.3">
      <c r="A218" s="93"/>
      <c r="B218" s="7" t="s">
        <v>547</v>
      </c>
      <c r="C218" s="7" t="s">
        <v>548</v>
      </c>
      <c r="D218" s="7" t="s">
        <v>702</v>
      </c>
      <c r="E218" s="7" t="s">
        <v>549</v>
      </c>
      <c r="F218" s="66"/>
      <c r="G218" s="66"/>
      <c r="H218" s="66"/>
      <c r="I218" s="66"/>
      <c r="J218" s="66"/>
      <c r="K218" s="66"/>
      <c r="L218" s="66"/>
      <c r="M218" s="66"/>
      <c r="N218" s="66"/>
      <c r="O218" s="66"/>
      <c r="P218" s="66"/>
      <c r="Q218" s="66"/>
      <c r="R218" s="66"/>
      <c r="S218" s="66"/>
      <c r="T218" s="66"/>
      <c r="U218" s="66"/>
      <c r="V218" s="66"/>
      <c r="W218" s="66"/>
      <c r="X218" s="66"/>
      <c r="Y218" s="66"/>
      <c r="Z218" s="66"/>
      <c r="AA218" s="66">
        <v>324</v>
      </c>
      <c r="AB218" s="66"/>
      <c r="AC218" s="7" t="s">
        <v>263</v>
      </c>
      <c r="AD218" s="7"/>
      <c r="AE218" s="7" t="s">
        <v>590</v>
      </c>
      <c r="AF218" s="9" t="s">
        <v>591</v>
      </c>
      <c r="AG218" s="30" t="str">
        <f t="shared" si="3"/>
        <v>Non-blank</v>
      </c>
    </row>
    <row r="219" spans="1:33" s="28" customFormat="1" ht="30" x14ac:dyDescent="0.3">
      <c r="A219" s="93"/>
      <c r="B219" s="7" t="s">
        <v>547</v>
      </c>
      <c r="C219" s="7" t="s">
        <v>548</v>
      </c>
      <c r="D219" s="7" t="s">
        <v>702</v>
      </c>
      <c r="E219" s="7" t="s">
        <v>549</v>
      </c>
      <c r="F219" s="66"/>
      <c r="G219" s="66"/>
      <c r="H219" s="66"/>
      <c r="I219" s="66"/>
      <c r="J219" s="66"/>
      <c r="K219" s="66"/>
      <c r="L219" s="66"/>
      <c r="M219" s="66"/>
      <c r="N219" s="66"/>
      <c r="O219" s="66"/>
      <c r="P219" s="66"/>
      <c r="Q219" s="66"/>
      <c r="R219" s="66"/>
      <c r="S219" s="66"/>
      <c r="T219" s="66"/>
      <c r="U219" s="66"/>
      <c r="V219" s="66"/>
      <c r="W219" s="66"/>
      <c r="X219" s="66"/>
      <c r="Y219" s="66"/>
      <c r="Z219" s="66"/>
      <c r="AA219" s="66">
        <v>-28.809000000000001</v>
      </c>
      <c r="AB219" s="66"/>
      <c r="AC219" s="7" t="s">
        <v>36</v>
      </c>
      <c r="AD219" s="7"/>
      <c r="AE219" s="7" t="s">
        <v>590</v>
      </c>
      <c r="AF219" s="9" t="s">
        <v>591</v>
      </c>
      <c r="AG219" s="30" t="str">
        <f t="shared" si="3"/>
        <v>Non-blank</v>
      </c>
    </row>
    <row r="220" spans="1:33" s="28" customFormat="1" ht="30" hidden="1" x14ac:dyDescent="0.3">
      <c r="A220" s="93"/>
      <c r="B220" s="7" t="s">
        <v>551</v>
      </c>
      <c r="C220" s="7" t="s">
        <v>552</v>
      </c>
      <c r="D220" s="7" t="s">
        <v>702</v>
      </c>
      <c r="E220" s="7" t="s">
        <v>36</v>
      </c>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7"/>
      <c r="AD220" s="7"/>
      <c r="AE220" s="7"/>
      <c r="AF220" s="9"/>
      <c r="AG220" s="30" t="str">
        <f t="shared" si="3"/>
        <v>X</v>
      </c>
    </row>
    <row r="221" spans="1:33" s="28" customFormat="1" x14ac:dyDescent="0.3">
      <c r="AF221" s="30"/>
      <c r="AG221" s="30"/>
    </row>
    <row r="222" spans="1:33" x14ac:dyDescent="0.3">
      <c r="B222" s="27">
        <f>COUNTA(B5:B220)</f>
        <v>216</v>
      </c>
      <c r="C222" s="28">
        <f>COUNTA(C5:C220)</f>
        <v>216</v>
      </c>
      <c r="D222" s="27">
        <f>COUNTA(D5:D220)</f>
        <v>216</v>
      </c>
      <c r="E222" s="27">
        <f>COUNTA(E5:E220)</f>
        <v>216</v>
      </c>
      <c r="AB222" s="64">
        <f>COUNTA(F5:AB220)</f>
        <v>368</v>
      </c>
      <c r="AG222" s="80">
        <f>COUNTIF(AG5:AG220,"Non-blank")</f>
        <v>147</v>
      </c>
    </row>
    <row r="224" spans="1:33" x14ac:dyDescent="0.3">
      <c r="D224" s="65" t="s">
        <v>701</v>
      </c>
      <c r="E224" s="1" t="s">
        <v>554</v>
      </c>
    </row>
    <row r="225" spans="4:5" x14ac:dyDescent="0.3">
      <c r="D225" s="65" t="s">
        <v>702</v>
      </c>
      <c r="E225" s="1" t="s">
        <v>555</v>
      </c>
    </row>
    <row r="226" spans="4:5" x14ac:dyDescent="0.3">
      <c r="D226" s="65" t="s">
        <v>703</v>
      </c>
      <c r="E226" s="1" t="s">
        <v>556</v>
      </c>
    </row>
  </sheetData>
  <autoFilter ref="A4:AG220" xr:uid="{E28FAD52-D3A4-432E-8BAA-7FE1CA046FB6}">
    <filterColumn colId="32">
      <filters>
        <filter val="Non-blank"/>
      </filters>
    </filterColumn>
  </autoFilter>
  <mergeCells count="10">
    <mergeCell ref="A171:A176"/>
    <mergeCell ref="A177:A183"/>
    <mergeCell ref="A184:A200"/>
    <mergeCell ref="A201:A212"/>
    <mergeCell ref="A213:A220"/>
    <mergeCell ref="A85:A170"/>
    <mergeCell ref="A2:B2"/>
    <mergeCell ref="A5:A19"/>
    <mergeCell ref="A20:A38"/>
    <mergeCell ref="A39:A84"/>
  </mergeCells>
  <hyperlinks>
    <hyperlink ref="A2:B2" location="TOC!A1" display="&lt;&lt;&lt; Table of Contents" xr:uid="{F4357D6C-6FB9-4361-9BAB-C2319C388418}"/>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B7AAE-3427-4CFF-A9E0-3900B7AEFA0A}">
  <sheetPr codeName="Sheet38" filterMode="1">
    <tabColor rgb="FFFFC000"/>
  </sheetPr>
  <dimension ref="A1:AG221"/>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944</v>
      </c>
      <c r="B1" s="58" t="s">
        <v>945</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19256801.065499999</v>
      </c>
      <c r="G5" s="66"/>
      <c r="H5" s="66"/>
      <c r="I5" s="66"/>
      <c r="J5" s="66"/>
      <c r="K5" s="66"/>
      <c r="L5" s="66"/>
      <c r="M5" s="66"/>
      <c r="N5" s="66"/>
      <c r="O5" s="66"/>
      <c r="P5" s="66"/>
      <c r="Q5" s="66"/>
      <c r="R5" s="66"/>
      <c r="S5" s="66"/>
      <c r="T5" s="66"/>
      <c r="U5" s="66">
        <v>21600841.033799998</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9879073</v>
      </c>
      <c r="G6" s="66"/>
      <c r="H6" s="66"/>
      <c r="I6" s="66"/>
      <c r="J6" s="66"/>
      <c r="K6" s="66">
        <v>9822447</v>
      </c>
      <c r="L6" s="66"/>
      <c r="M6" s="66"/>
      <c r="N6" s="66"/>
      <c r="O6" s="66"/>
      <c r="P6" s="66">
        <v>9796045</v>
      </c>
      <c r="Q6" s="66"/>
      <c r="R6" s="66"/>
      <c r="S6" s="66"/>
      <c r="T6" s="66"/>
      <c r="U6" s="66">
        <v>9896859</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23575000</v>
      </c>
      <c r="X7" s="66"/>
      <c r="Y7" s="66"/>
      <c r="Z7" s="66"/>
      <c r="AA7" s="66"/>
      <c r="AB7" s="66"/>
      <c r="AC7" s="7"/>
      <c r="AD7" s="7"/>
      <c r="AE7" s="7" t="s">
        <v>564</v>
      </c>
      <c r="AF7" s="10" t="s">
        <v>565</v>
      </c>
      <c r="AG7" s="30" t="str">
        <f t="shared" si="0"/>
        <v>Non-blank</v>
      </c>
    </row>
    <row r="8" spans="1:33" s="28" customFormat="1" ht="16.8" x14ac:dyDescent="0.3">
      <c r="A8" s="93"/>
      <c r="B8" s="7" t="s">
        <v>10</v>
      </c>
      <c r="C8" s="7" t="s">
        <v>11</v>
      </c>
      <c r="D8" s="7" t="s">
        <v>701</v>
      </c>
      <c r="E8" s="7" t="s">
        <v>109</v>
      </c>
      <c r="F8" s="66"/>
      <c r="G8" s="66"/>
      <c r="H8" s="66"/>
      <c r="I8" s="66"/>
      <c r="J8" s="66"/>
      <c r="K8" s="66"/>
      <c r="L8" s="66"/>
      <c r="M8" s="66"/>
      <c r="N8" s="66"/>
      <c r="O8" s="66"/>
      <c r="P8" s="66"/>
      <c r="Q8" s="66"/>
      <c r="R8" s="66"/>
      <c r="S8" s="66"/>
      <c r="T8" s="66"/>
      <c r="U8" s="66">
        <v>10349492</v>
      </c>
      <c r="V8" s="66"/>
      <c r="W8" s="66"/>
      <c r="X8" s="66"/>
      <c r="Y8" s="66"/>
      <c r="Z8" s="66"/>
      <c r="AA8" s="66"/>
      <c r="AB8" s="66"/>
      <c r="AC8" s="7"/>
      <c r="AD8" s="7" t="s">
        <v>1702</v>
      </c>
      <c r="AE8" s="7"/>
      <c r="AF8" s="10" t="s">
        <v>1703</v>
      </c>
      <c r="AG8" s="30" t="str">
        <f t="shared" si="0"/>
        <v>Non-blank</v>
      </c>
    </row>
    <row r="9" spans="1:33" s="28" customFormat="1" ht="16.8" x14ac:dyDescent="0.3">
      <c r="A9" s="93"/>
      <c r="B9" s="7" t="s">
        <v>10</v>
      </c>
      <c r="C9" s="7" t="s">
        <v>11</v>
      </c>
      <c r="D9" s="7" t="s">
        <v>701</v>
      </c>
      <c r="E9" s="7" t="s">
        <v>109</v>
      </c>
      <c r="F9" s="66"/>
      <c r="G9" s="66"/>
      <c r="H9" s="66"/>
      <c r="I9" s="66"/>
      <c r="J9" s="66"/>
      <c r="K9" s="66">
        <v>10167344</v>
      </c>
      <c r="L9" s="66">
        <v>10181166</v>
      </c>
      <c r="M9" s="66">
        <v>10192710</v>
      </c>
      <c r="N9" s="66">
        <v>10200827</v>
      </c>
      <c r="O9" s="66">
        <v>10208302</v>
      </c>
      <c r="P9" s="66">
        <v>10312545</v>
      </c>
      <c r="Q9" s="66">
        <v>10249679</v>
      </c>
      <c r="R9" s="66">
        <v>10195318</v>
      </c>
      <c r="S9" s="66">
        <v>10143645</v>
      </c>
      <c r="T9" s="66">
        <v>10103233</v>
      </c>
      <c r="U9" s="66">
        <v>10022181</v>
      </c>
      <c r="V9" s="66">
        <v>9930616</v>
      </c>
      <c r="W9" s="66">
        <v>9857426</v>
      </c>
      <c r="X9" s="66">
        <v>9765623</v>
      </c>
      <c r="Y9" s="66">
        <v>9729107</v>
      </c>
      <c r="Z9" s="66">
        <v>9668465</v>
      </c>
      <c r="AA9" s="66"/>
      <c r="AB9" s="66"/>
      <c r="AC9" s="7"/>
      <c r="AD9" s="7" t="s">
        <v>1505</v>
      </c>
      <c r="AE9" s="7"/>
      <c r="AF9" s="10" t="s">
        <v>1704</v>
      </c>
      <c r="AG9" s="30" t="str">
        <f t="shared" si="0"/>
        <v>Non-blank</v>
      </c>
    </row>
    <row r="10" spans="1:33" s="28" customFormat="1" ht="16.8" x14ac:dyDescent="0.3">
      <c r="A10" s="93"/>
      <c r="B10" s="7" t="s">
        <v>14</v>
      </c>
      <c r="C10" s="7" t="s">
        <v>15</v>
      </c>
      <c r="D10" s="7" t="s">
        <v>701</v>
      </c>
      <c r="E10" s="7" t="s">
        <v>16</v>
      </c>
      <c r="F10" s="66">
        <v>2011</v>
      </c>
      <c r="G10" s="66"/>
      <c r="H10" s="66"/>
      <c r="I10" s="66"/>
      <c r="J10" s="66"/>
      <c r="K10" s="66"/>
      <c r="L10" s="66"/>
      <c r="M10" s="66"/>
      <c r="N10" s="66"/>
      <c r="O10" s="66"/>
      <c r="P10" s="66"/>
      <c r="Q10" s="66"/>
      <c r="R10" s="66"/>
      <c r="S10" s="66"/>
      <c r="T10" s="66"/>
      <c r="U10" s="66">
        <v>2449</v>
      </c>
      <c r="V10" s="66"/>
      <c r="W10" s="66"/>
      <c r="X10" s="66"/>
      <c r="Y10" s="66"/>
      <c r="Z10" s="66"/>
      <c r="AA10" s="66"/>
      <c r="AB10" s="66"/>
      <c r="AC10" s="7"/>
      <c r="AD10" s="7"/>
      <c r="AE10" s="7" t="s">
        <v>560</v>
      </c>
      <c r="AF10" s="10" t="s">
        <v>561</v>
      </c>
      <c r="AG10" s="30" t="str">
        <f t="shared" si="0"/>
        <v>Non-blank</v>
      </c>
    </row>
    <row r="11" spans="1:33" s="28" customFormat="1" ht="30" x14ac:dyDescent="0.3">
      <c r="A11" s="93"/>
      <c r="B11" s="7" t="s">
        <v>14</v>
      </c>
      <c r="C11" s="7" t="s">
        <v>15</v>
      </c>
      <c r="D11" s="7" t="s">
        <v>701</v>
      </c>
      <c r="E11" s="7" t="s">
        <v>16</v>
      </c>
      <c r="F11" s="66"/>
      <c r="G11" s="66"/>
      <c r="H11" s="66"/>
      <c r="I11" s="66"/>
      <c r="J11" s="66"/>
      <c r="K11" s="66"/>
      <c r="L11" s="66"/>
      <c r="M11" s="66"/>
      <c r="N11" s="66"/>
      <c r="O11" s="66"/>
      <c r="P11" s="66"/>
      <c r="Q11" s="66"/>
      <c r="R11" s="66"/>
      <c r="S11" s="66"/>
      <c r="T11" s="66"/>
      <c r="U11" s="66"/>
      <c r="V11" s="66">
        <v>2590</v>
      </c>
      <c r="W11" s="66"/>
      <c r="X11" s="66"/>
      <c r="Y11" s="66"/>
      <c r="Z11" s="66"/>
      <c r="AA11" s="66"/>
      <c r="AB11" s="66"/>
      <c r="AC11" s="7"/>
      <c r="AD11" s="7"/>
      <c r="AE11" s="7" t="s">
        <v>564</v>
      </c>
      <c r="AF11" s="10" t="s">
        <v>565</v>
      </c>
      <c r="AG11" s="30" t="str">
        <f t="shared" si="0"/>
        <v>Non-blank</v>
      </c>
    </row>
    <row r="12" spans="1:33" s="28" customFormat="1" ht="16.8" x14ac:dyDescent="0.3">
      <c r="A12" s="93"/>
      <c r="B12" s="7" t="s">
        <v>14</v>
      </c>
      <c r="C12" s="7" t="s">
        <v>15</v>
      </c>
      <c r="D12" s="7" t="s">
        <v>701</v>
      </c>
      <c r="E12" s="7" t="s">
        <v>16</v>
      </c>
      <c r="F12" s="66"/>
      <c r="G12" s="66"/>
      <c r="H12" s="66"/>
      <c r="I12" s="66"/>
      <c r="J12" s="66"/>
      <c r="K12" s="66"/>
      <c r="L12" s="66"/>
      <c r="M12" s="66"/>
      <c r="N12" s="66"/>
      <c r="O12" s="66"/>
      <c r="P12" s="66"/>
      <c r="Q12" s="66"/>
      <c r="R12" s="66"/>
      <c r="S12" s="66"/>
      <c r="T12" s="66"/>
      <c r="U12" s="66">
        <v>605.95799999999997</v>
      </c>
      <c r="V12" s="66"/>
      <c r="W12" s="66"/>
      <c r="X12" s="66"/>
      <c r="Y12" s="66"/>
      <c r="Z12" s="66"/>
      <c r="AA12" s="66"/>
      <c r="AB12" s="66"/>
      <c r="AC12" s="7"/>
      <c r="AD12" s="7" t="s">
        <v>1702</v>
      </c>
      <c r="AE12" s="7"/>
      <c r="AF12" s="10" t="s">
        <v>1703</v>
      </c>
      <c r="AG12" s="30" t="str">
        <f t="shared" si="0"/>
        <v>Non-blank</v>
      </c>
    </row>
    <row r="13" spans="1:33" s="28" customFormat="1" ht="16.8" x14ac:dyDescent="0.3">
      <c r="A13" s="93"/>
      <c r="B13" s="7" t="s">
        <v>14</v>
      </c>
      <c r="C13" s="7" t="s">
        <v>15</v>
      </c>
      <c r="D13" s="7" t="s">
        <v>701</v>
      </c>
      <c r="E13" s="7" t="s">
        <v>16</v>
      </c>
      <c r="F13" s="66"/>
      <c r="G13" s="66"/>
      <c r="H13" s="66"/>
      <c r="I13" s="66"/>
      <c r="J13" s="66"/>
      <c r="K13" s="66">
        <v>605.95799999999997</v>
      </c>
      <c r="L13" s="66">
        <v>605.95799999999997</v>
      </c>
      <c r="M13" s="66">
        <v>605.947092</v>
      </c>
      <c r="N13" s="66">
        <v>605.95799999999997</v>
      </c>
      <c r="O13" s="66">
        <v>605.95799999999997</v>
      </c>
      <c r="P13" s="66">
        <v>605.95799999999997</v>
      </c>
      <c r="Q13" s="66">
        <v>605.95799999999997</v>
      </c>
      <c r="R13" s="66">
        <v>605.95799999999997</v>
      </c>
      <c r="S13" s="66">
        <v>605.96147699999995</v>
      </c>
      <c r="T13" s="66">
        <v>606.36145599999998</v>
      </c>
      <c r="U13" s="66">
        <v>605.26799200000005</v>
      </c>
      <c r="V13" s="66">
        <v>606.11429499999997</v>
      </c>
      <c r="W13" s="66">
        <v>605.59749099999999</v>
      </c>
      <c r="X13" s="66">
        <v>605.56931399999996</v>
      </c>
      <c r="Y13" s="66">
        <v>605.51262999999994</v>
      </c>
      <c r="Z13" s="66">
        <v>605.68019300000003</v>
      </c>
      <c r="AA13" s="66"/>
      <c r="AB13" s="66"/>
      <c r="AC13" s="7"/>
      <c r="AD13" s="7" t="s">
        <v>1505</v>
      </c>
      <c r="AE13" s="7"/>
      <c r="AF13" s="10" t="s">
        <v>1704</v>
      </c>
      <c r="AG13" s="30" t="str">
        <f t="shared" si="0"/>
        <v>Non-blank</v>
      </c>
    </row>
    <row r="14" spans="1:33" s="28" customFormat="1" ht="30" x14ac:dyDescent="0.3">
      <c r="A14" s="93"/>
      <c r="B14" s="7" t="s">
        <v>18</v>
      </c>
      <c r="C14" s="7" t="s">
        <v>19</v>
      </c>
      <c r="D14" s="7" t="s">
        <v>702</v>
      </c>
      <c r="E14" s="7" t="s">
        <v>20</v>
      </c>
      <c r="F14" s="66">
        <v>9575.7339957732456</v>
      </c>
      <c r="G14" s="66"/>
      <c r="H14" s="66"/>
      <c r="I14" s="66"/>
      <c r="J14" s="66"/>
      <c r="K14" s="66"/>
      <c r="L14" s="66"/>
      <c r="M14" s="66"/>
      <c r="N14" s="66"/>
      <c r="O14" s="66"/>
      <c r="P14" s="66"/>
      <c r="Q14" s="66"/>
      <c r="R14" s="66"/>
      <c r="S14" s="66"/>
      <c r="T14" s="66"/>
      <c r="U14" s="66">
        <v>8820.2699198856662</v>
      </c>
      <c r="V14" s="66"/>
      <c r="W14" s="66"/>
      <c r="X14" s="66"/>
      <c r="Y14" s="66"/>
      <c r="Z14" s="66"/>
      <c r="AA14" s="66"/>
      <c r="AB14" s="66"/>
      <c r="AC14" s="7"/>
      <c r="AD14" s="7"/>
      <c r="AE14" s="7" t="s">
        <v>568</v>
      </c>
      <c r="AF14" s="10"/>
      <c r="AG14" s="30" t="str">
        <f t="shared" si="0"/>
        <v>Non-blank</v>
      </c>
    </row>
    <row r="15" spans="1:33" s="28" customFormat="1" ht="30" x14ac:dyDescent="0.3">
      <c r="A15" s="93"/>
      <c r="B15" s="7" t="s">
        <v>18</v>
      </c>
      <c r="C15" s="7" t="s">
        <v>19</v>
      </c>
      <c r="D15" s="7" t="s">
        <v>702</v>
      </c>
      <c r="E15" s="7" t="s">
        <v>20</v>
      </c>
      <c r="F15" s="66"/>
      <c r="G15" s="66"/>
      <c r="H15" s="66"/>
      <c r="I15" s="66"/>
      <c r="J15" s="66"/>
      <c r="K15" s="66"/>
      <c r="L15" s="66"/>
      <c r="M15" s="66"/>
      <c r="N15" s="66"/>
      <c r="O15" s="66"/>
      <c r="P15" s="66"/>
      <c r="Q15" s="66"/>
      <c r="R15" s="66"/>
      <c r="S15" s="66"/>
      <c r="T15" s="66"/>
      <c r="U15" s="66"/>
      <c r="V15" s="66"/>
      <c r="W15" s="66">
        <v>9102.3166023166032</v>
      </c>
      <c r="X15" s="66"/>
      <c r="Y15" s="66"/>
      <c r="Z15" s="66"/>
      <c r="AA15" s="66"/>
      <c r="AB15" s="66"/>
      <c r="AC15" s="7"/>
      <c r="AD15" s="7"/>
      <c r="AE15" s="7" t="s">
        <v>776</v>
      </c>
      <c r="AF15" s="10"/>
      <c r="AG15" s="30" t="str">
        <f t="shared" si="0"/>
        <v>Non-blank</v>
      </c>
    </row>
    <row r="16" spans="1:33" s="28" customFormat="1" ht="30" x14ac:dyDescent="0.3">
      <c r="A16" s="93"/>
      <c r="B16" s="7" t="s">
        <v>22</v>
      </c>
      <c r="C16" s="7" t="s">
        <v>23</v>
      </c>
      <c r="D16" s="7" t="s">
        <v>702</v>
      </c>
      <c r="E16" s="7" t="s">
        <v>24</v>
      </c>
      <c r="F16" s="66">
        <v>283.63531878399999</v>
      </c>
      <c r="G16" s="66"/>
      <c r="H16" s="66"/>
      <c r="I16" s="66"/>
      <c r="J16" s="66"/>
      <c r="K16" s="66"/>
      <c r="L16" s="66"/>
      <c r="M16" s="66"/>
      <c r="N16" s="66"/>
      <c r="O16" s="66"/>
      <c r="P16" s="66"/>
      <c r="Q16" s="66"/>
      <c r="R16" s="66"/>
      <c r="S16" s="66"/>
      <c r="T16" s="66"/>
      <c r="U16" s="66">
        <v>483.88145151999998</v>
      </c>
      <c r="V16" s="66"/>
      <c r="W16" s="66"/>
      <c r="X16" s="66"/>
      <c r="Y16" s="66"/>
      <c r="Z16" s="66"/>
      <c r="AA16" s="66"/>
      <c r="AB16" s="66"/>
      <c r="AC16" s="7"/>
      <c r="AD16" s="7"/>
      <c r="AE16" s="7" t="s">
        <v>560</v>
      </c>
      <c r="AF16" s="10" t="s">
        <v>561</v>
      </c>
      <c r="AG16" s="30" t="str">
        <f t="shared" si="0"/>
        <v>Non-blank</v>
      </c>
    </row>
    <row r="17" spans="1:33" s="28" customFormat="1" ht="30" x14ac:dyDescent="0.3">
      <c r="A17" s="93"/>
      <c r="B17" s="7" t="s">
        <v>26</v>
      </c>
      <c r="C17" s="7" t="s">
        <v>27</v>
      </c>
      <c r="D17" s="7" t="s">
        <v>702</v>
      </c>
      <c r="E17" s="7" t="s">
        <v>28</v>
      </c>
      <c r="F17" s="66">
        <v>14729.098453021563</v>
      </c>
      <c r="G17" s="66"/>
      <c r="H17" s="66"/>
      <c r="I17" s="66"/>
      <c r="J17" s="66"/>
      <c r="K17" s="66"/>
      <c r="L17" s="66"/>
      <c r="M17" s="66"/>
      <c r="N17" s="66"/>
      <c r="O17" s="66"/>
      <c r="P17" s="66"/>
      <c r="Q17" s="66"/>
      <c r="R17" s="66"/>
      <c r="S17" s="66"/>
      <c r="T17" s="66"/>
      <c r="U17" s="66">
        <v>22401.046827891776</v>
      </c>
      <c r="V17" s="66"/>
      <c r="W17" s="66"/>
      <c r="X17" s="66"/>
      <c r="Y17" s="66"/>
      <c r="Z17" s="66"/>
      <c r="AA17" s="66"/>
      <c r="AB17" s="66"/>
      <c r="AC17" s="7"/>
      <c r="AD17" s="7"/>
      <c r="AE17" s="7" t="s">
        <v>568</v>
      </c>
      <c r="AF17" s="10"/>
      <c r="AG17" s="30" t="str">
        <f t="shared" si="0"/>
        <v>Non-blank</v>
      </c>
    </row>
    <row r="18" spans="1:33" s="28" customFormat="1" ht="16.8" x14ac:dyDescent="0.3">
      <c r="A18" s="93"/>
      <c r="B18" s="7" t="s">
        <v>30</v>
      </c>
      <c r="C18" s="7" t="s">
        <v>31</v>
      </c>
      <c r="D18" s="7" t="s">
        <v>702</v>
      </c>
      <c r="E18" s="7" t="s">
        <v>32</v>
      </c>
      <c r="F18" s="66"/>
      <c r="G18" s="66"/>
      <c r="H18" s="66"/>
      <c r="I18" s="66"/>
      <c r="J18" s="66"/>
      <c r="K18" s="66"/>
      <c r="L18" s="66"/>
      <c r="M18" s="66"/>
      <c r="N18" s="66"/>
      <c r="O18" s="66"/>
      <c r="P18" s="66"/>
      <c r="Q18" s="66"/>
      <c r="R18" s="66"/>
      <c r="S18" s="66"/>
      <c r="T18" s="66">
        <v>3.5</v>
      </c>
      <c r="U18" s="66"/>
      <c r="V18" s="66"/>
      <c r="W18" s="66"/>
      <c r="X18" s="66"/>
      <c r="Y18" s="66"/>
      <c r="Z18" s="66"/>
      <c r="AA18" s="66"/>
      <c r="AB18" s="66"/>
      <c r="AC18" s="7"/>
      <c r="AD18" s="7"/>
      <c r="AE18" s="7" t="s">
        <v>604</v>
      </c>
      <c r="AF18" s="10" t="s">
        <v>565</v>
      </c>
      <c r="AG18" s="30" t="str">
        <f t="shared" si="0"/>
        <v>Non-blank</v>
      </c>
    </row>
    <row r="19" spans="1:33" s="28" customFormat="1" ht="16.8" x14ac:dyDescent="0.3">
      <c r="A19" s="93"/>
      <c r="B19" s="7" t="s">
        <v>34</v>
      </c>
      <c r="C19" s="7" t="s">
        <v>35</v>
      </c>
      <c r="D19" s="7" t="s">
        <v>702</v>
      </c>
      <c r="E19" s="7" t="s">
        <v>36</v>
      </c>
      <c r="F19" s="66"/>
      <c r="G19" s="66"/>
      <c r="H19" s="66"/>
      <c r="I19" s="66"/>
      <c r="J19" s="66"/>
      <c r="K19" s="66"/>
      <c r="L19" s="66"/>
      <c r="M19" s="66"/>
      <c r="N19" s="66"/>
      <c r="O19" s="66"/>
      <c r="P19" s="66"/>
      <c r="Q19" s="66"/>
      <c r="R19" s="66"/>
      <c r="S19" s="66"/>
      <c r="T19" s="66"/>
      <c r="U19" s="66"/>
      <c r="V19" s="66">
        <v>84.51</v>
      </c>
      <c r="W19" s="66"/>
      <c r="X19" s="66"/>
      <c r="Y19" s="66"/>
      <c r="Z19" s="66"/>
      <c r="AA19" s="66"/>
      <c r="AB19" s="66"/>
      <c r="AC19" s="7"/>
      <c r="AD19" s="7"/>
      <c r="AE19" s="7" t="s">
        <v>601</v>
      </c>
      <c r="AF19" s="10" t="s">
        <v>565</v>
      </c>
      <c r="AG19" s="30" t="str">
        <f t="shared" si="0"/>
        <v>Non-blank</v>
      </c>
    </row>
    <row r="20" spans="1:33" s="28" customFormat="1" ht="30" hidden="1" x14ac:dyDescent="0.3">
      <c r="A20" s="93"/>
      <c r="B20" s="7" t="s">
        <v>38</v>
      </c>
      <c r="C20" s="7" t="s">
        <v>39</v>
      </c>
      <c r="D20" s="7" t="s">
        <v>703</v>
      </c>
      <c r="E20" s="7" t="s">
        <v>32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30" hidden="1" x14ac:dyDescent="0.3">
      <c r="A21" s="93"/>
      <c r="B21" s="7" t="s">
        <v>41</v>
      </c>
      <c r="C21" s="7" t="s">
        <v>42</v>
      </c>
      <c r="D21" s="7" t="s">
        <v>703</v>
      </c>
      <c r="E21" s="7" t="s">
        <v>43</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10"/>
      <c r="AG21" s="30" t="str">
        <f t="shared" si="0"/>
        <v>X</v>
      </c>
    </row>
    <row r="22" spans="1:33" s="28" customFormat="1" ht="90" x14ac:dyDescent="0.3">
      <c r="A22" s="93"/>
      <c r="B22" s="7" t="s">
        <v>45</v>
      </c>
      <c r="C22" s="7" t="s">
        <v>46</v>
      </c>
      <c r="D22" s="7" t="s">
        <v>703</v>
      </c>
      <c r="E22" s="7" t="s">
        <v>12</v>
      </c>
      <c r="F22" s="66">
        <v>0.29663</v>
      </c>
      <c r="G22" s="66">
        <v>0.30815599999999999</v>
      </c>
      <c r="H22" s="66">
        <v>0.31708599999999998</v>
      </c>
      <c r="I22" s="66">
        <v>0.31925700000000001</v>
      </c>
      <c r="J22" s="66">
        <v>0.330766</v>
      </c>
      <c r="K22" s="66">
        <v>0.33793099999999998</v>
      </c>
      <c r="L22" s="66">
        <v>0.34330500000000003</v>
      </c>
      <c r="M22" s="66">
        <v>0.36895899999999998</v>
      </c>
      <c r="N22" s="66">
        <v>0.367649</v>
      </c>
      <c r="O22" s="66">
        <v>0.37529000000000001</v>
      </c>
      <c r="P22" s="66"/>
      <c r="Q22" s="66">
        <v>0.36849199999999999</v>
      </c>
      <c r="R22" s="66">
        <v>0.35904399999999997</v>
      </c>
      <c r="S22" s="66">
        <v>0.37044700000000003</v>
      </c>
      <c r="T22" s="66">
        <v>0.37060100000000001</v>
      </c>
      <c r="U22" s="66">
        <v>0.37418600000000002</v>
      </c>
      <c r="V22" s="66">
        <v>0.369587</v>
      </c>
      <c r="W22" s="66">
        <v>0.37643799999999999</v>
      </c>
      <c r="X22" s="66">
        <v>0.35208099999999998</v>
      </c>
      <c r="Y22" s="66">
        <v>0.34465899999999999</v>
      </c>
      <c r="Z22" s="66"/>
      <c r="AA22" s="66"/>
      <c r="AB22" s="66"/>
      <c r="AC22" s="7" t="s">
        <v>1705</v>
      </c>
      <c r="AD22" s="7" t="s">
        <v>1505</v>
      </c>
      <c r="AE22" s="7"/>
      <c r="AF22" s="10" t="s">
        <v>1704</v>
      </c>
      <c r="AG22" s="30" t="str">
        <f t="shared" si="0"/>
        <v>Non-blank</v>
      </c>
    </row>
    <row r="23" spans="1:33" s="28" customFormat="1" ht="30" hidden="1" x14ac:dyDescent="0.3">
      <c r="A23" s="93"/>
      <c r="B23" s="7" t="s">
        <v>49</v>
      </c>
      <c r="C23" s="7" t="s">
        <v>48</v>
      </c>
      <c r="D23" s="7" t="s">
        <v>703</v>
      </c>
      <c r="E23" s="7" t="s">
        <v>50</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9"/>
      <c r="AG23" s="30" t="str">
        <f t="shared" si="0"/>
        <v>X</v>
      </c>
    </row>
    <row r="24" spans="1:33" s="28" customFormat="1" ht="16.8" x14ac:dyDescent="0.3">
      <c r="A24" s="93" t="s">
        <v>52</v>
      </c>
      <c r="B24" s="7" t="s">
        <v>53</v>
      </c>
      <c r="C24" s="7" t="s">
        <v>54</v>
      </c>
      <c r="D24" s="7" t="s">
        <v>701</v>
      </c>
      <c r="E24" s="7" t="s">
        <v>16</v>
      </c>
      <c r="F24" s="66">
        <v>984.88891601600005</v>
      </c>
      <c r="G24" s="66"/>
      <c r="H24" s="66"/>
      <c r="I24" s="66"/>
      <c r="J24" s="66"/>
      <c r="K24" s="66"/>
      <c r="L24" s="66"/>
      <c r="M24" s="66"/>
      <c r="N24" s="66"/>
      <c r="O24" s="66"/>
      <c r="P24" s="66"/>
      <c r="Q24" s="66"/>
      <c r="R24" s="66"/>
      <c r="S24" s="66"/>
      <c r="T24" s="66"/>
      <c r="U24" s="66">
        <v>1079.2911377</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56</v>
      </c>
      <c r="C25" s="7" t="s">
        <v>57</v>
      </c>
      <c r="D25" s="7" t="s">
        <v>702</v>
      </c>
      <c r="E25" s="7" t="s">
        <v>32</v>
      </c>
      <c r="F25" s="66">
        <v>48.975082845151697</v>
      </c>
      <c r="G25" s="66"/>
      <c r="H25" s="66"/>
      <c r="I25" s="66"/>
      <c r="J25" s="66"/>
      <c r="K25" s="66"/>
      <c r="L25" s="66"/>
      <c r="M25" s="66"/>
      <c r="N25" s="66"/>
      <c r="O25" s="66"/>
      <c r="P25" s="66"/>
      <c r="Q25" s="66"/>
      <c r="R25" s="66"/>
      <c r="S25" s="66"/>
      <c r="T25" s="66"/>
      <c r="U25" s="66">
        <v>44.070687533687199</v>
      </c>
      <c r="V25" s="66"/>
      <c r="W25" s="66"/>
      <c r="X25" s="66"/>
      <c r="Y25" s="66"/>
      <c r="Z25" s="66"/>
      <c r="AA25" s="66"/>
      <c r="AB25" s="66"/>
      <c r="AC25" s="7"/>
      <c r="AD25" s="7"/>
      <c r="AE25" s="7" t="s">
        <v>568</v>
      </c>
      <c r="AF25" s="9"/>
      <c r="AG25" s="30" t="str">
        <f t="shared" si="0"/>
        <v>Non-blank</v>
      </c>
    </row>
    <row r="26" spans="1:33" s="28" customFormat="1" ht="30" x14ac:dyDescent="0.3">
      <c r="A26" s="93"/>
      <c r="B26" s="7" t="s">
        <v>59</v>
      </c>
      <c r="C26" s="7" t="s">
        <v>60</v>
      </c>
      <c r="D26" s="7" t="s">
        <v>702</v>
      </c>
      <c r="E26" s="7" t="s">
        <v>61</v>
      </c>
      <c r="F26" s="66">
        <v>51.1449909392</v>
      </c>
      <c r="G26" s="66"/>
      <c r="H26" s="66"/>
      <c r="I26" s="66"/>
      <c r="J26" s="66"/>
      <c r="K26" s="66"/>
      <c r="L26" s="66"/>
      <c r="M26" s="66"/>
      <c r="N26" s="66"/>
      <c r="O26" s="66"/>
      <c r="P26" s="66"/>
      <c r="Q26" s="66"/>
      <c r="R26" s="66"/>
      <c r="S26" s="66"/>
      <c r="T26" s="66"/>
      <c r="U26" s="66">
        <v>49.965236816699999</v>
      </c>
      <c r="V26" s="66"/>
      <c r="W26" s="66"/>
      <c r="X26" s="66"/>
      <c r="Y26" s="66"/>
      <c r="Z26" s="66"/>
      <c r="AA26" s="66"/>
      <c r="AB26" s="66"/>
      <c r="AC26" s="7"/>
      <c r="AD26" s="7"/>
      <c r="AE26" s="7" t="s">
        <v>560</v>
      </c>
      <c r="AF26" s="10" t="s">
        <v>561</v>
      </c>
      <c r="AG26" s="30" t="str">
        <f t="shared" si="0"/>
        <v>Non-blank</v>
      </c>
    </row>
    <row r="27" spans="1:33" s="28" customFormat="1" ht="30" x14ac:dyDescent="0.3">
      <c r="A27" s="93"/>
      <c r="B27" s="7" t="s">
        <v>63</v>
      </c>
      <c r="C27" s="7" t="s">
        <v>64</v>
      </c>
      <c r="D27" s="7" t="s">
        <v>702</v>
      </c>
      <c r="E27" s="7" t="s">
        <v>32</v>
      </c>
      <c r="F27" s="66"/>
      <c r="G27" s="66"/>
      <c r="H27" s="66"/>
      <c r="I27" s="66"/>
      <c r="J27" s="66"/>
      <c r="K27" s="66"/>
      <c r="L27" s="66"/>
      <c r="M27" s="66"/>
      <c r="N27" s="66"/>
      <c r="O27" s="66"/>
      <c r="P27" s="66"/>
      <c r="Q27" s="66"/>
      <c r="R27" s="66"/>
      <c r="S27" s="66"/>
      <c r="T27" s="66"/>
      <c r="U27" s="66">
        <v>11.39789549</v>
      </c>
      <c r="V27" s="66"/>
      <c r="W27" s="66"/>
      <c r="X27" s="66"/>
      <c r="Y27" s="66"/>
      <c r="Z27" s="66"/>
      <c r="AA27" s="66"/>
      <c r="AB27" s="66"/>
      <c r="AC27" s="7"/>
      <c r="AD27" s="7"/>
      <c r="AE27" s="7" t="s">
        <v>560</v>
      </c>
      <c r="AF27" s="10" t="s">
        <v>561</v>
      </c>
      <c r="AG27" s="30" t="str">
        <f t="shared" si="0"/>
        <v>Non-blank</v>
      </c>
    </row>
    <row r="28" spans="1:33" s="28" customFormat="1" ht="30" x14ac:dyDescent="0.3">
      <c r="A28" s="93"/>
      <c r="B28" s="7" t="s">
        <v>66</v>
      </c>
      <c r="C28" s="7" t="s">
        <v>67</v>
      </c>
      <c r="D28" s="7" t="s">
        <v>702</v>
      </c>
      <c r="E28" s="7" t="s">
        <v>68</v>
      </c>
      <c r="F28" s="66"/>
      <c r="G28" s="66"/>
      <c r="H28" s="66"/>
      <c r="I28" s="66"/>
      <c r="J28" s="66"/>
      <c r="K28" s="66"/>
      <c r="L28" s="66"/>
      <c r="M28" s="66"/>
      <c r="N28" s="66"/>
      <c r="O28" s="66"/>
      <c r="P28" s="66"/>
      <c r="Q28" s="66"/>
      <c r="R28" s="66"/>
      <c r="S28" s="66"/>
      <c r="T28" s="66"/>
      <c r="U28" s="66"/>
      <c r="V28" s="66"/>
      <c r="W28" s="66"/>
      <c r="X28" s="66"/>
      <c r="Y28" s="66"/>
      <c r="Z28" s="66">
        <v>58</v>
      </c>
      <c r="AA28" s="66"/>
      <c r="AB28" s="66"/>
      <c r="AC28" s="7"/>
      <c r="AD28" s="7"/>
      <c r="AE28" s="7" t="s">
        <v>566</v>
      </c>
      <c r="AF28" s="9" t="s">
        <v>567</v>
      </c>
      <c r="AG28" s="30" t="str">
        <f t="shared" si="0"/>
        <v>Non-blank</v>
      </c>
    </row>
    <row r="29" spans="1:33" s="28" customFormat="1" ht="45" x14ac:dyDescent="0.3">
      <c r="A29" s="93"/>
      <c r="B29" s="7" t="s">
        <v>70</v>
      </c>
      <c r="C29" s="7" t="s">
        <v>71</v>
      </c>
      <c r="D29" s="7" t="s">
        <v>702</v>
      </c>
      <c r="E29" s="7" t="s">
        <v>72</v>
      </c>
      <c r="F29" s="66"/>
      <c r="G29" s="66"/>
      <c r="H29" s="66"/>
      <c r="I29" s="66"/>
      <c r="J29" s="66"/>
      <c r="K29" s="66"/>
      <c r="L29" s="66"/>
      <c r="M29" s="66"/>
      <c r="N29" s="66"/>
      <c r="O29" s="66"/>
      <c r="P29" s="66"/>
      <c r="Q29" s="66"/>
      <c r="R29" s="66"/>
      <c r="S29" s="66"/>
      <c r="T29" s="66"/>
      <c r="U29" s="66">
        <v>6.2776488587122667</v>
      </c>
      <c r="V29" s="66"/>
      <c r="W29" s="66"/>
      <c r="X29" s="66"/>
      <c r="Y29" s="66"/>
      <c r="Z29" s="66"/>
      <c r="AA29" s="66"/>
      <c r="AB29" s="66"/>
      <c r="AC29" s="7"/>
      <c r="AD29" s="7"/>
      <c r="AE29" s="7" t="s">
        <v>777</v>
      </c>
      <c r="AF29" s="9" t="s">
        <v>778</v>
      </c>
      <c r="AG29" s="30" t="str">
        <f t="shared" si="0"/>
        <v>Non-blank</v>
      </c>
    </row>
    <row r="30" spans="1:33" s="28" customFormat="1" ht="30" hidden="1" x14ac:dyDescent="0.3">
      <c r="A30" s="93"/>
      <c r="B30" s="7" t="s">
        <v>74</v>
      </c>
      <c r="C30" s="7" t="s">
        <v>75</v>
      </c>
      <c r="D30" s="7" t="s">
        <v>702</v>
      </c>
      <c r="E30" s="7" t="s">
        <v>32</v>
      </c>
      <c r="F30" s="66"/>
      <c r="G30" s="66"/>
      <c r="H30" s="66"/>
      <c r="I30" s="66"/>
      <c r="J30" s="66"/>
      <c r="K30" s="66"/>
      <c r="L30" s="66"/>
      <c r="M30" s="66"/>
      <c r="N30" s="66"/>
      <c r="O30" s="66"/>
      <c r="P30" s="66"/>
      <c r="Q30" s="66"/>
      <c r="R30" s="66"/>
      <c r="S30" s="66"/>
      <c r="T30" s="66"/>
      <c r="U30" s="66"/>
      <c r="V30" s="66"/>
      <c r="W30" s="66"/>
      <c r="X30" s="66"/>
      <c r="Y30" s="66"/>
      <c r="Z30" s="66"/>
      <c r="AA30" s="66"/>
      <c r="AB30" s="66"/>
      <c r="AC30" s="7"/>
      <c r="AD30" s="7"/>
      <c r="AE30" s="7"/>
      <c r="AF30" s="9"/>
      <c r="AG30" s="30" t="str">
        <f t="shared" si="0"/>
        <v>X</v>
      </c>
    </row>
    <row r="31" spans="1:33" s="28" customFormat="1" ht="45" x14ac:dyDescent="0.3">
      <c r="A31" s="93"/>
      <c r="B31" s="7" t="s">
        <v>77</v>
      </c>
      <c r="C31" s="7" t="s">
        <v>78</v>
      </c>
      <c r="D31" s="7" t="s">
        <v>702</v>
      </c>
      <c r="E31" s="7" t="s">
        <v>32</v>
      </c>
      <c r="F31" s="66"/>
      <c r="G31" s="66"/>
      <c r="H31" s="66"/>
      <c r="I31" s="66"/>
      <c r="J31" s="66"/>
      <c r="K31" s="66"/>
      <c r="L31" s="66"/>
      <c r="M31" s="66"/>
      <c r="N31" s="66"/>
      <c r="O31" s="66"/>
      <c r="P31" s="66"/>
      <c r="Q31" s="66"/>
      <c r="R31" s="66"/>
      <c r="S31" s="66"/>
      <c r="T31" s="66"/>
      <c r="U31" s="66">
        <v>42.553015714800097</v>
      </c>
      <c r="V31" s="66"/>
      <c r="W31" s="66"/>
      <c r="X31" s="66"/>
      <c r="Y31" s="66"/>
      <c r="Z31" s="66"/>
      <c r="AA31" s="66"/>
      <c r="AB31" s="66"/>
      <c r="AC31" s="7"/>
      <c r="AD31" s="7"/>
      <c r="AE31" s="7" t="s">
        <v>777</v>
      </c>
      <c r="AF31" s="9" t="s">
        <v>778</v>
      </c>
      <c r="AG31" s="30" t="str">
        <f t="shared" si="0"/>
        <v>Non-blank</v>
      </c>
    </row>
    <row r="32" spans="1:33" s="28" customFormat="1" ht="30" x14ac:dyDescent="0.3">
      <c r="A32" s="93"/>
      <c r="B32" s="7" t="s">
        <v>80</v>
      </c>
      <c r="C32" s="7" t="s">
        <v>81</v>
      </c>
      <c r="D32" s="7" t="s">
        <v>701</v>
      </c>
      <c r="E32" s="7" t="s">
        <v>32</v>
      </c>
      <c r="F32" s="66"/>
      <c r="G32" s="66"/>
      <c r="H32" s="66"/>
      <c r="I32" s="66"/>
      <c r="J32" s="66"/>
      <c r="K32" s="66"/>
      <c r="L32" s="66"/>
      <c r="M32" s="66"/>
      <c r="N32" s="66"/>
      <c r="O32" s="66"/>
      <c r="P32" s="66"/>
      <c r="Q32" s="66"/>
      <c r="R32" s="66"/>
      <c r="S32" s="66"/>
      <c r="T32" s="66"/>
      <c r="U32" s="66">
        <v>55.93</v>
      </c>
      <c r="V32" s="66"/>
      <c r="W32" s="66"/>
      <c r="X32" s="66"/>
      <c r="Y32" s="66"/>
      <c r="Z32" s="66"/>
      <c r="AA32" s="66"/>
      <c r="AB32" s="66"/>
      <c r="AC32" s="7"/>
      <c r="AD32" s="7"/>
      <c r="AE32" s="7" t="s">
        <v>560</v>
      </c>
      <c r="AF32" s="10" t="s">
        <v>561</v>
      </c>
      <c r="AG32" s="30" t="str">
        <f t="shared" si="0"/>
        <v>Non-blank</v>
      </c>
    </row>
    <row r="33" spans="1:33" s="28" customFormat="1" ht="30" x14ac:dyDescent="0.3">
      <c r="A33" s="93"/>
      <c r="B33" s="7" t="s">
        <v>80</v>
      </c>
      <c r="C33" s="7" t="s">
        <v>81</v>
      </c>
      <c r="D33" s="7" t="s">
        <v>701</v>
      </c>
      <c r="E33" s="7" t="s">
        <v>32</v>
      </c>
      <c r="F33" s="66"/>
      <c r="G33" s="66">
        <v>37.200000000000003</v>
      </c>
      <c r="H33" s="66"/>
      <c r="I33" s="66">
        <v>41.6</v>
      </c>
      <c r="J33" s="66"/>
      <c r="K33" s="66"/>
      <c r="L33" s="66"/>
      <c r="M33" s="66"/>
      <c r="N33" s="66"/>
      <c r="O33" s="66"/>
      <c r="P33" s="66"/>
      <c r="Q33" s="66"/>
      <c r="R33" s="66"/>
      <c r="S33" s="66"/>
      <c r="T33" s="66"/>
      <c r="U33" s="66"/>
      <c r="V33" s="66"/>
      <c r="W33" s="66"/>
      <c r="X33" s="66"/>
      <c r="Y33" s="66"/>
      <c r="Z33" s="66"/>
      <c r="AA33" s="66"/>
      <c r="AB33" s="66"/>
      <c r="AC33" s="7"/>
      <c r="AD33" s="7" t="s">
        <v>1706</v>
      </c>
      <c r="AE33" s="7"/>
      <c r="AF33" s="10" t="s">
        <v>1707</v>
      </c>
      <c r="AG33" s="30" t="str">
        <f t="shared" si="0"/>
        <v>Non-blank</v>
      </c>
    </row>
    <row r="34" spans="1:33" s="28" customFormat="1" ht="30" x14ac:dyDescent="0.3">
      <c r="A34" s="93"/>
      <c r="B34" s="7" t="s">
        <v>83</v>
      </c>
      <c r="C34" s="7" t="s">
        <v>84</v>
      </c>
      <c r="D34" s="7" t="s">
        <v>702</v>
      </c>
      <c r="E34" s="7" t="s">
        <v>16</v>
      </c>
      <c r="F34" s="66"/>
      <c r="G34" s="66"/>
      <c r="H34" s="66"/>
      <c r="I34" s="66"/>
      <c r="J34" s="66"/>
      <c r="K34" s="66"/>
      <c r="L34" s="66"/>
      <c r="M34" s="66"/>
      <c r="N34" s="66"/>
      <c r="O34" s="66"/>
      <c r="P34" s="66"/>
      <c r="Q34" s="66"/>
      <c r="R34" s="66"/>
      <c r="S34" s="66"/>
      <c r="T34" s="66"/>
      <c r="U34" s="66">
        <v>1369.7257</v>
      </c>
      <c r="V34" s="66"/>
      <c r="W34" s="66"/>
      <c r="X34" s="66"/>
      <c r="Y34" s="66"/>
      <c r="Z34" s="66"/>
      <c r="AA34" s="66"/>
      <c r="AB34" s="66"/>
      <c r="AC34" s="7"/>
      <c r="AD34" s="7"/>
      <c r="AE34" s="7" t="s">
        <v>568</v>
      </c>
      <c r="AF34" s="10"/>
      <c r="AG34" s="30" t="str">
        <f t="shared" si="0"/>
        <v>Non-blank</v>
      </c>
    </row>
    <row r="35" spans="1:33" s="28" customFormat="1" ht="30" x14ac:dyDescent="0.3">
      <c r="A35" s="93"/>
      <c r="B35" s="7" t="s">
        <v>86</v>
      </c>
      <c r="C35" s="7" t="s">
        <v>87</v>
      </c>
      <c r="D35" s="7" t="s">
        <v>702</v>
      </c>
      <c r="E35" s="7" t="s">
        <v>88</v>
      </c>
      <c r="F35" s="66"/>
      <c r="G35" s="66"/>
      <c r="H35" s="66"/>
      <c r="I35" s="66"/>
      <c r="J35" s="66"/>
      <c r="K35" s="66"/>
      <c r="L35" s="66"/>
      <c r="M35" s="66"/>
      <c r="N35" s="66"/>
      <c r="O35" s="66"/>
      <c r="P35" s="66"/>
      <c r="Q35" s="66"/>
      <c r="R35" s="66"/>
      <c r="S35" s="66"/>
      <c r="T35" s="66"/>
      <c r="U35" s="66"/>
      <c r="V35" s="66"/>
      <c r="W35" s="66">
        <v>886.90050580000002</v>
      </c>
      <c r="X35" s="66"/>
      <c r="Y35" s="66"/>
      <c r="Z35" s="66"/>
      <c r="AA35" s="66"/>
      <c r="AB35" s="66"/>
      <c r="AC35" s="7"/>
      <c r="AD35" s="7"/>
      <c r="AE35" s="7" t="s">
        <v>569</v>
      </c>
      <c r="AF35" s="10" t="s">
        <v>565</v>
      </c>
      <c r="AG35" s="30" t="str">
        <f t="shared" si="0"/>
        <v>Non-blank</v>
      </c>
    </row>
    <row r="36" spans="1:33" s="28" customFormat="1" ht="16.8" x14ac:dyDescent="0.3">
      <c r="A36" s="93"/>
      <c r="B36" s="7" t="s">
        <v>90</v>
      </c>
      <c r="C36" s="7" t="s">
        <v>91</v>
      </c>
      <c r="D36" s="7" t="s">
        <v>702</v>
      </c>
      <c r="E36" s="7" t="s">
        <v>92</v>
      </c>
      <c r="F36" s="66"/>
      <c r="G36" s="66"/>
      <c r="H36" s="66"/>
      <c r="I36" s="66"/>
      <c r="J36" s="66"/>
      <c r="K36" s="66"/>
      <c r="L36" s="66"/>
      <c r="M36" s="66"/>
      <c r="N36" s="66"/>
      <c r="O36" s="66"/>
      <c r="P36" s="66"/>
      <c r="Q36" s="66"/>
      <c r="R36" s="66"/>
      <c r="S36" s="66"/>
      <c r="T36" s="66"/>
      <c r="U36" s="66"/>
      <c r="V36" s="66"/>
      <c r="W36" s="66">
        <v>0.72562191730000003</v>
      </c>
      <c r="X36" s="66"/>
      <c r="Y36" s="66"/>
      <c r="Z36" s="66"/>
      <c r="AA36" s="66"/>
      <c r="AB36" s="66"/>
      <c r="AC36" s="7"/>
      <c r="AD36" s="7"/>
      <c r="AE36" s="7" t="s">
        <v>569</v>
      </c>
      <c r="AF36" s="10" t="s">
        <v>565</v>
      </c>
      <c r="AG36" s="30" t="str">
        <f t="shared" si="0"/>
        <v>Non-blank</v>
      </c>
    </row>
    <row r="37" spans="1:33" s="28" customFormat="1" ht="16.8" x14ac:dyDescent="0.3">
      <c r="A37" s="93"/>
      <c r="B37" s="7" t="s">
        <v>94</v>
      </c>
      <c r="C37" s="7" t="s">
        <v>95</v>
      </c>
      <c r="D37" s="7" t="s">
        <v>702</v>
      </c>
      <c r="E37" s="7" t="s">
        <v>92</v>
      </c>
      <c r="F37" s="66"/>
      <c r="G37" s="66"/>
      <c r="H37" s="66"/>
      <c r="I37" s="66"/>
      <c r="J37" s="66"/>
      <c r="K37" s="66"/>
      <c r="L37" s="66"/>
      <c r="M37" s="66"/>
      <c r="N37" s="66"/>
      <c r="O37" s="66"/>
      <c r="P37" s="66"/>
      <c r="Q37" s="66"/>
      <c r="R37" s="66"/>
      <c r="S37" s="66"/>
      <c r="T37" s="66"/>
      <c r="U37" s="66"/>
      <c r="V37" s="66"/>
      <c r="W37" s="66"/>
      <c r="X37" s="66"/>
      <c r="Y37" s="66">
        <v>0.4730911974</v>
      </c>
      <c r="Z37" s="66"/>
      <c r="AA37" s="66"/>
      <c r="AB37" s="66"/>
      <c r="AC37" s="7"/>
      <c r="AD37" s="7"/>
      <c r="AE37" s="7" t="s">
        <v>569</v>
      </c>
      <c r="AF37" s="10" t="s">
        <v>565</v>
      </c>
      <c r="AG37" s="30" t="str">
        <f t="shared" si="0"/>
        <v>Non-blank</v>
      </c>
    </row>
    <row r="38" spans="1:33" s="28" customFormat="1" ht="16.8" hidden="1" x14ac:dyDescent="0.3">
      <c r="A38" s="93"/>
      <c r="B38" s="7" t="s">
        <v>98</v>
      </c>
      <c r="C38" s="7" t="s">
        <v>97</v>
      </c>
      <c r="D38" s="7" t="s">
        <v>703</v>
      </c>
      <c r="E38" s="7" t="s">
        <v>32</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c r="B39" s="7" t="s">
        <v>100</v>
      </c>
      <c r="C39" s="7" t="s">
        <v>99</v>
      </c>
      <c r="D39" s="7" t="s">
        <v>703</v>
      </c>
      <c r="E39" s="7" t="s">
        <v>32</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30" x14ac:dyDescent="0.3">
      <c r="A40" s="93"/>
      <c r="B40" s="7" t="s">
        <v>699</v>
      </c>
      <c r="C40" s="7" t="s">
        <v>101</v>
      </c>
      <c r="D40" s="7" t="s">
        <v>703</v>
      </c>
      <c r="E40" s="7" t="s">
        <v>103</v>
      </c>
      <c r="F40" s="66"/>
      <c r="G40" s="66"/>
      <c r="H40" s="66"/>
      <c r="I40" s="66"/>
      <c r="J40" s="66"/>
      <c r="K40" s="66">
        <v>241.13552424425455</v>
      </c>
      <c r="L40" s="66">
        <v>233.65975859713052</v>
      </c>
      <c r="M40" s="66">
        <v>213.54504660284763</v>
      </c>
      <c r="N40" s="66">
        <v>233.90234966779877</v>
      </c>
      <c r="O40" s="66">
        <v>232.22401552582855</v>
      </c>
      <c r="P40" s="66">
        <v>232.66794068235754</v>
      </c>
      <c r="Q40" s="66">
        <v>228.45807795259739</v>
      </c>
      <c r="R40" s="66">
        <v>213.53130084923379</v>
      </c>
      <c r="S40" s="66">
        <v>211.97882188144447</v>
      </c>
      <c r="T40" s="66">
        <v>210.73239193488578</v>
      </c>
      <c r="U40" s="66">
        <v>210.94457610109339</v>
      </c>
      <c r="V40" s="66">
        <v>210.22932646721358</v>
      </c>
      <c r="W40" s="66">
        <v>209.84234890101288</v>
      </c>
      <c r="X40" s="66">
        <v>209.6374387953218</v>
      </c>
      <c r="Y40" s="66">
        <v>209.25575078425697</v>
      </c>
      <c r="Z40" s="66">
        <v>208.63320521362994</v>
      </c>
      <c r="AA40" s="66"/>
      <c r="AB40" s="66"/>
      <c r="AC40" s="7"/>
      <c r="AD40" s="7" t="s">
        <v>1505</v>
      </c>
      <c r="AE40" s="7"/>
      <c r="AF40" s="10" t="s">
        <v>1704</v>
      </c>
      <c r="AG40" s="30" t="str">
        <f t="shared" si="0"/>
        <v>Non-blank</v>
      </c>
    </row>
    <row r="41" spans="1:33" s="28" customFormat="1" ht="30" x14ac:dyDescent="0.3">
      <c r="A41" s="93"/>
      <c r="B41" s="7" t="s">
        <v>105</v>
      </c>
      <c r="C41" s="7" t="s">
        <v>102</v>
      </c>
      <c r="D41" s="7" t="s">
        <v>703</v>
      </c>
      <c r="E41" s="7" t="s">
        <v>103</v>
      </c>
      <c r="F41" s="66"/>
      <c r="G41" s="66"/>
      <c r="H41" s="66"/>
      <c r="I41" s="66"/>
      <c r="J41" s="66"/>
      <c r="K41" s="66">
        <v>852.88089273514015</v>
      </c>
      <c r="L41" s="66">
        <v>828.06399123371591</v>
      </c>
      <c r="M41" s="66">
        <v>851.89615861709592</v>
      </c>
      <c r="N41" s="66">
        <v>832.82669755989696</v>
      </c>
      <c r="O41" s="66">
        <v>824.53899445176069</v>
      </c>
      <c r="P41" s="66">
        <v>816.23478854970153</v>
      </c>
      <c r="Q41" s="66">
        <v>812.02657609933362</v>
      </c>
      <c r="R41" s="66">
        <v>816.39981648893161</v>
      </c>
      <c r="S41" s="66">
        <v>806.70639727812272</v>
      </c>
      <c r="T41" s="66">
        <v>797.23240192232799</v>
      </c>
      <c r="U41" s="66">
        <v>790.05829867177238</v>
      </c>
      <c r="V41" s="66">
        <v>776.09784801396245</v>
      </c>
      <c r="W41" s="66">
        <v>761.71715843518905</v>
      </c>
      <c r="X41" s="66">
        <v>751.0651373593214</v>
      </c>
      <c r="Y41" s="66">
        <v>743.12570490891335</v>
      </c>
      <c r="Z41" s="66">
        <v>732.72992105257765</v>
      </c>
      <c r="AA41" s="66"/>
      <c r="AB41" s="66"/>
      <c r="AC41" s="7"/>
      <c r="AD41" s="7" t="s">
        <v>1505</v>
      </c>
      <c r="AE41" s="7"/>
      <c r="AF41" s="10" t="s">
        <v>1704</v>
      </c>
      <c r="AG41" s="30" t="str">
        <f t="shared" si="0"/>
        <v>Non-blank</v>
      </c>
    </row>
    <row r="42" spans="1:33" s="28" customFormat="1" ht="16.8" hidden="1" x14ac:dyDescent="0.3">
      <c r="A42" s="93"/>
      <c r="B42" s="7" t="s">
        <v>108</v>
      </c>
      <c r="C42" s="7" t="s">
        <v>106</v>
      </c>
      <c r="D42" s="7" t="s">
        <v>703</v>
      </c>
      <c r="E42" s="7" t="s">
        <v>109</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16.8" x14ac:dyDescent="0.3">
      <c r="A43" s="93" t="s">
        <v>111</v>
      </c>
      <c r="B43" s="7" t="s">
        <v>112</v>
      </c>
      <c r="C43" s="7" t="s">
        <v>113</v>
      </c>
      <c r="D43" s="7" t="s">
        <v>701</v>
      </c>
      <c r="E43" s="7" t="s">
        <v>114</v>
      </c>
      <c r="F43" s="66"/>
      <c r="G43" s="66"/>
      <c r="H43" s="66"/>
      <c r="I43" s="66"/>
      <c r="J43" s="66"/>
      <c r="K43" s="66"/>
      <c r="L43" s="66"/>
      <c r="M43" s="66"/>
      <c r="N43" s="66"/>
      <c r="O43" s="66"/>
      <c r="P43" s="66"/>
      <c r="Q43" s="66"/>
      <c r="R43" s="66"/>
      <c r="S43" s="66"/>
      <c r="T43" s="66"/>
      <c r="U43" s="66"/>
      <c r="V43" s="66"/>
      <c r="W43" s="66">
        <v>10931.841900000001</v>
      </c>
      <c r="X43" s="66"/>
      <c r="Y43" s="66"/>
      <c r="Z43" s="66"/>
      <c r="AA43" s="66"/>
      <c r="AB43" s="66"/>
      <c r="AC43" s="7"/>
      <c r="AD43" s="7"/>
      <c r="AE43" s="7" t="s">
        <v>569</v>
      </c>
      <c r="AF43" s="10" t="s">
        <v>565</v>
      </c>
      <c r="AG43" s="30" t="str">
        <f t="shared" si="0"/>
        <v>Non-blank</v>
      </c>
    </row>
    <row r="44" spans="1:33" s="28" customFormat="1" ht="16.8" x14ac:dyDescent="0.3">
      <c r="A44" s="93"/>
      <c r="B44" s="7" t="s">
        <v>112</v>
      </c>
      <c r="C44" s="7" t="s">
        <v>113</v>
      </c>
      <c r="D44" s="7" t="s">
        <v>701</v>
      </c>
      <c r="E44" s="7" t="s">
        <v>114</v>
      </c>
      <c r="F44" s="66"/>
      <c r="G44" s="66"/>
      <c r="H44" s="66"/>
      <c r="I44" s="66"/>
      <c r="J44" s="66"/>
      <c r="K44" s="66">
        <v>8058</v>
      </c>
      <c r="L44" s="66">
        <v>8073.0860000000002</v>
      </c>
      <c r="M44" s="66">
        <v>8114.7669999999998</v>
      </c>
      <c r="N44" s="66">
        <v>8142.4</v>
      </c>
      <c r="O44" s="66">
        <v>8144.14</v>
      </c>
      <c r="P44" s="66">
        <v>8144.5050000000001</v>
      </c>
      <c r="Q44" s="66">
        <v>8198.4789999999994</v>
      </c>
      <c r="R44" s="66">
        <v>8198.4889999999996</v>
      </c>
      <c r="S44" s="66">
        <v>8222.8919999999998</v>
      </c>
      <c r="T44" s="66">
        <v>8239.4349999999995</v>
      </c>
      <c r="U44" s="66">
        <v>8240.0869999999995</v>
      </c>
      <c r="V44" s="66">
        <v>8265.5310000000009</v>
      </c>
      <c r="W44" s="66">
        <v>8270.6650000000009</v>
      </c>
      <c r="X44" s="66">
        <v>8273.3559999999998</v>
      </c>
      <c r="Y44" s="66">
        <v>8309.7330000000002</v>
      </c>
      <c r="Z44" s="66">
        <v>8318.9009999999998</v>
      </c>
      <c r="AA44" s="66"/>
      <c r="AB44" s="66"/>
      <c r="AC44" s="7"/>
      <c r="AD44" s="7" t="s">
        <v>1505</v>
      </c>
      <c r="AE44" s="7"/>
      <c r="AF44" s="10" t="s">
        <v>1704</v>
      </c>
      <c r="AG44" s="30" t="str">
        <f t="shared" si="0"/>
        <v>Non-blank</v>
      </c>
    </row>
    <row r="45" spans="1:33" s="28" customFormat="1" ht="45" x14ac:dyDescent="0.3">
      <c r="A45" s="93"/>
      <c r="B45" s="7" t="s">
        <v>116</v>
      </c>
      <c r="C45" s="7" t="s">
        <v>117</v>
      </c>
      <c r="D45" s="7" t="s">
        <v>702</v>
      </c>
      <c r="E45" s="7" t="s">
        <v>118</v>
      </c>
      <c r="F45" s="66"/>
      <c r="G45" s="66"/>
      <c r="H45" s="66"/>
      <c r="I45" s="66"/>
      <c r="J45" s="66"/>
      <c r="K45" s="66"/>
      <c r="L45" s="66"/>
      <c r="M45" s="66"/>
      <c r="N45" s="66"/>
      <c r="O45" s="66"/>
      <c r="P45" s="66"/>
      <c r="Q45" s="66"/>
      <c r="R45" s="66"/>
      <c r="S45" s="66"/>
      <c r="T45" s="66"/>
      <c r="U45" s="66"/>
      <c r="V45" s="66"/>
      <c r="W45" s="66">
        <v>4463.7982441812983</v>
      </c>
      <c r="X45" s="66"/>
      <c r="Y45" s="66"/>
      <c r="Z45" s="66"/>
      <c r="AA45" s="66"/>
      <c r="AB45" s="66"/>
      <c r="AC45" s="7" t="s">
        <v>574</v>
      </c>
      <c r="AD45" s="7"/>
      <c r="AE45" s="7" t="s">
        <v>573</v>
      </c>
      <c r="AF45" s="10"/>
      <c r="AG45" s="30" t="str">
        <f t="shared" si="0"/>
        <v>Non-blank</v>
      </c>
    </row>
    <row r="46" spans="1:33" s="28" customFormat="1" ht="45" x14ac:dyDescent="0.3">
      <c r="A46" s="93"/>
      <c r="B46" s="7" t="s">
        <v>120</v>
      </c>
      <c r="C46" s="7" t="s">
        <v>121</v>
      </c>
      <c r="D46" s="7" t="s">
        <v>702</v>
      </c>
      <c r="E46" s="7" t="s">
        <v>118</v>
      </c>
      <c r="F46" s="66"/>
      <c r="G46" s="66"/>
      <c r="H46" s="66"/>
      <c r="I46" s="66"/>
      <c r="J46" s="66"/>
      <c r="K46" s="66"/>
      <c r="L46" s="66"/>
      <c r="M46" s="66"/>
      <c r="N46" s="66"/>
      <c r="O46" s="66"/>
      <c r="P46" s="66"/>
      <c r="Q46" s="66"/>
      <c r="R46" s="66"/>
      <c r="S46" s="66"/>
      <c r="T46" s="66"/>
      <c r="U46" s="66"/>
      <c r="V46" s="66"/>
      <c r="W46" s="66">
        <v>10128.723861567199</v>
      </c>
      <c r="X46" s="66"/>
      <c r="Y46" s="66"/>
      <c r="Z46" s="66"/>
      <c r="AA46" s="66"/>
      <c r="AB46" s="66"/>
      <c r="AC46" s="7" t="s">
        <v>576</v>
      </c>
      <c r="AD46" s="7"/>
      <c r="AE46" s="7" t="s">
        <v>573</v>
      </c>
      <c r="AF46" s="10"/>
      <c r="AG46" s="30" t="str">
        <f t="shared" si="0"/>
        <v>Non-blank</v>
      </c>
    </row>
    <row r="47" spans="1:33" s="28" customFormat="1" ht="45" x14ac:dyDescent="0.3">
      <c r="A47" s="93"/>
      <c r="B47" s="7" t="s">
        <v>123</v>
      </c>
      <c r="C47" s="7" t="s">
        <v>124</v>
      </c>
      <c r="D47" s="7" t="s">
        <v>702</v>
      </c>
      <c r="E47" s="7" t="s">
        <v>125</v>
      </c>
      <c r="F47" s="66"/>
      <c r="G47" s="66"/>
      <c r="H47" s="66"/>
      <c r="I47" s="66"/>
      <c r="J47" s="66"/>
      <c r="K47" s="66"/>
      <c r="L47" s="66"/>
      <c r="M47" s="66"/>
      <c r="N47" s="66"/>
      <c r="O47" s="66"/>
      <c r="P47" s="66"/>
      <c r="Q47" s="66"/>
      <c r="R47" s="66"/>
      <c r="S47" s="66"/>
      <c r="T47" s="66"/>
      <c r="U47" s="66"/>
      <c r="V47" s="66"/>
      <c r="W47" s="66">
        <v>0.50608408639711566</v>
      </c>
      <c r="X47" s="66"/>
      <c r="Y47" s="66"/>
      <c r="Z47" s="66"/>
      <c r="AA47" s="66"/>
      <c r="AB47" s="66"/>
      <c r="AC47" s="7" t="s">
        <v>576</v>
      </c>
      <c r="AD47" s="7"/>
      <c r="AE47" s="7" t="s">
        <v>573</v>
      </c>
      <c r="AF47" s="10"/>
      <c r="AG47" s="30" t="str">
        <f t="shared" si="0"/>
        <v>Non-blank</v>
      </c>
    </row>
    <row r="48" spans="1:33" s="28" customFormat="1" ht="30" x14ac:dyDescent="0.3">
      <c r="A48" s="93"/>
      <c r="B48" s="7" t="s">
        <v>127</v>
      </c>
      <c r="C48" s="7" t="s">
        <v>128</v>
      </c>
      <c r="D48" s="7" t="s">
        <v>702</v>
      </c>
      <c r="E48" s="7" t="s">
        <v>114</v>
      </c>
      <c r="F48" s="66"/>
      <c r="G48" s="66"/>
      <c r="H48" s="66"/>
      <c r="I48" s="66"/>
      <c r="J48" s="66"/>
      <c r="K48" s="66"/>
      <c r="L48" s="66"/>
      <c r="M48" s="66"/>
      <c r="N48" s="66"/>
      <c r="O48" s="66"/>
      <c r="P48" s="66"/>
      <c r="Q48" s="66"/>
      <c r="R48" s="66"/>
      <c r="S48" s="66"/>
      <c r="T48" s="66"/>
      <c r="U48" s="66"/>
      <c r="V48" s="66"/>
      <c r="W48" s="66"/>
      <c r="X48" s="66"/>
      <c r="Y48" s="66"/>
      <c r="Z48" s="66"/>
      <c r="AA48" s="66">
        <v>31.844366054667802</v>
      </c>
      <c r="AB48" s="66"/>
      <c r="AC48" s="7"/>
      <c r="AD48" s="7"/>
      <c r="AE48" s="7" t="s">
        <v>577</v>
      </c>
      <c r="AF48" s="10" t="s">
        <v>578</v>
      </c>
      <c r="AG48" s="30" t="str">
        <f t="shared" si="0"/>
        <v>Non-blank</v>
      </c>
    </row>
    <row r="49" spans="1:33" s="28" customFormat="1" ht="45" x14ac:dyDescent="0.3">
      <c r="A49" s="93"/>
      <c r="B49" s="7" t="s">
        <v>130</v>
      </c>
      <c r="C49" s="7" t="s">
        <v>131</v>
      </c>
      <c r="D49" s="7" t="s">
        <v>702</v>
      </c>
      <c r="E49" s="7" t="s">
        <v>132</v>
      </c>
      <c r="F49" s="66"/>
      <c r="G49" s="66"/>
      <c r="H49" s="66"/>
      <c r="I49" s="66"/>
      <c r="J49" s="66"/>
      <c r="K49" s="66"/>
      <c r="L49" s="66"/>
      <c r="M49" s="66"/>
      <c r="N49" s="66"/>
      <c r="O49" s="66"/>
      <c r="P49" s="66"/>
      <c r="Q49" s="66"/>
      <c r="R49" s="66"/>
      <c r="S49" s="66"/>
      <c r="T49" s="66"/>
      <c r="U49" s="66"/>
      <c r="V49" s="66"/>
      <c r="W49" s="66"/>
      <c r="X49" s="66"/>
      <c r="Y49" s="66"/>
      <c r="Z49" s="66"/>
      <c r="AA49" s="66">
        <v>1474.2188049455669</v>
      </c>
      <c r="AB49" s="66"/>
      <c r="AC49" s="7" t="s">
        <v>579</v>
      </c>
      <c r="AD49" s="7"/>
      <c r="AE49" s="7" t="s">
        <v>580</v>
      </c>
      <c r="AF49" s="10"/>
      <c r="AG49" s="30" t="str">
        <f t="shared" si="0"/>
        <v>Non-blank</v>
      </c>
    </row>
    <row r="50" spans="1:33" s="28" customFormat="1" ht="45" x14ac:dyDescent="0.3">
      <c r="A50" s="93"/>
      <c r="B50" s="7" t="s">
        <v>134</v>
      </c>
      <c r="C50" s="7" t="s">
        <v>135</v>
      </c>
      <c r="D50" s="7" t="s">
        <v>702</v>
      </c>
      <c r="E50" s="7" t="s">
        <v>136</v>
      </c>
      <c r="F50" s="66"/>
      <c r="G50" s="66"/>
      <c r="H50" s="66"/>
      <c r="I50" s="66"/>
      <c r="J50" s="66"/>
      <c r="K50" s="66"/>
      <c r="L50" s="66"/>
      <c r="M50" s="66"/>
      <c r="N50" s="66"/>
      <c r="O50" s="66"/>
      <c r="P50" s="66"/>
      <c r="Q50" s="66"/>
      <c r="R50" s="66"/>
      <c r="S50" s="66"/>
      <c r="T50" s="66"/>
      <c r="U50" s="66">
        <v>5.5966096129342393</v>
      </c>
      <c r="V50" s="66"/>
      <c r="W50" s="66"/>
      <c r="X50" s="66"/>
      <c r="Y50" s="66"/>
      <c r="Z50" s="66"/>
      <c r="AA50" s="66"/>
      <c r="AB50" s="66"/>
      <c r="AC50" s="7"/>
      <c r="AD50" s="7"/>
      <c r="AE50" s="7" t="s">
        <v>777</v>
      </c>
      <c r="AF50" s="9" t="s">
        <v>778</v>
      </c>
      <c r="AG50" s="30" t="str">
        <f t="shared" si="0"/>
        <v>Non-blank</v>
      </c>
    </row>
    <row r="51" spans="1:33" s="28" customFormat="1" ht="45" x14ac:dyDescent="0.3">
      <c r="A51" s="93"/>
      <c r="B51" s="7" t="s">
        <v>138</v>
      </c>
      <c r="C51" s="7" t="s">
        <v>139</v>
      </c>
      <c r="D51" s="7" t="s">
        <v>702</v>
      </c>
      <c r="E51" s="7" t="s">
        <v>140</v>
      </c>
      <c r="F51" s="66"/>
      <c r="G51" s="66"/>
      <c r="H51" s="66"/>
      <c r="I51" s="66"/>
      <c r="J51" s="66"/>
      <c r="K51" s="66"/>
      <c r="L51" s="66"/>
      <c r="M51" s="66"/>
      <c r="N51" s="66"/>
      <c r="O51" s="66"/>
      <c r="P51" s="66"/>
      <c r="Q51" s="66"/>
      <c r="R51" s="66"/>
      <c r="S51" s="66"/>
      <c r="T51" s="66"/>
      <c r="U51" s="66">
        <v>0.79</v>
      </c>
      <c r="V51" s="66"/>
      <c r="W51" s="66"/>
      <c r="X51" s="66"/>
      <c r="Y51" s="66"/>
      <c r="Z51" s="66"/>
      <c r="AA51" s="66"/>
      <c r="AB51" s="66"/>
      <c r="AC51" s="7"/>
      <c r="AD51" s="7"/>
      <c r="AE51" s="7" t="s">
        <v>777</v>
      </c>
      <c r="AF51" s="9" t="s">
        <v>778</v>
      </c>
      <c r="AG51" s="30" t="str">
        <f t="shared" si="0"/>
        <v>Non-blank</v>
      </c>
    </row>
    <row r="52" spans="1:33" s="28" customFormat="1" ht="45" x14ac:dyDescent="0.3">
      <c r="A52" s="93"/>
      <c r="B52" s="7" t="s">
        <v>142</v>
      </c>
      <c r="C52" s="7" t="s">
        <v>143</v>
      </c>
      <c r="D52" s="7" t="s">
        <v>702</v>
      </c>
      <c r="E52" s="7" t="s">
        <v>32</v>
      </c>
      <c r="F52" s="66"/>
      <c r="G52" s="66"/>
      <c r="H52" s="66"/>
      <c r="I52" s="66"/>
      <c r="J52" s="66"/>
      <c r="K52" s="66"/>
      <c r="L52" s="66"/>
      <c r="M52" s="66"/>
      <c r="N52" s="66"/>
      <c r="O52" s="66"/>
      <c r="P52" s="66"/>
      <c r="Q52" s="66"/>
      <c r="R52" s="66"/>
      <c r="S52" s="66"/>
      <c r="T52" s="66"/>
      <c r="U52" s="66">
        <v>19.770245050415401</v>
      </c>
      <c r="V52" s="66"/>
      <c r="W52" s="66"/>
      <c r="X52" s="66"/>
      <c r="Y52" s="66"/>
      <c r="Z52" s="66"/>
      <c r="AA52" s="66"/>
      <c r="AB52" s="66"/>
      <c r="AC52" s="7"/>
      <c r="AD52" s="7"/>
      <c r="AE52" s="7" t="s">
        <v>777</v>
      </c>
      <c r="AF52" s="9" t="s">
        <v>778</v>
      </c>
      <c r="AG52" s="30" t="str">
        <f t="shared" si="0"/>
        <v>Non-blank</v>
      </c>
    </row>
    <row r="53" spans="1:33" s="28" customFormat="1" ht="30" hidden="1" x14ac:dyDescent="0.3">
      <c r="A53" s="93"/>
      <c r="B53" s="7" t="s">
        <v>145</v>
      </c>
      <c r="C53" s="7" t="s">
        <v>146</v>
      </c>
      <c r="D53" s="7" t="s">
        <v>702</v>
      </c>
      <c r="E53" s="7" t="s">
        <v>32</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16.8" hidden="1" x14ac:dyDescent="0.3">
      <c r="A54" s="93"/>
      <c r="B54" s="7" t="s">
        <v>148</v>
      </c>
      <c r="C54" s="7" t="s">
        <v>149</v>
      </c>
      <c r="D54" s="7" t="s">
        <v>702</v>
      </c>
      <c r="E54" s="7" t="s">
        <v>16</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45" x14ac:dyDescent="0.3">
      <c r="A55" s="93"/>
      <c r="B55" s="7" t="s">
        <v>151</v>
      </c>
      <c r="C55" s="7" t="s">
        <v>152</v>
      </c>
      <c r="D55" s="7" t="s">
        <v>702</v>
      </c>
      <c r="E55" s="7" t="s">
        <v>32</v>
      </c>
      <c r="F55" s="66"/>
      <c r="G55" s="66"/>
      <c r="H55" s="66"/>
      <c r="I55" s="66"/>
      <c r="J55" s="66"/>
      <c r="K55" s="66"/>
      <c r="L55" s="66"/>
      <c r="M55" s="66"/>
      <c r="N55" s="66"/>
      <c r="O55" s="66"/>
      <c r="P55" s="66"/>
      <c r="Q55" s="66"/>
      <c r="R55" s="66"/>
      <c r="S55" s="66"/>
      <c r="T55" s="66"/>
      <c r="U55" s="66">
        <v>44.581086486893298</v>
      </c>
      <c r="V55" s="66"/>
      <c r="W55" s="66"/>
      <c r="X55" s="66"/>
      <c r="Y55" s="66"/>
      <c r="Z55" s="66"/>
      <c r="AA55" s="66"/>
      <c r="AB55" s="66"/>
      <c r="AC55" s="7"/>
      <c r="AD55" s="7"/>
      <c r="AE55" s="7" t="s">
        <v>777</v>
      </c>
      <c r="AF55" s="9" t="s">
        <v>778</v>
      </c>
      <c r="AG55" s="30" t="str">
        <f t="shared" si="0"/>
        <v>Non-blank</v>
      </c>
    </row>
    <row r="56" spans="1:33" s="28" customFormat="1" ht="45" x14ac:dyDescent="0.3">
      <c r="A56" s="93"/>
      <c r="B56" s="7" t="s">
        <v>154</v>
      </c>
      <c r="C56" s="7" t="s">
        <v>155</v>
      </c>
      <c r="D56" s="7" t="s">
        <v>702</v>
      </c>
      <c r="E56" s="7" t="s">
        <v>32</v>
      </c>
      <c r="F56" s="66"/>
      <c r="G56" s="66"/>
      <c r="H56" s="66"/>
      <c r="I56" s="66"/>
      <c r="J56" s="66"/>
      <c r="K56" s="66"/>
      <c r="L56" s="66"/>
      <c r="M56" s="66"/>
      <c r="N56" s="66"/>
      <c r="O56" s="66"/>
      <c r="P56" s="66"/>
      <c r="Q56" s="66"/>
      <c r="R56" s="66"/>
      <c r="S56" s="66"/>
      <c r="T56" s="66"/>
      <c r="U56" s="66">
        <v>4.1610854838622098</v>
      </c>
      <c r="V56" s="66"/>
      <c r="W56" s="66"/>
      <c r="X56" s="66"/>
      <c r="Y56" s="66"/>
      <c r="Z56" s="66"/>
      <c r="AA56" s="66"/>
      <c r="AB56" s="66"/>
      <c r="AC56" s="7"/>
      <c r="AD56" s="7"/>
      <c r="AE56" s="7" t="s">
        <v>777</v>
      </c>
      <c r="AF56" s="9" t="s">
        <v>778</v>
      </c>
      <c r="AG56" s="30" t="str">
        <f t="shared" si="0"/>
        <v>Non-blank</v>
      </c>
    </row>
    <row r="57" spans="1:33" s="28" customFormat="1" ht="16.8" x14ac:dyDescent="0.3">
      <c r="A57" s="93"/>
      <c r="B57" s="7" t="s">
        <v>157</v>
      </c>
      <c r="C57" s="7" t="s">
        <v>158</v>
      </c>
      <c r="D57" s="7" t="s">
        <v>701</v>
      </c>
      <c r="E57" s="7" t="s">
        <v>114</v>
      </c>
      <c r="F57" s="66">
        <v>555.5</v>
      </c>
      <c r="G57" s="66">
        <v>555.5</v>
      </c>
      <c r="H57" s="66">
        <v>555.5</v>
      </c>
      <c r="I57" s="66">
        <v>562.1</v>
      </c>
      <c r="J57" s="66">
        <v>562.1</v>
      </c>
      <c r="K57" s="66">
        <v>562.1</v>
      </c>
      <c r="L57" s="66">
        <v>562.1</v>
      </c>
      <c r="M57" s="66">
        <v>601.5</v>
      </c>
      <c r="N57" s="66">
        <v>601.5</v>
      </c>
      <c r="O57" s="66">
        <v>628.5</v>
      </c>
      <c r="P57" s="66">
        <v>651.9</v>
      </c>
      <c r="Q57" s="66">
        <v>675.1</v>
      </c>
      <c r="R57" s="66">
        <v>725.5</v>
      </c>
      <c r="S57" s="66">
        <v>731.6</v>
      </c>
      <c r="T57" s="66">
        <v>731.6</v>
      </c>
      <c r="U57" s="66">
        <v>736.1</v>
      </c>
      <c r="V57" s="66">
        <v>753.9</v>
      </c>
      <c r="W57" s="66">
        <v>753.9</v>
      </c>
      <c r="X57" s="66">
        <v>762.9</v>
      </c>
      <c r="Y57" s="66">
        <v>762.9</v>
      </c>
      <c r="Z57" s="66">
        <v>762.9</v>
      </c>
      <c r="AA57" s="66">
        <v>762.9</v>
      </c>
      <c r="AB57" s="66"/>
      <c r="AC57" s="7"/>
      <c r="AD57" s="7"/>
      <c r="AE57" s="7" t="s">
        <v>566</v>
      </c>
      <c r="AF57" s="10" t="s">
        <v>602</v>
      </c>
      <c r="AG57" s="30" t="str">
        <f t="shared" si="0"/>
        <v>Non-blank</v>
      </c>
    </row>
    <row r="58" spans="1:33" s="28" customFormat="1" ht="45" x14ac:dyDescent="0.3">
      <c r="A58" s="93"/>
      <c r="B58" s="7" t="s">
        <v>160</v>
      </c>
      <c r="C58" s="7" t="s">
        <v>161</v>
      </c>
      <c r="D58" s="7" t="s">
        <v>702</v>
      </c>
      <c r="E58" s="7" t="s">
        <v>118</v>
      </c>
      <c r="F58" s="66">
        <v>276.23073097961213</v>
      </c>
      <c r="G58" s="66"/>
      <c r="H58" s="66"/>
      <c r="I58" s="66"/>
      <c r="J58" s="66"/>
      <c r="K58" s="66"/>
      <c r="L58" s="66"/>
      <c r="M58" s="66"/>
      <c r="N58" s="66"/>
      <c r="O58" s="66"/>
      <c r="P58" s="66"/>
      <c r="Q58" s="66"/>
      <c r="R58" s="66"/>
      <c r="S58" s="66"/>
      <c r="T58" s="66"/>
      <c r="U58" s="66">
        <v>300.57166190281748</v>
      </c>
      <c r="V58" s="66"/>
      <c r="W58" s="66"/>
      <c r="X58" s="66"/>
      <c r="Y58" s="66"/>
      <c r="Z58" s="66"/>
      <c r="AA58" s="66"/>
      <c r="AB58" s="66"/>
      <c r="AC58" s="7"/>
      <c r="AD58" s="7"/>
      <c r="AE58" s="7" t="s">
        <v>857</v>
      </c>
      <c r="AF58" s="10"/>
      <c r="AG58" s="30" t="str">
        <f t="shared" si="0"/>
        <v>Non-blank</v>
      </c>
    </row>
    <row r="59" spans="1:33" s="28" customFormat="1" ht="16.8" x14ac:dyDescent="0.3">
      <c r="A59" s="93"/>
      <c r="B59" s="7" t="s">
        <v>163</v>
      </c>
      <c r="C59" s="7" t="s">
        <v>164</v>
      </c>
      <c r="D59" s="7" t="s">
        <v>701</v>
      </c>
      <c r="E59" s="7" t="s">
        <v>114</v>
      </c>
      <c r="F59" s="66"/>
      <c r="G59" s="66"/>
      <c r="H59" s="66"/>
      <c r="I59" s="66"/>
      <c r="J59" s="66">
        <v>68.7</v>
      </c>
      <c r="K59" s="66">
        <v>68.7</v>
      </c>
      <c r="L59" s="66">
        <v>68.7</v>
      </c>
      <c r="M59" s="66">
        <v>68.7</v>
      </c>
      <c r="N59" s="66">
        <v>68.7</v>
      </c>
      <c r="O59" s="66">
        <v>68.7</v>
      </c>
      <c r="P59" s="66">
        <v>68.7</v>
      </c>
      <c r="Q59" s="66">
        <v>68.7</v>
      </c>
      <c r="R59" s="66">
        <v>68.7</v>
      </c>
      <c r="S59" s="66">
        <v>68.7</v>
      </c>
      <c r="T59" s="66">
        <v>68.7</v>
      </c>
      <c r="U59" s="66">
        <v>68.7</v>
      </c>
      <c r="V59" s="66">
        <v>68.7</v>
      </c>
      <c r="W59" s="66">
        <v>68.7</v>
      </c>
      <c r="X59" s="66">
        <v>68.7</v>
      </c>
      <c r="Y59" s="66">
        <v>68.7</v>
      </c>
      <c r="Z59" s="66">
        <v>68.7</v>
      </c>
      <c r="AA59" s="66">
        <v>68.7</v>
      </c>
      <c r="AB59" s="66"/>
      <c r="AC59" s="7"/>
      <c r="AD59" s="7"/>
      <c r="AE59" s="7" t="s">
        <v>566</v>
      </c>
      <c r="AF59" s="10" t="s">
        <v>602</v>
      </c>
      <c r="AG59" s="30" t="str">
        <f t="shared" si="0"/>
        <v>Non-blank</v>
      </c>
    </row>
    <row r="60" spans="1:33" s="28" customFormat="1" ht="45" x14ac:dyDescent="0.3">
      <c r="A60" s="93"/>
      <c r="B60" s="7" t="s">
        <v>166</v>
      </c>
      <c r="C60" s="7" t="s">
        <v>167</v>
      </c>
      <c r="D60" s="7" t="s">
        <v>702</v>
      </c>
      <c r="E60" s="7" t="s">
        <v>118</v>
      </c>
      <c r="F60" s="66"/>
      <c r="G60" s="66"/>
      <c r="H60" s="66"/>
      <c r="I60" s="66"/>
      <c r="J60" s="66"/>
      <c r="K60" s="66"/>
      <c r="L60" s="66"/>
      <c r="M60" s="66"/>
      <c r="N60" s="66"/>
      <c r="O60" s="66"/>
      <c r="P60" s="66"/>
      <c r="Q60" s="66"/>
      <c r="R60" s="66"/>
      <c r="S60" s="66"/>
      <c r="T60" s="66"/>
      <c r="U60" s="66">
        <v>28.052266231114739</v>
      </c>
      <c r="V60" s="66"/>
      <c r="W60" s="66"/>
      <c r="X60" s="66"/>
      <c r="Y60" s="66"/>
      <c r="Z60" s="66"/>
      <c r="AA60" s="66"/>
      <c r="AB60" s="66"/>
      <c r="AC60" s="7"/>
      <c r="AD60" s="7"/>
      <c r="AE60" s="7" t="s">
        <v>857</v>
      </c>
      <c r="AF60" s="10"/>
      <c r="AG60" s="30" t="str">
        <f t="shared" si="0"/>
        <v>Non-blank</v>
      </c>
    </row>
    <row r="61" spans="1:33" s="28" customFormat="1" ht="30" x14ac:dyDescent="0.3">
      <c r="A61" s="93"/>
      <c r="B61" s="7" t="s">
        <v>169</v>
      </c>
      <c r="C61" s="7" t="s">
        <v>170</v>
      </c>
      <c r="D61" s="7" t="s">
        <v>701</v>
      </c>
      <c r="E61" s="7" t="s">
        <v>109</v>
      </c>
      <c r="F61" s="66"/>
      <c r="G61" s="66"/>
      <c r="H61" s="66"/>
      <c r="I61" s="66"/>
      <c r="J61" s="66"/>
      <c r="K61" s="66"/>
      <c r="L61" s="66"/>
      <c r="M61" s="66"/>
      <c r="N61" s="66"/>
      <c r="O61" s="66">
        <v>500</v>
      </c>
      <c r="P61" s="66"/>
      <c r="Q61" s="66"/>
      <c r="R61" s="66"/>
      <c r="S61" s="66"/>
      <c r="T61" s="66"/>
      <c r="U61" s="66"/>
      <c r="V61" s="66"/>
      <c r="W61" s="66"/>
      <c r="X61" s="66"/>
      <c r="Y61" s="66"/>
      <c r="Z61" s="66"/>
      <c r="AA61" s="66"/>
      <c r="AB61" s="66"/>
      <c r="AC61" s="7"/>
      <c r="AD61" s="7"/>
      <c r="AE61" s="7" t="s">
        <v>1025</v>
      </c>
      <c r="AF61" s="10"/>
      <c r="AG61" s="30" t="str">
        <f t="shared" si="0"/>
        <v>Non-blank</v>
      </c>
    </row>
    <row r="62" spans="1:33" s="28" customFormat="1" ht="60" x14ac:dyDescent="0.3">
      <c r="A62" s="93"/>
      <c r="B62" s="7" t="s">
        <v>172</v>
      </c>
      <c r="C62" s="7" t="s">
        <v>173</v>
      </c>
      <c r="D62" s="7" t="s">
        <v>702</v>
      </c>
      <c r="E62" s="7" t="s">
        <v>174</v>
      </c>
      <c r="F62" s="66"/>
      <c r="G62" s="66"/>
      <c r="H62" s="66"/>
      <c r="I62" s="66"/>
      <c r="J62" s="66"/>
      <c r="K62" s="66"/>
      <c r="L62" s="66"/>
      <c r="M62" s="66"/>
      <c r="N62" s="66"/>
      <c r="O62" s="66">
        <v>23.147246869583601</v>
      </c>
      <c r="P62" s="66"/>
      <c r="Q62" s="66"/>
      <c r="R62" s="66"/>
      <c r="S62" s="66"/>
      <c r="T62" s="66"/>
      <c r="U62" s="66"/>
      <c r="V62" s="66"/>
      <c r="W62" s="66"/>
      <c r="X62" s="66"/>
      <c r="Y62" s="66"/>
      <c r="Z62" s="66"/>
      <c r="AA62" s="66"/>
      <c r="AB62" s="66"/>
      <c r="AC62" s="7" t="s">
        <v>1026</v>
      </c>
      <c r="AD62" s="7"/>
      <c r="AE62" s="7" t="s">
        <v>1025</v>
      </c>
      <c r="AF62" s="10"/>
      <c r="AG62" s="30" t="str">
        <f t="shared" si="0"/>
        <v>Non-blank</v>
      </c>
    </row>
    <row r="63" spans="1:33" s="28" customFormat="1" x14ac:dyDescent="0.3">
      <c r="A63" s="93"/>
      <c r="B63" s="7" t="s">
        <v>176</v>
      </c>
      <c r="C63" s="7" t="s">
        <v>177</v>
      </c>
      <c r="D63" s="7" t="s">
        <v>702</v>
      </c>
      <c r="E63" s="7" t="s">
        <v>178</v>
      </c>
      <c r="F63" s="66"/>
      <c r="G63" s="66"/>
      <c r="H63" s="66"/>
      <c r="I63" s="66"/>
      <c r="J63" s="66"/>
      <c r="K63" s="66"/>
      <c r="L63" s="66"/>
      <c r="M63" s="66"/>
      <c r="N63" s="66"/>
      <c r="O63" s="66">
        <v>73</v>
      </c>
      <c r="P63" s="66"/>
      <c r="Q63" s="66"/>
      <c r="R63" s="66"/>
      <c r="S63" s="66"/>
      <c r="T63" s="66"/>
      <c r="U63" s="66"/>
      <c r="V63" s="66"/>
      <c r="W63" s="66"/>
      <c r="X63" s="66"/>
      <c r="Y63" s="66"/>
      <c r="Z63" s="66"/>
      <c r="AA63" s="66"/>
      <c r="AB63" s="66"/>
      <c r="AC63" s="7"/>
      <c r="AD63" s="7"/>
      <c r="AE63" s="7"/>
      <c r="AF63" s="9" t="s">
        <v>852</v>
      </c>
      <c r="AG63" s="30" t="str">
        <f t="shared" si="0"/>
        <v>Non-blank</v>
      </c>
    </row>
    <row r="64" spans="1:33" s="28" customFormat="1" ht="30" x14ac:dyDescent="0.3">
      <c r="A64" s="93"/>
      <c r="B64" s="7" t="s">
        <v>180</v>
      </c>
      <c r="C64" s="7" t="s">
        <v>181</v>
      </c>
      <c r="D64" s="7" t="s">
        <v>702</v>
      </c>
      <c r="E64" s="7" t="s">
        <v>88</v>
      </c>
      <c r="F64" s="66"/>
      <c r="G64" s="66"/>
      <c r="H64" s="66"/>
      <c r="I64" s="66"/>
      <c r="J64" s="66"/>
      <c r="K64" s="66"/>
      <c r="L64" s="66"/>
      <c r="M64" s="66"/>
      <c r="N64" s="66"/>
      <c r="O64" s="66">
        <v>2.9808084932625562E-2</v>
      </c>
      <c r="P64" s="66"/>
      <c r="Q64" s="66"/>
      <c r="R64" s="66"/>
      <c r="S64" s="66"/>
      <c r="T64" s="66"/>
      <c r="U64" s="66"/>
      <c r="V64" s="66"/>
      <c r="W64" s="66"/>
      <c r="X64" s="66"/>
      <c r="Y64" s="66"/>
      <c r="Z64" s="66"/>
      <c r="AA64" s="66"/>
      <c r="AB64" s="66"/>
      <c r="AC64" s="7" t="s">
        <v>1031</v>
      </c>
      <c r="AD64" s="7"/>
      <c r="AE64" s="7"/>
      <c r="AF64" s="9" t="s">
        <v>852</v>
      </c>
      <c r="AG64" s="30" t="str">
        <f t="shared" si="0"/>
        <v>Non-blank</v>
      </c>
    </row>
    <row r="65" spans="1:33" s="28" customFormat="1" ht="16.8" hidden="1" x14ac:dyDescent="0.3">
      <c r="A65" s="93"/>
      <c r="B65" s="7" t="s">
        <v>183</v>
      </c>
      <c r="C65" s="7" t="s">
        <v>184</v>
      </c>
      <c r="D65" s="7" t="s">
        <v>701</v>
      </c>
      <c r="E65" s="7" t="s">
        <v>114</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hidden="1" x14ac:dyDescent="0.3">
      <c r="A66" s="93"/>
      <c r="B66" s="7" t="s">
        <v>186</v>
      </c>
      <c r="C66" s="7" t="s">
        <v>187</v>
      </c>
      <c r="D66" s="7" t="s">
        <v>702</v>
      </c>
      <c r="E66" s="7" t="s">
        <v>118</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x14ac:dyDescent="0.3">
      <c r="A67" s="93"/>
      <c r="B67" s="7" t="s">
        <v>189</v>
      </c>
      <c r="C67" s="7" t="s">
        <v>190</v>
      </c>
      <c r="D67" s="7" t="s">
        <v>702</v>
      </c>
      <c r="E67" s="7" t="s">
        <v>114</v>
      </c>
      <c r="F67" s="66">
        <v>555.5</v>
      </c>
      <c r="G67" s="66">
        <v>555.5</v>
      </c>
      <c r="H67" s="66">
        <v>555.5</v>
      </c>
      <c r="I67" s="66">
        <v>562.1</v>
      </c>
      <c r="J67" s="66">
        <v>630.80000000000007</v>
      </c>
      <c r="K67" s="66">
        <v>630.80000000000007</v>
      </c>
      <c r="L67" s="66">
        <v>630.80000000000007</v>
      </c>
      <c r="M67" s="66">
        <v>670.2</v>
      </c>
      <c r="N67" s="66">
        <v>670.2</v>
      </c>
      <c r="O67" s="66">
        <v>697.2</v>
      </c>
      <c r="P67" s="66">
        <v>720.6</v>
      </c>
      <c r="Q67" s="66">
        <v>743.80000000000007</v>
      </c>
      <c r="R67" s="66">
        <v>794.2</v>
      </c>
      <c r="S67" s="66">
        <v>800.30000000000007</v>
      </c>
      <c r="T67" s="66">
        <v>800.30000000000007</v>
      </c>
      <c r="U67" s="66">
        <v>804.80000000000007</v>
      </c>
      <c r="V67" s="66">
        <v>822.6</v>
      </c>
      <c r="W67" s="66">
        <v>822.6</v>
      </c>
      <c r="X67" s="66">
        <v>831.6</v>
      </c>
      <c r="Y67" s="66">
        <v>831.6</v>
      </c>
      <c r="Z67" s="66">
        <v>831.6</v>
      </c>
      <c r="AA67" s="66">
        <v>831.6</v>
      </c>
      <c r="AB67" s="66"/>
      <c r="AC67" s="7"/>
      <c r="AD67" s="7"/>
      <c r="AE67" s="7" t="s">
        <v>603</v>
      </c>
      <c r="AF67" s="10"/>
      <c r="AG67" s="30" t="str">
        <f t="shared" si="0"/>
        <v>Non-blank</v>
      </c>
    </row>
    <row r="68" spans="1:33" s="28" customFormat="1" ht="45" x14ac:dyDescent="0.3">
      <c r="A68" s="93"/>
      <c r="B68" s="7" t="s">
        <v>192</v>
      </c>
      <c r="C68" s="7" t="s">
        <v>193</v>
      </c>
      <c r="D68" s="7" t="s">
        <v>702</v>
      </c>
      <c r="E68" s="7" t="s">
        <v>194</v>
      </c>
      <c r="F68" s="66">
        <v>56.2303876910618</v>
      </c>
      <c r="G68" s="66">
        <v>56.295350439823203</v>
      </c>
      <c r="H68" s="66">
        <v>56.360463464621198</v>
      </c>
      <c r="I68" s="66">
        <v>57.096131968145599</v>
      </c>
      <c r="J68" s="66">
        <v>64.148717635812602</v>
      </c>
      <c r="K68" s="66">
        <v>64.223172469965306</v>
      </c>
      <c r="L68" s="66">
        <v>64.2571917529133</v>
      </c>
      <c r="M68" s="66">
        <v>68.306902034326697</v>
      </c>
      <c r="N68" s="66">
        <v>68.343122858541307</v>
      </c>
      <c r="O68" s="66">
        <v>71.134146839162497</v>
      </c>
      <c r="P68" s="66">
        <v>73.560636994691706</v>
      </c>
      <c r="Q68" s="66">
        <v>75.772702267679904</v>
      </c>
      <c r="R68" s="66">
        <v>80.740921475336506</v>
      </c>
      <c r="S68" s="66">
        <v>81.194326644076</v>
      </c>
      <c r="T68" s="66">
        <v>81.028268265025005</v>
      </c>
      <c r="U68" s="66">
        <v>81.317570981105305</v>
      </c>
      <c r="V68" s="66">
        <v>83.005388387721695</v>
      </c>
      <c r="W68" s="66">
        <v>82.894975512425106</v>
      </c>
      <c r="X68" s="66">
        <v>83.6905983938167</v>
      </c>
      <c r="Y68" s="66">
        <v>83.579569438581601</v>
      </c>
      <c r="Z68" s="66">
        <v>83.468834688346803</v>
      </c>
      <c r="AA68" s="66">
        <v>83.363406712378193</v>
      </c>
      <c r="AB68" s="66"/>
      <c r="AC68" s="7"/>
      <c r="AD68" s="7"/>
      <c r="AE68" s="7" t="s">
        <v>566</v>
      </c>
      <c r="AF68" s="10" t="s">
        <v>602</v>
      </c>
      <c r="AG68" s="30" t="str">
        <f t="shared" si="0"/>
        <v>Non-blank</v>
      </c>
    </row>
    <row r="69" spans="1:33" s="28" customFormat="1" ht="16.8" x14ac:dyDescent="0.3">
      <c r="A69" s="93"/>
      <c r="B69" s="7" t="s">
        <v>196</v>
      </c>
      <c r="C69" s="7" t="s">
        <v>197</v>
      </c>
      <c r="D69" s="7" t="s">
        <v>701</v>
      </c>
      <c r="E69" s="7" t="s">
        <v>109</v>
      </c>
      <c r="F69" s="66"/>
      <c r="G69" s="66"/>
      <c r="H69" s="66"/>
      <c r="I69" s="66"/>
      <c r="J69" s="66"/>
      <c r="K69" s="66"/>
      <c r="L69" s="66"/>
      <c r="M69" s="66"/>
      <c r="N69" s="66"/>
      <c r="O69" s="66"/>
      <c r="P69" s="66"/>
      <c r="Q69" s="66"/>
      <c r="R69" s="66"/>
      <c r="S69" s="66"/>
      <c r="T69" s="66">
        <v>2</v>
      </c>
      <c r="U69" s="66"/>
      <c r="V69" s="66"/>
      <c r="W69" s="66"/>
      <c r="X69" s="66"/>
      <c r="Y69" s="66"/>
      <c r="Z69" s="66"/>
      <c r="AA69" s="66"/>
      <c r="AB69" s="66"/>
      <c r="AC69" s="7"/>
      <c r="AD69" s="7"/>
      <c r="AE69" s="7" t="s">
        <v>779</v>
      </c>
      <c r="AF69" s="10" t="s">
        <v>780</v>
      </c>
      <c r="AG69" s="30" t="str">
        <f t="shared" ref="AG69:AG132" si="1">IF(COUNTA(F69:AB69)=0,"X","Non-blank")</f>
        <v>Non-blank</v>
      </c>
    </row>
    <row r="70" spans="1:33" s="28" customFormat="1" ht="16.8" x14ac:dyDescent="0.3">
      <c r="A70" s="93"/>
      <c r="B70" s="7" t="s">
        <v>199</v>
      </c>
      <c r="C70" s="7" t="s">
        <v>200</v>
      </c>
      <c r="D70" s="7" t="s">
        <v>701</v>
      </c>
      <c r="E70" s="7" t="s">
        <v>109</v>
      </c>
      <c r="F70" s="66"/>
      <c r="G70" s="66"/>
      <c r="H70" s="66"/>
      <c r="I70" s="66"/>
      <c r="J70" s="66"/>
      <c r="K70" s="66"/>
      <c r="L70" s="66"/>
      <c r="M70" s="66"/>
      <c r="N70" s="66"/>
      <c r="O70" s="66"/>
      <c r="P70" s="66"/>
      <c r="Q70" s="66"/>
      <c r="R70" s="66"/>
      <c r="S70" s="66"/>
      <c r="T70" s="66">
        <v>2</v>
      </c>
      <c r="U70" s="66"/>
      <c r="V70" s="66"/>
      <c r="W70" s="66"/>
      <c r="X70" s="66"/>
      <c r="Y70" s="66"/>
      <c r="Z70" s="66"/>
      <c r="AA70" s="66"/>
      <c r="AB70" s="66"/>
      <c r="AC70" s="7"/>
      <c r="AD70" s="7"/>
      <c r="AE70" s="7" t="s">
        <v>779</v>
      </c>
      <c r="AF70" s="10" t="s">
        <v>780</v>
      </c>
      <c r="AG70" s="30" t="str">
        <f t="shared" si="1"/>
        <v>Non-blank</v>
      </c>
    </row>
    <row r="71" spans="1:33" s="28" customFormat="1" ht="30" hidden="1" x14ac:dyDescent="0.3">
      <c r="A71" s="93"/>
      <c r="B71" s="7" t="s">
        <v>202</v>
      </c>
      <c r="C71" s="7" t="s">
        <v>203</v>
      </c>
      <c r="D71" s="7" t="s">
        <v>702</v>
      </c>
      <c r="E71" s="7" t="s">
        <v>36</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60" x14ac:dyDescent="0.3">
      <c r="A72" s="93"/>
      <c r="B72" s="7" t="s">
        <v>205</v>
      </c>
      <c r="C72" s="7" t="s">
        <v>206</v>
      </c>
      <c r="D72" s="7" t="s">
        <v>702</v>
      </c>
      <c r="E72" s="7" t="s">
        <v>207</v>
      </c>
      <c r="F72" s="66"/>
      <c r="G72" s="66"/>
      <c r="H72" s="66"/>
      <c r="I72" s="66"/>
      <c r="J72" s="66"/>
      <c r="K72" s="66"/>
      <c r="L72" s="66"/>
      <c r="M72" s="66"/>
      <c r="N72" s="66"/>
      <c r="O72" s="66"/>
      <c r="P72" s="66"/>
      <c r="Q72" s="66"/>
      <c r="R72" s="66"/>
      <c r="S72" s="66"/>
      <c r="T72" s="66"/>
      <c r="U72" s="66"/>
      <c r="V72" s="66"/>
      <c r="W72" s="66">
        <v>1.085896076</v>
      </c>
      <c r="X72" s="66"/>
      <c r="Y72" s="66"/>
      <c r="Z72" s="66"/>
      <c r="AA72" s="66"/>
      <c r="AB72" s="66"/>
      <c r="AC72" s="7"/>
      <c r="AD72" s="7"/>
      <c r="AE72" s="7" t="s">
        <v>604</v>
      </c>
      <c r="AF72" s="10" t="s">
        <v>605</v>
      </c>
      <c r="AG72" s="30" t="str">
        <f t="shared" si="1"/>
        <v>Non-blank</v>
      </c>
    </row>
    <row r="73" spans="1:33" s="28" customFormat="1" ht="60" hidden="1" x14ac:dyDescent="0.3">
      <c r="A73" s="93"/>
      <c r="B73" s="7" t="s">
        <v>209</v>
      </c>
      <c r="C73" s="7" t="s">
        <v>210</v>
      </c>
      <c r="D73" s="7" t="s">
        <v>702</v>
      </c>
      <c r="E73" s="7" t="s">
        <v>207</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60" x14ac:dyDescent="0.3">
      <c r="A74" s="93"/>
      <c r="B74" s="7" t="s">
        <v>212</v>
      </c>
      <c r="C74" s="7" t="s">
        <v>213</v>
      </c>
      <c r="D74" s="7" t="s">
        <v>702</v>
      </c>
      <c r="E74" s="7" t="s">
        <v>207</v>
      </c>
      <c r="F74" s="66"/>
      <c r="G74" s="66"/>
      <c r="H74" s="66"/>
      <c r="I74" s="66"/>
      <c r="J74" s="66"/>
      <c r="K74" s="66"/>
      <c r="L74" s="66"/>
      <c r="M74" s="66"/>
      <c r="N74" s="66"/>
      <c r="O74" s="66"/>
      <c r="P74" s="66"/>
      <c r="Q74" s="66"/>
      <c r="R74" s="66"/>
      <c r="S74" s="66"/>
      <c r="T74" s="66"/>
      <c r="U74" s="66"/>
      <c r="V74" s="66"/>
      <c r="W74" s="66">
        <v>2.1208907739999998</v>
      </c>
      <c r="X74" s="66"/>
      <c r="Y74" s="66"/>
      <c r="Z74" s="66"/>
      <c r="AA74" s="66"/>
      <c r="AB74" s="66"/>
      <c r="AC74" s="7"/>
      <c r="AD74" s="7"/>
      <c r="AE74" s="7" t="s">
        <v>604</v>
      </c>
      <c r="AF74" s="10" t="s">
        <v>605</v>
      </c>
      <c r="AG74" s="30" t="str">
        <f t="shared" si="1"/>
        <v>Non-blank</v>
      </c>
    </row>
    <row r="75" spans="1:33" s="28" customFormat="1" ht="16.8" hidden="1" x14ac:dyDescent="0.3">
      <c r="A75" s="93"/>
      <c r="B75" s="7" t="s">
        <v>215</v>
      </c>
      <c r="C75" s="7" t="s">
        <v>216</v>
      </c>
      <c r="D75" s="7" t="s">
        <v>703</v>
      </c>
      <c r="E75" s="7" t="s">
        <v>114</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16.8" hidden="1" x14ac:dyDescent="0.3">
      <c r="A76" s="93"/>
      <c r="B76" s="7" t="s">
        <v>218</v>
      </c>
      <c r="C76" s="7" t="s">
        <v>219</v>
      </c>
      <c r="D76" s="7" t="s">
        <v>703</v>
      </c>
      <c r="E76" s="7" t="s">
        <v>109</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16.8" x14ac:dyDescent="0.3">
      <c r="A77" s="93"/>
      <c r="B77" s="7" t="s">
        <v>221</v>
      </c>
      <c r="C77" s="7" t="s">
        <v>222</v>
      </c>
      <c r="D77" s="7" t="s">
        <v>703</v>
      </c>
      <c r="E77" s="7" t="s">
        <v>114</v>
      </c>
      <c r="F77" s="66"/>
      <c r="G77" s="66">
        <v>348.7</v>
      </c>
      <c r="H77" s="66"/>
      <c r="I77" s="66"/>
      <c r="J77" s="66"/>
      <c r="K77" s="66"/>
      <c r="L77" s="66"/>
      <c r="M77" s="66"/>
      <c r="N77" s="66"/>
      <c r="O77" s="66"/>
      <c r="P77" s="66"/>
      <c r="Q77" s="66"/>
      <c r="R77" s="66"/>
      <c r="S77" s="66"/>
      <c r="T77" s="66"/>
      <c r="U77" s="66"/>
      <c r="V77" s="66"/>
      <c r="W77" s="66"/>
      <c r="X77" s="66"/>
      <c r="Y77" s="66"/>
      <c r="Z77" s="66"/>
      <c r="AA77" s="66"/>
      <c r="AB77" s="66"/>
      <c r="AC77" s="7"/>
      <c r="AD77" s="7" t="s">
        <v>1706</v>
      </c>
      <c r="AE77" s="7"/>
      <c r="AF77" s="10" t="s">
        <v>1707</v>
      </c>
      <c r="AG77" s="30" t="str">
        <f t="shared" si="1"/>
        <v>Non-blank</v>
      </c>
    </row>
    <row r="78" spans="1:33" s="28" customFormat="1" ht="30" x14ac:dyDescent="0.3">
      <c r="A78" s="93"/>
      <c r="B78" s="7" t="s">
        <v>221</v>
      </c>
      <c r="C78" s="7" t="s">
        <v>222</v>
      </c>
      <c r="D78" s="7" t="s">
        <v>703</v>
      </c>
      <c r="E78" s="7" t="s">
        <v>114</v>
      </c>
      <c r="F78" s="66"/>
      <c r="G78" s="66"/>
      <c r="H78" s="66"/>
      <c r="I78" s="66">
        <v>586</v>
      </c>
      <c r="J78" s="66">
        <v>616</v>
      </c>
      <c r="K78" s="66">
        <v>629</v>
      </c>
      <c r="L78" s="66">
        <v>649</v>
      </c>
      <c r="M78" s="66">
        <v>715</v>
      </c>
      <c r="N78" s="66">
        <v>729</v>
      </c>
      <c r="O78" s="66">
        <v>766</v>
      </c>
      <c r="P78" s="66">
        <v>845</v>
      </c>
      <c r="Q78" s="66">
        <v>804</v>
      </c>
      <c r="R78" s="66">
        <v>674</v>
      </c>
      <c r="S78" s="66"/>
      <c r="T78" s="66"/>
      <c r="U78" s="66"/>
      <c r="V78" s="66"/>
      <c r="W78" s="66"/>
      <c r="X78" s="66"/>
      <c r="Y78" s="66"/>
      <c r="Z78" s="66"/>
      <c r="AA78" s="66"/>
      <c r="AB78" s="66"/>
      <c r="AC78" s="7"/>
      <c r="AD78" s="7" t="s">
        <v>1708</v>
      </c>
      <c r="AE78" s="7"/>
      <c r="AF78" s="10" t="s">
        <v>1709</v>
      </c>
      <c r="AG78" s="30" t="str">
        <f t="shared" si="1"/>
        <v>Non-blank</v>
      </c>
    </row>
    <row r="79" spans="1:33" s="28" customFormat="1" ht="16.8" x14ac:dyDescent="0.3">
      <c r="A79" s="93"/>
      <c r="B79" s="7" t="s">
        <v>221</v>
      </c>
      <c r="C79" s="7" t="s">
        <v>222</v>
      </c>
      <c r="D79" s="7" t="s">
        <v>703</v>
      </c>
      <c r="E79" s="7" t="s">
        <v>114</v>
      </c>
      <c r="F79" s="66"/>
      <c r="G79" s="66"/>
      <c r="H79" s="66"/>
      <c r="I79" s="66"/>
      <c r="J79" s="66"/>
      <c r="K79" s="66"/>
      <c r="L79" s="66"/>
      <c r="M79" s="66">
        <v>715.5</v>
      </c>
      <c r="N79" s="66">
        <v>728.8</v>
      </c>
      <c r="O79" s="66">
        <v>764.4</v>
      </c>
      <c r="P79" s="66">
        <v>844.64</v>
      </c>
      <c r="Q79" s="66">
        <v>804.2</v>
      </c>
      <c r="R79" s="66">
        <v>665.99</v>
      </c>
      <c r="S79" s="66">
        <v>707.6</v>
      </c>
      <c r="T79" s="66">
        <v>724.63</v>
      </c>
      <c r="U79" s="66">
        <v>778.8</v>
      </c>
      <c r="V79" s="66">
        <v>868.7</v>
      </c>
      <c r="W79" s="66">
        <v>888.7</v>
      </c>
      <c r="X79" s="66">
        <v>916</v>
      </c>
      <c r="Y79" s="66">
        <v>940.6</v>
      </c>
      <c r="Z79" s="66">
        <v>1258.83</v>
      </c>
      <c r="AA79" s="66"/>
      <c r="AB79" s="66"/>
      <c r="AC79" s="7"/>
      <c r="AD79" s="7" t="s">
        <v>1710</v>
      </c>
      <c r="AE79" s="7"/>
      <c r="AF79" s="10" t="s">
        <v>1711</v>
      </c>
      <c r="AG79" s="30" t="str">
        <f t="shared" si="1"/>
        <v>Non-blank</v>
      </c>
    </row>
    <row r="80" spans="1:33" s="28" customFormat="1" ht="30" x14ac:dyDescent="0.3">
      <c r="A80" s="93"/>
      <c r="B80" s="7" t="s">
        <v>224</v>
      </c>
      <c r="C80" s="7" t="s">
        <v>225</v>
      </c>
      <c r="D80" s="7" t="s">
        <v>703</v>
      </c>
      <c r="E80" s="7" t="s">
        <v>114</v>
      </c>
      <c r="F80" s="66"/>
      <c r="G80" s="66"/>
      <c r="H80" s="66">
        <v>2374.759</v>
      </c>
      <c r="I80" s="66">
        <v>2445.9769999999999</v>
      </c>
      <c r="J80" s="66">
        <v>2474.2150000000001</v>
      </c>
      <c r="K80" s="66">
        <v>2488.4940000000001</v>
      </c>
      <c r="L80" s="66">
        <v>2509.7429999999999</v>
      </c>
      <c r="M80" s="66">
        <v>2557.277</v>
      </c>
      <c r="N80" s="66">
        <v>2506.5880000000002</v>
      </c>
      <c r="O80" s="66">
        <v>2609.1030000000001</v>
      </c>
      <c r="P80" s="66">
        <v>2609.1030000000001</v>
      </c>
      <c r="Q80" s="66">
        <v>2788.6190000000001</v>
      </c>
      <c r="R80" s="66"/>
      <c r="S80" s="66"/>
      <c r="T80" s="66"/>
      <c r="U80" s="66"/>
      <c r="V80" s="66"/>
      <c r="W80" s="66"/>
      <c r="X80" s="66"/>
      <c r="Y80" s="66"/>
      <c r="Z80" s="66"/>
      <c r="AA80" s="66"/>
      <c r="AB80" s="66"/>
      <c r="AC80" s="7" t="s">
        <v>1712</v>
      </c>
      <c r="AD80" s="7" t="s">
        <v>1708</v>
      </c>
      <c r="AE80" s="7"/>
      <c r="AF80" s="10" t="s">
        <v>1709</v>
      </c>
      <c r="AG80" s="30" t="str">
        <f t="shared" si="1"/>
        <v>Non-blank</v>
      </c>
    </row>
    <row r="81" spans="1:33" s="28" customFormat="1" ht="30" hidden="1" x14ac:dyDescent="0.3">
      <c r="A81" s="93"/>
      <c r="B81" s="7" t="s">
        <v>228</v>
      </c>
      <c r="C81" s="7" t="s">
        <v>227</v>
      </c>
      <c r="D81" s="7" t="s">
        <v>703</v>
      </c>
      <c r="E81" s="7" t="s">
        <v>109</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16.8" hidden="1" x14ac:dyDescent="0.3">
      <c r="A82" s="93"/>
      <c r="B82" s="7" t="s">
        <v>231</v>
      </c>
      <c r="C82" s="7" t="s">
        <v>229</v>
      </c>
      <c r="D82" s="7" t="s">
        <v>703</v>
      </c>
      <c r="E82" s="7" t="s">
        <v>109</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30" x14ac:dyDescent="0.3">
      <c r="A83" s="93" t="s">
        <v>592</v>
      </c>
      <c r="B83" s="7" t="s">
        <v>233</v>
      </c>
      <c r="C83" s="7" t="s">
        <v>234</v>
      </c>
      <c r="D83" s="7" t="s">
        <v>701</v>
      </c>
      <c r="E83" s="7" t="s">
        <v>32</v>
      </c>
      <c r="F83" s="66"/>
      <c r="G83" s="66"/>
      <c r="H83" s="66"/>
      <c r="I83" s="66"/>
      <c r="J83" s="66"/>
      <c r="K83" s="66"/>
      <c r="L83" s="66"/>
      <c r="M83" s="66"/>
      <c r="N83" s="66"/>
      <c r="O83" s="66"/>
      <c r="P83" s="66"/>
      <c r="Q83" s="66"/>
      <c r="R83" s="66"/>
      <c r="S83" s="66"/>
      <c r="T83" s="66"/>
      <c r="U83" s="66"/>
      <c r="V83" s="66"/>
      <c r="W83" s="66">
        <v>23.1</v>
      </c>
      <c r="X83" s="66"/>
      <c r="Y83" s="66"/>
      <c r="Z83" s="66"/>
      <c r="AA83" s="66"/>
      <c r="AB83" s="66"/>
      <c r="AC83" s="7"/>
      <c r="AD83" s="7"/>
      <c r="AE83" s="7" t="s">
        <v>606</v>
      </c>
      <c r="AF83" s="10" t="s">
        <v>565</v>
      </c>
      <c r="AG83" s="30" t="str">
        <f t="shared" si="1"/>
        <v>Non-blank</v>
      </c>
    </row>
    <row r="84" spans="1:33" s="28" customFormat="1" ht="30" x14ac:dyDescent="0.3">
      <c r="A84" s="93"/>
      <c r="B84" s="7" t="s">
        <v>233</v>
      </c>
      <c r="C84" s="7" t="s">
        <v>234</v>
      </c>
      <c r="D84" s="7" t="s">
        <v>701</v>
      </c>
      <c r="E84" s="7" t="s">
        <v>32</v>
      </c>
      <c r="F84" s="66"/>
      <c r="G84" s="66"/>
      <c r="H84" s="66"/>
      <c r="I84" s="66"/>
      <c r="J84" s="66"/>
      <c r="K84" s="66"/>
      <c r="L84" s="66"/>
      <c r="M84" s="66"/>
      <c r="N84" s="66"/>
      <c r="O84" s="66">
        <v>25.9</v>
      </c>
      <c r="P84" s="66"/>
      <c r="Q84" s="66"/>
      <c r="R84" s="66"/>
      <c r="S84" s="66"/>
      <c r="T84" s="66"/>
      <c r="U84" s="66"/>
      <c r="V84" s="66"/>
      <c r="W84" s="66"/>
      <c r="X84" s="66"/>
      <c r="Y84" s="66"/>
      <c r="Z84" s="66"/>
      <c r="AA84" s="66"/>
      <c r="AB84" s="66"/>
      <c r="AC84" s="7" t="s">
        <v>1713</v>
      </c>
      <c r="AD84" s="7" t="s">
        <v>1714</v>
      </c>
      <c r="AE84" s="7"/>
      <c r="AF84" s="10" t="s">
        <v>1715</v>
      </c>
      <c r="AG84" s="30" t="str">
        <f t="shared" si="1"/>
        <v>Non-blank</v>
      </c>
    </row>
    <row r="85" spans="1:33" s="28" customFormat="1" ht="30" x14ac:dyDescent="0.3">
      <c r="A85" s="93"/>
      <c r="B85" s="7" t="s">
        <v>233</v>
      </c>
      <c r="C85" s="7" t="s">
        <v>234</v>
      </c>
      <c r="D85" s="7" t="s">
        <v>701</v>
      </c>
      <c r="E85" s="7" t="s">
        <v>32</v>
      </c>
      <c r="F85" s="66"/>
      <c r="G85" s="66"/>
      <c r="H85" s="66">
        <v>26.9</v>
      </c>
      <c r="I85" s="66">
        <v>26.4</v>
      </c>
      <c r="J85" s="66">
        <v>26.4</v>
      </c>
      <c r="K85" s="66">
        <v>26.3</v>
      </c>
      <c r="L85" s="66">
        <v>26.3</v>
      </c>
      <c r="M85" s="66">
        <v>26.3</v>
      </c>
      <c r="N85" s="66">
        <v>26</v>
      </c>
      <c r="O85" s="66">
        <v>25.9</v>
      </c>
      <c r="P85" s="66">
        <v>24.1</v>
      </c>
      <c r="Q85" s="66">
        <v>23.5</v>
      </c>
      <c r="R85" s="66">
        <v>23.1</v>
      </c>
      <c r="S85" s="66">
        <v>22.9</v>
      </c>
      <c r="T85" s="66">
        <v>22.8</v>
      </c>
      <c r="U85" s="66">
        <v>23</v>
      </c>
      <c r="V85" s="66">
        <v>24.3</v>
      </c>
      <c r="W85" s="66">
        <v>24.4</v>
      </c>
      <c r="X85" s="66">
        <v>24.5</v>
      </c>
      <c r="Y85" s="66">
        <v>24.5</v>
      </c>
      <c r="Z85" s="66"/>
      <c r="AA85" s="66"/>
      <c r="AB85" s="66"/>
      <c r="AC85" s="7"/>
      <c r="AD85" s="7" t="s">
        <v>1710</v>
      </c>
      <c r="AE85" s="7"/>
      <c r="AF85" s="10" t="s">
        <v>1711</v>
      </c>
      <c r="AG85" s="30" t="str">
        <f t="shared" si="1"/>
        <v>Non-blank</v>
      </c>
    </row>
    <row r="86" spans="1:33" s="28" customFormat="1" ht="30" x14ac:dyDescent="0.3">
      <c r="A86" s="93"/>
      <c r="B86" s="7" t="s">
        <v>236</v>
      </c>
      <c r="C86" s="7" t="s">
        <v>237</v>
      </c>
      <c r="D86" s="7" t="s">
        <v>701</v>
      </c>
      <c r="E86" s="7" t="s">
        <v>32</v>
      </c>
      <c r="F86" s="66"/>
      <c r="G86" s="66"/>
      <c r="H86" s="66"/>
      <c r="I86" s="66"/>
      <c r="J86" s="66"/>
      <c r="K86" s="66"/>
      <c r="L86" s="66"/>
      <c r="M86" s="66"/>
      <c r="N86" s="66"/>
      <c r="O86" s="66"/>
      <c r="P86" s="66"/>
      <c r="Q86" s="66"/>
      <c r="R86" s="66"/>
      <c r="S86" s="66"/>
      <c r="T86" s="66"/>
      <c r="U86" s="66"/>
      <c r="V86" s="66"/>
      <c r="W86" s="66">
        <v>65.599999999999994</v>
      </c>
      <c r="X86" s="66"/>
      <c r="Y86" s="66"/>
      <c r="Z86" s="66"/>
      <c r="AA86" s="66"/>
      <c r="AB86" s="66"/>
      <c r="AC86" s="7"/>
      <c r="AD86" s="7"/>
      <c r="AE86" s="7" t="s">
        <v>606</v>
      </c>
      <c r="AF86" s="10" t="s">
        <v>565</v>
      </c>
      <c r="AG86" s="30" t="str">
        <f t="shared" si="1"/>
        <v>Non-blank</v>
      </c>
    </row>
    <row r="87" spans="1:33" s="28" customFormat="1" ht="30" x14ac:dyDescent="0.3">
      <c r="A87" s="93"/>
      <c r="B87" s="7" t="s">
        <v>236</v>
      </c>
      <c r="C87" s="7" t="s">
        <v>237</v>
      </c>
      <c r="D87" s="7" t="s">
        <v>701</v>
      </c>
      <c r="E87" s="7" t="s">
        <v>32</v>
      </c>
      <c r="F87" s="66"/>
      <c r="G87" s="66">
        <v>64</v>
      </c>
      <c r="H87" s="66"/>
      <c r="I87" s="66"/>
      <c r="J87" s="66"/>
      <c r="K87" s="66">
        <v>66</v>
      </c>
      <c r="L87" s="66"/>
      <c r="M87" s="66"/>
      <c r="N87" s="66"/>
      <c r="O87" s="66"/>
      <c r="P87" s="66">
        <v>67</v>
      </c>
      <c r="Q87" s="66"/>
      <c r="R87" s="66"/>
      <c r="S87" s="66"/>
      <c r="T87" s="66"/>
      <c r="U87" s="66">
        <v>68</v>
      </c>
      <c r="V87" s="66"/>
      <c r="W87" s="66"/>
      <c r="X87" s="66"/>
      <c r="Y87" s="66"/>
      <c r="Z87" s="66"/>
      <c r="AA87" s="66"/>
      <c r="AB87" s="66"/>
      <c r="AC87" s="7" t="s">
        <v>2061</v>
      </c>
      <c r="AD87" s="7" t="s">
        <v>1706</v>
      </c>
      <c r="AE87" s="7"/>
      <c r="AF87" s="10" t="s">
        <v>1707</v>
      </c>
      <c r="AG87" s="30" t="str">
        <f t="shared" si="1"/>
        <v>Non-blank</v>
      </c>
    </row>
    <row r="88" spans="1:33" s="28" customFormat="1" ht="30" x14ac:dyDescent="0.3">
      <c r="A88" s="93"/>
      <c r="B88" s="7" t="s">
        <v>236</v>
      </c>
      <c r="C88" s="7" t="s">
        <v>237</v>
      </c>
      <c r="D88" s="7" t="s">
        <v>701</v>
      </c>
      <c r="E88" s="7" t="s">
        <v>32</v>
      </c>
      <c r="F88" s="66"/>
      <c r="G88" s="66"/>
      <c r="H88" s="66">
        <v>68</v>
      </c>
      <c r="I88" s="66"/>
      <c r="J88" s="66">
        <v>68.599999999999994</v>
      </c>
      <c r="K88" s="66">
        <v>68.8</v>
      </c>
      <c r="L88" s="66">
        <v>68.599999999999994</v>
      </c>
      <c r="M88" s="66">
        <v>68.7</v>
      </c>
      <c r="N88" s="66">
        <v>69</v>
      </c>
      <c r="O88" s="66">
        <v>69.2</v>
      </c>
      <c r="P88" s="66">
        <v>71.5</v>
      </c>
      <c r="Q88" s="66">
        <v>72.099999999999994</v>
      </c>
      <c r="R88" s="66"/>
      <c r="S88" s="66">
        <v>72.5</v>
      </c>
      <c r="T88" s="66">
        <v>73</v>
      </c>
      <c r="U88" s="66"/>
      <c r="V88" s="66"/>
      <c r="W88" s="66"/>
      <c r="X88" s="66"/>
      <c r="Y88" s="66"/>
      <c r="Z88" s="66"/>
      <c r="AA88" s="66"/>
      <c r="AB88" s="66"/>
      <c r="AC88" s="7"/>
      <c r="AD88" s="7"/>
      <c r="AE88" s="7" t="s">
        <v>2008</v>
      </c>
      <c r="AF88" s="10"/>
      <c r="AG88" s="30" t="str">
        <f t="shared" si="1"/>
        <v>Non-blank</v>
      </c>
    </row>
    <row r="89" spans="1:33" s="28" customFormat="1" ht="30" x14ac:dyDescent="0.3">
      <c r="A89" s="93"/>
      <c r="B89" s="7" t="s">
        <v>236</v>
      </c>
      <c r="C89" s="7" t="s">
        <v>237</v>
      </c>
      <c r="D89" s="7" t="s">
        <v>701</v>
      </c>
      <c r="E89" s="7" t="s">
        <v>32</v>
      </c>
      <c r="F89" s="66">
        <v>72.400000000000006</v>
      </c>
      <c r="G89" s="66">
        <v>72.5</v>
      </c>
      <c r="H89" s="66"/>
      <c r="I89" s="66">
        <v>68.3</v>
      </c>
      <c r="J89" s="66"/>
      <c r="K89" s="66"/>
      <c r="L89" s="66"/>
      <c r="M89" s="66"/>
      <c r="N89" s="66"/>
      <c r="O89" s="66"/>
      <c r="P89" s="66"/>
      <c r="Q89" s="66"/>
      <c r="R89" s="66"/>
      <c r="S89" s="66"/>
      <c r="T89" s="66"/>
      <c r="U89" s="66"/>
      <c r="V89" s="66"/>
      <c r="W89" s="66"/>
      <c r="X89" s="66"/>
      <c r="Y89" s="66"/>
      <c r="Z89" s="66"/>
      <c r="AA89" s="66"/>
      <c r="AB89" s="66"/>
      <c r="AC89" s="7"/>
      <c r="AD89" s="7"/>
      <c r="AE89" s="7" t="s">
        <v>2009</v>
      </c>
      <c r="AF89" s="10"/>
      <c r="AG89" s="30" t="str">
        <f t="shared" si="1"/>
        <v>Non-blank</v>
      </c>
    </row>
    <row r="90" spans="1:33" s="28" customFormat="1" ht="30" hidden="1" x14ac:dyDescent="0.3">
      <c r="A90" s="93"/>
      <c r="B90" s="7" t="s">
        <v>239</v>
      </c>
      <c r="C90" s="7" t="s">
        <v>240</v>
      </c>
      <c r="D90" s="7" t="s">
        <v>701</v>
      </c>
      <c r="E90" s="7" t="s">
        <v>32</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hidden="1" x14ac:dyDescent="0.3">
      <c r="A91" s="93"/>
      <c r="B91" s="7" t="s">
        <v>242</v>
      </c>
      <c r="C91" s="7" t="s">
        <v>243</v>
      </c>
      <c r="D91" s="7" t="s">
        <v>701</v>
      </c>
      <c r="E91" s="7" t="s">
        <v>32</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x14ac:dyDescent="0.3">
      <c r="A92" s="93"/>
      <c r="B92" s="7" t="s">
        <v>245</v>
      </c>
      <c r="C92" s="7" t="s">
        <v>246</v>
      </c>
      <c r="D92" s="7" t="s">
        <v>701</v>
      </c>
      <c r="E92" s="7" t="s">
        <v>32</v>
      </c>
      <c r="F92" s="66"/>
      <c r="G92" s="66"/>
      <c r="H92" s="66"/>
      <c r="I92" s="66"/>
      <c r="J92" s="66"/>
      <c r="K92" s="66"/>
      <c r="L92" s="66"/>
      <c r="M92" s="66"/>
      <c r="N92" s="66"/>
      <c r="O92" s="66">
        <v>0.9</v>
      </c>
      <c r="P92" s="66"/>
      <c r="Q92" s="66"/>
      <c r="R92" s="66"/>
      <c r="S92" s="66"/>
      <c r="T92" s="66"/>
      <c r="U92" s="66"/>
      <c r="V92" s="66"/>
      <c r="W92" s="66"/>
      <c r="X92" s="66"/>
      <c r="Y92" s="66"/>
      <c r="Z92" s="66"/>
      <c r="AA92" s="66"/>
      <c r="AB92" s="66"/>
      <c r="AC92" s="7" t="s">
        <v>1716</v>
      </c>
      <c r="AD92" s="7" t="s">
        <v>1714</v>
      </c>
      <c r="AE92" s="7"/>
      <c r="AF92" s="10" t="s">
        <v>1715</v>
      </c>
      <c r="AG92" s="30" t="str">
        <f t="shared" si="1"/>
        <v>Non-blank</v>
      </c>
    </row>
    <row r="93" spans="1:33" s="28" customFormat="1" ht="30" hidden="1" x14ac:dyDescent="0.3">
      <c r="A93" s="93"/>
      <c r="B93" s="7" t="s">
        <v>248</v>
      </c>
      <c r="C93" s="7" t="s">
        <v>249</v>
      </c>
      <c r="D93" s="7" t="s">
        <v>701</v>
      </c>
      <c r="E93" s="7" t="s">
        <v>32</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30" hidden="1" x14ac:dyDescent="0.3">
      <c r="A94" s="93"/>
      <c r="B94" s="7" t="s">
        <v>251</v>
      </c>
      <c r="C94" s="7" t="s">
        <v>252</v>
      </c>
      <c r="D94" s="7" t="s">
        <v>702</v>
      </c>
      <c r="E94" s="7" t="s">
        <v>253</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30" x14ac:dyDescent="0.3">
      <c r="A95" s="93"/>
      <c r="B95" s="7" t="s">
        <v>255</v>
      </c>
      <c r="C95" s="7" t="s">
        <v>256</v>
      </c>
      <c r="D95" s="7" t="s">
        <v>702</v>
      </c>
      <c r="E95" s="7" t="s">
        <v>92</v>
      </c>
      <c r="F95" s="66"/>
      <c r="G95" s="66"/>
      <c r="H95" s="66"/>
      <c r="I95" s="66"/>
      <c r="J95" s="66"/>
      <c r="K95" s="66"/>
      <c r="L95" s="66"/>
      <c r="M95" s="66"/>
      <c r="N95" s="66"/>
      <c r="O95" s="66"/>
      <c r="P95" s="66"/>
      <c r="Q95" s="66"/>
      <c r="R95" s="66"/>
      <c r="S95" s="66"/>
      <c r="T95" s="66"/>
      <c r="U95" s="66">
        <v>190.52524841465811</v>
      </c>
      <c r="V95" s="66"/>
      <c r="W95" s="66"/>
      <c r="X95" s="66"/>
      <c r="Y95" s="66"/>
      <c r="Z95" s="66"/>
      <c r="AA95" s="66"/>
      <c r="AB95" s="66"/>
      <c r="AC95" s="7"/>
      <c r="AD95" s="7"/>
      <c r="AE95" s="7" t="s">
        <v>568</v>
      </c>
      <c r="AF95" s="10"/>
      <c r="AG95" s="30" t="str">
        <f t="shared" si="1"/>
        <v>Non-blank</v>
      </c>
    </row>
    <row r="96" spans="1:33" s="28" customFormat="1" ht="45" x14ac:dyDescent="0.3">
      <c r="A96" s="93"/>
      <c r="B96" s="7" t="s">
        <v>255</v>
      </c>
      <c r="C96" s="7" t="s">
        <v>256</v>
      </c>
      <c r="D96" s="7" t="s">
        <v>702</v>
      </c>
      <c r="E96" s="7" t="s">
        <v>92</v>
      </c>
      <c r="F96" s="66"/>
      <c r="G96" s="66"/>
      <c r="H96" s="66"/>
      <c r="I96" s="66"/>
      <c r="J96" s="66"/>
      <c r="K96" s="66"/>
      <c r="L96" s="66"/>
      <c r="M96" s="66"/>
      <c r="N96" s="66"/>
      <c r="O96" s="66"/>
      <c r="P96" s="66"/>
      <c r="Q96" s="66"/>
      <c r="R96" s="66"/>
      <c r="S96" s="66"/>
      <c r="T96" s="66"/>
      <c r="U96" s="66"/>
      <c r="V96" s="66"/>
      <c r="W96" s="66">
        <v>214.58711389961394</v>
      </c>
      <c r="X96" s="66"/>
      <c r="Y96" s="66"/>
      <c r="Z96" s="66"/>
      <c r="AA96" s="66"/>
      <c r="AB96" s="66"/>
      <c r="AC96" s="7"/>
      <c r="AD96" s="7"/>
      <c r="AE96" s="7" t="s">
        <v>611</v>
      </c>
      <c r="AF96" s="10"/>
      <c r="AG96" s="30" t="str">
        <f t="shared" si="1"/>
        <v>Non-blank</v>
      </c>
    </row>
    <row r="97" spans="1:33" s="28" customFormat="1" ht="16.8" hidden="1" x14ac:dyDescent="0.3">
      <c r="A97" s="93"/>
      <c r="B97" s="7" t="s">
        <v>258</v>
      </c>
      <c r="C97" s="7" t="s">
        <v>259</v>
      </c>
      <c r="D97" s="7" t="s">
        <v>702</v>
      </c>
      <c r="E97" s="7" t="s">
        <v>32</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16.8" hidden="1" x14ac:dyDescent="0.3">
      <c r="A98" s="93"/>
      <c r="B98" s="7" t="s">
        <v>261</v>
      </c>
      <c r="C98" s="7" t="s">
        <v>262</v>
      </c>
      <c r="D98" s="7" t="s">
        <v>702</v>
      </c>
      <c r="E98" s="7" t="s">
        <v>263</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16.8" x14ac:dyDescent="0.3">
      <c r="A99" s="93"/>
      <c r="B99" s="7" t="s">
        <v>265</v>
      </c>
      <c r="C99" s="7" t="s">
        <v>266</v>
      </c>
      <c r="D99" s="7" t="s">
        <v>702</v>
      </c>
      <c r="E99" s="7" t="s">
        <v>36</v>
      </c>
      <c r="F99" s="66"/>
      <c r="G99" s="66"/>
      <c r="H99" s="66"/>
      <c r="I99" s="66"/>
      <c r="J99" s="66"/>
      <c r="K99" s="66"/>
      <c r="L99" s="66"/>
      <c r="M99" s="66"/>
      <c r="N99" s="66"/>
      <c r="O99" s="66"/>
      <c r="P99" s="66"/>
      <c r="Q99" s="66"/>
      <c r="R99" s="66"/>
      <c r="S99" s="66"/>
      <c r="T99" s="66"/>
      <c r="U99" s="66"/>
      <c r="V99" s="66"/>
      <c r="W99" s="66"/>
      <c r="X99" s="66">
        <v>132.68</v>
      </c>
      <c r="Y99" s="66"/>
      <c r="Z99" s="66"/>
      <c r="AA99" s="66"/>
      <c r="AB99" s="66"/>
      <c r="AC99" s="7"/>
      <c r="AD99" s="7"/>
      <c r="AE99" s="7" t="s">
        <v>614</v>
      </c>
      <c r="AF99" s="10" t="s">
        <v>615</v>
      </c>
      <c r="AG99" s="30" t="str">
        <f t="shared" si="1"/>
        <v>Non-blank</v>
      </c>
    </row>
    <row r="100" spans="1:33" s="28" customFormat="1" ht="16.8" x14ac:dyDescent="0.3">
      <c r="A100" s="93"/>
      <c r="B100" s="7" t="s">
        <v>268</v>
      </c>
      <c r="C100" s="7" t="s">
        <v>269</v>
      </c>
      <c r="D100" s="7" t="s">
        <v>702</v>
      </c>
      <c r="E100" s="7" t="s">
        <v>270</v>
      </c>
      <c r="F100" s="66"/>
      <c r="G100" s="66"/>
      <c r="H100" s="66"/>
      <c r="I100" s="66"/>
      <c r="J100" s="66"/>
      <c r="K100" s="66"/>
      <c r="L100" s="66"/>
      <c r="M100" s="66"/>
      <c r="N100" s="66"/>
      <c r="O100" s="66"/>
      <c r="P100" s="66"/>
      <c r="Q100" s="66"/>
      <c r="R100" s="66"/>
      <c r="S100" s="66"/>
      <c r="T100" s="66"/>
      <c r="U100" s="66"/>
      <c r="V100" s="66"/>
      <c r="W100" s="66"/>
      <c r="X100" s="66">
        <v>38.770000000000003</v>
      </c>
      <c r="Y100" s="66"/>
      <c r="Z100" s="66"/>
      <c r="AA100" s="66"/>
      <c r="AB100" s="66"/>
      <c r="AC100" s="7"/>
      <c r="AD100" s="7"/>
      <c r="AE100" s="7" t="s">
        <v>614</v>
      </c>
      <c r="AF100" s="10" t="s">
        <v>615</v>
      </c>
      <c r="AG100" s="30" t="str">
        <f t="shared" si="1"/>
        <v>Non-blank</v>
      </c>
    </row>
    <row r="101" spans="1:33" s="28" customFormat="1" ht="16.8" x14ac:dyDescent="0.3">
      <c r="A101" s="93"/>
      <c r="B101" s="7" t="s">
        <v>272</v>
      </c>
      <c r="C101" s="7" t="s">
        <v>273</v>
      </c>
      <c r="D101" s="7" t="s">
        <v>702</v>
      </c>
      <c r="E101" s="7" t="s">
        <v>92</v>
      </c>
      <c r="F101" s="66"/>
      <c r="G101" s="66"/>
      <c r="H101" s="66"/>
      <c r="I101" s="66"/>
      <c r="J101" s="66"/>
      <c r="K101" s="66"/>
      <c r="L101" s="66"/>
      <c r="M101" s="66"/>
      <c r="N101" s="66"/>
      <c r="O101" s="66"/>
      <c r="P101" s="66"/>
      <c r="Q101" s="66"/>
      <c r="R101" s="66"/>
      <c r="S101" s="66"/>
      <c r="T101" s="66"/>
      <c r="U101" s="66"/>
      <c r="V101" s="66"/>
      <c r="W101" s="66"/>
      <c r="X101" s="66"/>
      <c r="Y101" s="66">
        <v>0.55834468010000005</v>
      </c>
      <c r="Z101" s="66"/>
      <c r="AA101" s="66"/>
      <c r="AB101" s="66"/>
      <c r="AC101" s="7"/>
      <c r="AD101" s="7"/>
      <c r="AE101" s="7" t="s">
        <v>582</v>
      </c>
      <c r="AF101" s="10" t="s">
        <v>565</v>
      </c>
      <c r="AG101" s="30" t="str">
        <f t="shared" si="1"/>
        <v>Non-blank</v>
      </c>
    </row>
    <row r="102" spans="1:33" s="28" customFormat="1" ht="16.8" hidden="1" x14ac:dyDescent="0.3">
      <c r="A102" s="93"/>
      <c r="B102" s="7" t="s">
        <v>275</v>
      </c>
      <c r="C102" s="7" t="s">
        <v>276</v>
      </c>
      <c r="D102" s="7" t="s">
        <v>702</v>
      </c>
      <c r="E102" s="7" t="s">
        <v>114</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16.8" hidden="1" x14ac:dyDescent="0.3">
      <c r="A103" s="93"/>
      <c r="B103" s="7" t="s">
        <v>278</v>
      </c>
      <c r="C103" s="7" t="s">
        <v>279</v>
      </c>
      <c r="D103" s="7" t="s">
        <v>702</v>
      </c>
      <c r="E103" s="7" t="s">
        <v>270</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30" x14ac:dyDescent="0.3">
      <c r="A104" s="93"/>
      <c r="B104" s="7" t="s">
        <v>281</v>
      </c>
      <c r="C104" s="7" t="s">
        <v>282</v>
      </c>
      <c r="D104" s="7" t="s">
        <v>703</v>
      </c>
      <c r="E104" s="7" t="s">
        <v>32</v>
      </c>
      <c r="F104" s="66"/>
      <c r="G104" s="66"/>
      <c r="H104" s="66"/>
      <c r="I104" s="66"/>
      <c r="J104" s="66"/>
      <c r="K104" s="66"/>
      <c r="L104" s="66"/>
      <c r="M104" s="66"/>
      <c r="N104" s="66"/>
      <c r="O104" s="66">
        <v>6.2</v>
      </c>
      <c r="P104" s="66"/>
      <c r="Q104" s="66"/>
      <c r="R104" s="66"/>
      <c r="S104" s="66"/>
      <c r="T104" s="66"/>
      <c r="U104" s="66"/>
      <c r="V104" s="66"/>
      <c r="W104" s="66"/>
      <c r="X104" s="66"/>
      <c r="Y104" s="66"/>
      <c r="Z104" s="66"/>
      <c r="AA104" s="66"/>
      <c r="AB104" s="66"/>
      <c r="AC104" s="7" t="s">
        <v>1713</v>
      </c>
      <c r="AD104" s="7" t="s">
        <v>1714</v>
      </c>
      <c r="AE104" s="7"/>
      <c r="AF104" s="10" t="s">
        <v>1715</v>
      </c>
      <c r="AG104" s="30" t="str">
        <f t="shared" si="1"/>
        <v>Non-blank</v>
      </c>
    </row>
    <row r="105" spans="1:33" s="28" customFormat="1" ht="30" x14ac:dyDescent="0.3">
      <c r="A105" s="93"/>
      <c r="B105" s="7" t="s">
        <v>281</v>
      </c>
      <c r="C105" s="7" t="s">
        <v>282</v>
      </c>
      <c r="D105" s="7" t="s">
        <v>703</v>
      </c>
      <c r="E105" s="7" t="s">
        <v>32</v>
      </c>
      <c r="F105" s="66"/>
      <c r="G105" s="66"/>
      <c r="H105" s="66">
        <v>7.4</v>
      </c>
      <c r="I105" s="66">
        <v>7.1</v>
      </c>
      <c r="J105" s="66">
        <v>6.6</v>
      </c>
      <c r="K105" s="66">
        <v>6.5</v>
      </c>
      <c r="L105" s="66">
        <v>6.3</v>
      </c>
      <c r="M105" s="66">
        <v>6.2</v>
      </c>
      <c r="N105" s="66">
        <v>6.2</v>
      </c>
      <c r="O105" s="66">
        <v>6.2</v>
      </c>
      <c r="P105" s="66">
        <v>7.2</v>
      </c>
      <c r="Q105" s="66">
        <v>7</v>
      </c>
      <c r="R105" s="66">
        <v>6.9</v>
      </c>
      <c r="S105" s="66">
        <v>6.8</v>
      </c>
      <c r="T105" s="66">
        <v>6.8</v>
      </c>
      <c r="U105" s="66">
        <v>6.8</v>
      </c>
      <c r="V105" s="66">
        <v>6.6</v>
      </c>
      <c r="W105" s="66">
        <v>6.5</v>
      </c>
      <c r="X105" s="66">
        <v>6.3</v>
      </c>
      <c r="Y105" s="66">
        <v>5.7</v>
      </c>
      <c r="Z105" s="66"/>
      <c r="AA105" s="66"/>
      <c r="AB105" s="66"/>
      <c r="AC105" s="7"/>
      <c r="AD105" s="7" t="s">
        <v>1710</v>
      </c>
      <c r="AE105" s="7"/>
      <c r="AF105" s="10" t="s">
        <v>1711</v>
      </c>
      <c r="AG105" s="30" t="str">
        <f t="shared" si="1"/>
        <v>Non-blank</v>
      </c>
    </row>
    <row r="106" spans="1:33" s="28" customFormat="1" ht="30" hidden="1" x14ac:dyDescent="0.3">
      <c r="A106" s="93"/>
      <c r="B106" s="7" t="s">
        <v>284</v>
      </c>
      <c r="C106" s="7" t="s">
        <v>285</v>
      </c>
      <c r="D106" s="7" t="s">
        <v>703</v>
      </c>
      <c r="E106" s="7" t="s">
        <v>32</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10"/>
      <c r="AG106" s="30" t="str">
        <f t="shared" si="1"/>
        <v>X</v>
      </c>
    </row>
    <row r="107" spans="1:33" s="28" customFormat="1" ht="30" hidden="1" x14ac:dyDescent="0.3">
      <c r="A107" s="93"/>
      <c r="B107" s="7" t="s">
        <v>287</v>
      </c>
      <c r="C107" s="7" t="s">
        <v>288</v>
      </c>
      <c r="D107" s="7" t="s">
        <v>703</v>
      </c>
      <c r="E107" s="7" t="s">
        <v>32</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30" x14ac:dyDescent="0.3">
      <c r="A108" s="93"/>
      <c r="B108" s="7" t="s">
        <v>290</v>
      </c>
      <c r="C108" s="7" t="s">
        <v>291</v>
      </c>
      <c r="D108" s="7" t="s">
        <v>703</v>
      </c>
      <c r="E108" s="7" t="s">
        <v>32</v>
      </c>
      <c r="F108" s="66"/>
      <c r="G108" s="66"/>
      <c r="H108" s="66"/>
      <c r="I108" s="66"/>
      <c r="J108" s="66"/>
      <c r="K108" s="66"/>
      <c r="L108" s="66"/>
      <c r="M108" s="66"/>
      <c r="N108" s="66"/>
      <c r="O108" s="66">
        <v>27.8</v>
      </c>
      <c r="P108" s="66"/>
      <c r="Q108" s="66"/>
      <c r="R108" s="66"/>
      <c r="S108" s="66"/>
      <c r="T108" s="66"/>
      <c r="U108" s="66"/>
      <c r="V108" s="66"/>
      <c r="W108" s="66"/>
      <c r="X108" s="66"/>
      <c r="Y108" s="66"/>
      <c r="Z108" s="66"/>
      <c r="AA108" s="66"/>
      <c r="AB108" s="66"/>
      <c r="AC108" s="7" t="s">
        <v>1713</v>
      </c>
      <c r="AD108" s="7" t="s">
        <v>1714</v>
      </c>
      <c r="AE108" s="7"/>
      <c r="AF108" s="10" t="s">
        <v>1715</v>
      </c>
      <c r="AG108" s="30" t="str">
        <f t="shared" si="1"/>
        <v>Non-blank</v>
      </c>
    </row>
    <row r="109" spans="1:33" s="28" customFormat="1" ht="30" x14ac:dyDescent="0.3">
      <c r="A109" s="93"/>
      <c r="B109" s="7" t="s">
        <v>290</v>
      </c>
      <c r="C109" s="7" t="s">
        <v>291</v>
      </c>
      <c r="D109" s="7" t="s">
        <v>703</v>
      </c>
      <c r="E109" s="7" t="s">
        <v>32</v>
      </c>
      <c r="F109" s="66"/>
      <c r="G109" s="66"/>
      <c r="H109" s="66">
        <v>26</v>
      </c>
      <c r="I109" s="66">
        <v>25.6</v>
      </c>
      <c r="J109" s="66">
        <v>26.2</v>
      </c>
      <c r="K109" s="66">
        <v>27.5</v>
      </c>
      <c r="L109" s="66">
        <v>27.6</v>
      </c>
      <c r="M109" s="66">
        <v>27.6</v>
      </c>
      <c r="N109" s="66">
        <v>27.8</v>
      </c>
      <c r="O109" s="66">
        <v>27.8</v>
      </c>
      <c r="P109" s="66">
        <v>28.1</v>
      </c>
      <c r="Q109" s="66">
        <v>28</v>
      </c>
      <c r="R109" s="66">
        <v>27.4</v>
      </c>
      <c r="S109" s="66">
        <v>27.1</v>
      </c>
      <c r="T109" s="66">
        <v>27</v>
      </c>
      <c r="U109" s="66">
        <v>26.5</v>
      </c>
      <c r="V109" s="66">
        <v>26.092971469999998</v>
      </c>
      <c r="W109" s="66">
        <v>25.1</v>
      </c>
      <c r="X109" s="66">
        <v>24.4</v>
      </c>
      <c r="Y109" s="66">
        <v>24</v>
      </c>
      <c r="Z109" s="66"/>
      <c r="AA109" s="66"/>
      <c r="AB109" s="66"/>
      <c r="AC109" s="7"/>
      <c r="AD109" s="7" t="s">
        <v>1710</v>
      </c>
      <c r="AE109" s="7"/>
      <c r="AF109" s="10" t="s">
        <v>1711</v>
      </c>
      <c r="AG109" s="30" t="str">
        <f t="shared" si="1"/>
        <v>Non-blank</v>
      </c>
    </row>
    <row r="110" spans="1:33" s="28" customFormat="1" ht="30" x14ac:dyDescent="0.3">
      <c r="A110" s="93"/>
      <c r="B110" s="7" t="s">
        <v>293</v>
      </c>
      <c r="C110" s="7" t="s">
        <v>294</v>
      </c>
      <c r="D110" s="7" t="s">
        <v>703</v>
      </c>
      <c r="E110" s="7" t="s">
        <v>32</v>
      </c>
      <c r="F110" s="66"/>
      <c r="G110" s="66"/>
      <c r="H110" s="66"/>
      <c r="I110" s="66"/>
      <c r="J110" s="66"/>
      <c r="K110" s="66"/>
      <c r="L110" s="66"/>
      <c r="M110" s="66"/>
      <c r="N110" s="66"/>
      <c r="O110" s="66">
        <v>35.200000000000003</v>
      </c>
      <c r="P110" s="66"/>
      <c r="Q110" s="66"/>
      <c r="R110" s="66"/>
      <c r="S110" s="66"/>
      <c r="T110" s="66"/>
      <c r="U110" s="66"/>
      <c r="V110" s="66"/>
      <c r="W110" s="66"/>
      <c r="X110" s="66"/>
      <c r="Y110" s="66"/>
      <c r="Z110" s="66"/>
      <c r="AA110" s="66"/>
      <c r="AB110" s="66"/>
      <c r="AC110" s="7" t="s">
        <v>1717</v>
      </c>
      <c r="AD110" s="7" t="s">
        <v>1714</v>
      </c>
      <c r="AE110" s="7"/>
      <c r="AF110" s="10" t="s">
        <v>1715</v>
      </c>
      <c r="AG110" s="30" t="str">
        <f t="shared" si="1"/>
        <v>Non-blank</v>
      </c>
    </row>
    <row r="111" spans="1:33" s="28" customFormat="1" ht="30" x14ac:dyDescent="0.3">
      <c r="A111" s="93"/>
      <c r="B111" s="7" t="s">
        <v>293</v>
      </c>
      <c r="C111" s="7" t="s">
        <v>294</v>
      </c>
      <c r="D111" s="7" t="s">
        <v>703</v>
      </c>
      <c r="E111" s="7" t="s">
        <v>32</v>
      </c>
      <c r="F111" s="66"/>
      <c r="G111" s="66"/>
      <c r="H111" s="66">
        <v>34.6</v>
      </c>
      <c r="I111" s="66">
        <v>35.6</v>
      </c>
      <c r="J111" s="66">
        <v>35.799999999999997</v>
      </c>
      <c r="K111" s="66">
        <v>34.799999999999997</v>
      </c>
      <c r="L111" s="66">
        <v>34.700000000000003</v>
      </c>
      <c r="M111" s="66">
        <v>34.9</v>
      </c>
      <c r="N111" s="66">
        <v>35</v>
      </c>
      <c r="O111" s="66">
        <v>35.200000000000003</v>
      </c>
      <c r="P111" s="66">
        <v>36.200000000000003</v>
      </c>
      <c r="Q111" s="66">
        <v>37.1</v>
      </c>
      <c r="R111" s="66">
        <v>38.200000000000003</v>
      </c>
      <c r="S111" s="66">
        <v>38.799999999999997</v>
      </c>
      <c r="T111" s="66">
        <v>39</v>
      </c>
      <c r="U111" s="66">
        <v>39.299999999999997</v>
      </c>
      <c r="V111" s="66">
        <v>38.9</v>
      </c>
      <c r="W111" s="66">
        <v>39.9</v>
      </c>
      <c r="X111" s="66">
        <v>40.700000000000003</v>
      </c>
      <c r="Y111" s="66">
        <v>41.6</v>
      </c>
      <c r="Z111" s="66"/>
      <c r="AA111" s="66"/>
      <c r="AB111" s="66"/>
      <c r="AC111" s="7" t="s">
        <v>1718</v>
      </c>
      <c r="AD111" s="7" t="s">
        <v>1710</v>
      </c>
      <c r="AE111" s="7"/>
      <c r="AF111" s="10" t="s">
        <v>1711</v>
      </c>
      <c r="AG111" s="30" t="str">
        <f t="shared" si="1"/>
        <v>Non-blank</v>
      </c>
    </row>
    <row r="112" spans="1:33" s="28" customFormat="1" ht="30" x14ac:dyDescent="0.3">
      <c r="A112" s="93"/>
      <c r="B112" s="7" t="s">
        <v>296</v>
      </c>
      <c r="C112" s="7" t="s">
        <v>297</v>
      </c>
      <c r="D112" s="7" t="s">
        <v>703</v>
      </c>
      <c r="E112" s="7" t="s">
        <v>32</v>
      </c>
      <c r="F112" s="66"/>
      <c r="G112" s="66"/>
      <c r="H112" s="66">
        <v>5.3</v>
      </c>
      <c r="I112" s="66">
        <v>5.0999999999999996</v>
      </c>
      <c r="J112" s="66">
        <v>5</v>
      </c>
      <c r="K112" s="66">
        <v>4.9000000000000004</v>
      </c>
      <c r="L112" s="66">
        <v>5.0999999999999996</v>
      </c>
      <c r="M112" s="66">
        <v>5</v>
      </c>
      <c r="N112" s="66">
        <v>5</v>
      </c>
      <c r="O112" s="66">
        <v>4.9000000000000004</v>
      </c>
      <c r="P112" s="66">
        <v>4.4000000000000004</v>
      </c>
      <c r="Q112" s="66">
        <v>4.4000000000000004</v>
      </c>
      <c r="R112" s="66">
        <v>4.4000000000000004</v>
      </c>
      <c r="S112" s="66">
        <v>4.4000000000000004</v>
      </c>
      <c r="T112" s="66">
        <v>4.4000000000000004</v>
      </c>
      <c r="U112" s="66">
        <v>4.4000000000000004</v>
      </c>
      <c r="V112" s="66">
        <v>4.0999999999999996</v>
      </c>
      <c r="W112" s="66">
        <v>4.0999999999999996</v>
      </c>
      <c r="X112" s="66">
        <v>4.0999999999999996</v>
      </c>
      <c r="Y112" s="66">
        <v>4.2</v>
      </c>
      <c r="Z112" s="66"/>
      <c r="AA112" s="66"/>
      <c r="AB112" s="66"/>
      <c r="AC112" s="7"/>
      <c r="AD112" s="7" t="s">
        <v>1710</v>
      </c>
      <c r="AE112" s="7"/>
      <c r="AF112" s="10" t="s">
        <v>1711</v>
      </c>
      <c r="AG112" s="30" t="str">
        <f t="shared" si="1"/>
        <v>Non-blank</v>
      </c>
    </row>
    <row r="113" spans="1:33" s="28" customFormat="1" ht="30" x14ac:dyDescent="0.3">
      <c r="A113" s="93"/>
      <c r="B113" s="7" t="s">
        <v>296</v>
      </c>
      <c r="C113" s="7" t="s">
        <v>297</v>
      </c>
      <c r="D113" s="7" t="s">
        <v>703</v>
      </c>
      <c r="E113" s="7" t="s">
        <v>32</v>
      </c>
      <c r="F113" s="66"/>
      <c r="G113" s="66"/>
      <c r="H113" s="66"/>
      <c r="I113" s="66"/>
      <c r="J113" s="66"/>
      <c r="K113" s="66"/>
      <c r="L113" s="66"/>
      <c r="M113" s="66"/>
      <c r="N113" s="66"/>
      <c r="O113" s="66">
        <v>4.0000000000000036</v>
      </c>
      <c r="P113" s="66"/>
      <c r="Q113" s="66"/>
      <c r="R113" s="66"/>
      <c r="S113" s="66"/>
      <c r="T113" s="66"/>
      <c r="U113" s="66"/>
      <c r="V113" s="66"/>
      <c r="W113" s="66"/>
      <c r="X113" s="66"/>
      <c r="Y113" s="66"/>
      <c r="Z113" s="66"/>
      <c r="AA113" s="66"/>
      <c r="AB113" s="66"/>
      <c r="AC113" s="69" t="s">
        <v>1719</v>
      </c>
      <c r="AD113" s="7" t="s">
        <v>1714</v>
      </c>
      <c r="AE113" s="7"/>
      <c r="AF113" s="10" t="s">
        <v>1715</v>
      </c>
      <c r="AG113" s="30" t="str">
        <f t="shared" si="1"/>
        <v>Non-blank</v>
      </c>
    </row>
    <row r="114" spans="1:33" s="28" customFormat="1" ht="30" x14ac:dyDescent="0.3">
      <c r="A114" s="93"/>
      <c r="B114" s="7" t="s">
        <v>299</v>
      </c>
      <c r="C114" s="7" t="s">
        <v>300</v>
      </c>
      <c r="D114" s="7" t="s">
        <v>703</v>
      </c>
      <c r="E114" s="7" t="s">
        <v>32</v>
      </c>
      <c r="F114" s="66"/>
      <c r="G114" s="66"/>
      <c r="H114" s="66">
        <v>26.899999999999995</v>
      </c>
      <c r="I114" s="66"/>
      <c r="J114" s="66">
        <v>26.400000000000002</v>
      </c>
      <c r="K114" s="66">
        <v>26.3</v>
      </c>
      <c r="L114" s="66">
        <v>26.3</v>
      </c>
      <c r="M114" s="66">
        <v>26.3</v>
      </c>
      <c r="N114" s="66">
        <v>26</v>
      </c>
      <c r="O114" s="66">
        <v>25.900000000000002</v>
      </c>
      <c r="P114" s="66">
        <v>24.1</v>
      </c>
      <c r="Q114" s="66">
        <v>23.5</v>
      </c>
      <c r="R114" s="66"/>
      <c r="S114" s="66">
        <v>23.1</v>
      </c>
      <c r="T114" s="66">
        <v>23</v>
      </c>
      <c r="U114" s="66"/>
      <c r="V114" s="66"/>
      <c r="W114" s="66"/>
      <c r="X114" s="66"/>
      <c r="Y114" s="66"/>
      <c r="Z114" s="66"/>
      <c r="AA114" s="66"/>
      <c r="AB114" s="66"/>
      <c r="AC114" s="7"/>
      <c r="AD114" s="7"/>
      <c r="AE114" s="7" t="s">
        <v>2008</v>
      </c>
      <c r="AF114" s="10"/>
      <c r="AG114" s="30" t="str">
        <f t="shared" si="1"/>
        <v>Non-blank</v>
      </c>
    </row>
    <row r="115" spans="1:33" s="28" customFormat="1" ht="30" x14ac:dyDescent="0.3">
      <c r="A115" s="93"/>
      <c r="B115" s="7" t="s">
        <v>299</v>
      </c>
      <c r="C115" s="7" t="s">
        <v>300</v>
      </c>
      <c r="D115" s="7" t="s">
        <v>703</v>
      </c>
      <c r="E115" s="7" t="s">
        <v>32</v>
      </c>
      <c r="F115" s="66">
        <v>19.100000000000001</v>
      </c>
      <c r="G115" s="66">
        <v>18.7</v>
      </c>
      <c r="H115" s="66"/>
      <c r="I115" s="66">
        <v>26.400000000000002</v>
      </c>
      <c r="J115" s="66"/>
      <c r="K115" s="66"/>
      <c r="L115" s="66"/>
      <c r="M115" s="66"/>
      <c r="N115" s="66"/>
      <c r="O115" s="66"/>
      <c r="P115" s="66"/>
      <c r="Q115" s="66"/>
      <c r="R115" s="66"/>
      <c r="S115" s="66"/>
      <c r="T115" s="66"/>
      <c r="U115" s="66"/>
      <c r="V115" s="66"/>
      <c r="W115" s="66"/>
      <c r="X115" s="66"/>
      <c r="Y115" s="66"/>
      <c r="Z115" s="66"/>
      <c r="AA115" s="66"/>
      <c r="AB115" s="66"/>
      <c r="AC115" s="7"/>
      <c r="AD115" s="7"/>
      <c r="AE115" s="7" t="s">
        <v>2009</v>
      </c>
      <c r="AF115" s="10"/>
      <c r="AG115" s="30" t="str">
        <f t="shared" si="1"/>
        <v>Non-blank</v>
      </c>
    </row>
    <row r="116" spans="1:33" s="28" customFormat="1" ht="30" x14ac:dyDescent="0.3">
      <c r="A116" s="93"/>
      <c r="B116" s="7" t="s">
        <v>302</v>
      </c>
      <c r="C116" s="7" t="s">
        <v>303</v>
      </c>
      <c r="D116" s="7" t="s">
        <v>703</v>
      </c>
      <c r="E116" s="7" t="s">
        <v>32</v>
      </c>
      <c r="F116" s="66"/>
      <c r="G116" s="66"/>
      <c r="H116" s="66">
        <v>5.0999999999999996</v>
      </c>
      <c r="I116" s="66"/>
      <c r="J116" s="66">
        <v>5</v>
      </c>
      <c r="K116" s="66">
        <v>4.9000000000000004</v>
      </c>
      <c r="L116" s="66">
        <v>5.0999999999999996</v>
      </c>
      <c r="M116" s="66">
        <v>5</v>
      </c>
      <c r="N116" s="66">
        <v>5</v>
      </c>
      <c r="O116" s="66">
        <v>4.9000000000000004</v>
      </c>
      <c r="P116" s="66">
        <v>4.4000000000000004</v>
      </c>
      <c r="Q116" s="66">
        <v>4.4000000000000004</v>
      </c>
      <c r="R116" s="66"/>
      <c r="S116" s="66">
        <v>4.4000000000000004</v>
      </c>
      <c r="T116" s="66">
        <v>4</v>
      </c>
      <c r="U116" s="66"/>
      <c r="V116" s="66"/>
      <c r="W116" s="66"/>
      <c r="X116" s="66"/>
      <c r="Y116" s="66"/>
      <c r="Z116" s="66"/>
      <c r="AA116" s="66"/>
      <c r="AB116" s="66"/>
      <c r="AC116" s="7"/>
      <c r="AD116" s="7"/>
      <c r="AE116" s="7" t="s">
        <v>2008</v>
      </c>
      <c r="AF116" s="10"/>
      <c r="AG116" s="30" t="str">
        <f t="shared" si="1"/>
        <v>Non-blank</v>
      </c>
    </row>
    <row r="117" spans="1:33" s="28" customFormat="1" ht="30" x14ac:dyDescent="0.3">
      <c r="A117" s="93"/>
      <c r="B117" s="7" t="s">
        <v>302</v>
      </c>
      <c r="C117" s="7" t="s">
        <v>303</v>
      </c>
      <c r="D117" s="7" t="s">
        <v>703</v>
      </c>
      <c r="E117" s="7" t="s">
        <v>32</v>
      </c>
      <c r="F117" s="66">
        <v>8.5</v>
      </c>
      <c r="G117" s="66">
        <v>8.8000000000000007</v>
      </c>
      <c r="H117" s="66"/>
      <c r="I117" s="66">
        <v>5.3</v>
      </c>
      <c r="J117" s="66"/>
      <c r="K117" s="66"/>
      <c r="L117" s="66"/>
      <c r="M117" s="66"/>
      <c r="N117" s="66"/>
      <c r="O117" s="66"/>
      <c r="P117" s="66"/>
      <c r="Q117" s="66"/>
      <c r="R117" s="66"/>
      <c r="S117" s="66"/>
      <c r="T117" s="66"/>
      <c r="U117" s="66"/>
      <c r="V117" s="66"/>
      <c r="W117" s="66"/>
      <c r="X117" s="66"/>
      <c r="Y117" s="66"/>
      <c r="Z117" s="66"/>
      <c r="AA117" s="66"/>
      <c r="AB117" s="66"/>
      <c r="AC117" s="7"/>
      <c r="AD117" s="7"/>
      <c r="AE117" s="7" t="s">
        <v>2009</v>
      </c>
      <c r="AF117" s="10"/>
      <c r="AG117" s="30" t="str">
        <f t="shared" si="1"/>
        <v>Non-blank</v>
      </c>
    </row>
    <row r="118" spans="1:33" s="28" customFormat="1" ht="30" hidden="1" x14ac:dyDescent="0.3">
      <c r="A118" s="93"/>
      <c r="B118" s="7" t="s">
        <v>329</v>
      </c>
      <c r="C118" s="7" t="s">
        <v>305</v>
      </c>
      <c r="D118" s="7" t="s">
        <v>703</v>
      </c>
      <c r="E118" s="7" t="s">
        <v>32</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9"/>
      <c r="AG118" s="30" t="str">
        <f t="shared" si="1"/>
        <v>X</v>
      </c>
    </row>
    <row r="119" spans="1:33" s="28" customFormat="1" hidden="1" x14ac:dyDescent="0.3">
      <c r="A119" s="93"/>
      <c r="B119" s="7" t="s">
        <v>332</v>
      </c>
      <c r="C119" s="7" t="s">
        <v>306</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9"/>
      <c r="AG119" s="30" t="str">
        <f t="shared" si="1"/>
        <v>X</v>
      </c>
    </row>
    <row r="120" spans="1:33" s="28" customFormat="1" ht="45" x14ac:dyDescent="0.3">
      <c r="A120" s="93"/>
      <c r="B120" s="7" t="s">
        <v>334</v>
      </c>
      <c r="C120" s="7" t="s">
        <v>307</v>
      </c>
      <c r="D120" s="7" t="s">
        <v>703</v>
      </c>
      <c r="E120" s="7" t="s">
        <v>336</v>
      </c>
      <c r="F120" s="66">
        <v>5.1740000000000004</v>
      </c>
      <c r="G120" s="66">
        <v>5.9109999999999996</v>
      </c>
      <c r="H120" s="66">
        <v>6.1120000000000001</v>
      </c>
      <c r="I120" s="66">
        <v>6.1619999999999999</v>
      </c>
      <c r="J120" s="66">
        <v>6.2919999999999998</v>
      </c>
      <c r="K120" s="66">
        <v>6.2391726027397265</v>
      </c>
      <c r="L120" s="66">
        <v>6.2175616438356167</v>
      </c>
      <c r="M120" s="66">
        <v>6.2128122136986299</v>
      </c>
      <c r="N120" s="66">
        <v>6.2673442622950812</v>
      </c>
      <c r="O120" s="66">
        <v>6.2823068493150682</v>
      </c>
      <c r="P120" s="66">
        <v>6.7027917808219177</v>
      </c>
      <c r="Q120" s="66">
        <v>6.8990821917808214</v>
      </c>
      <c r="R120" s="66">
        <v>6.9935928961748592</v>
      </c>
      <c r="S120" s="66">
        <v>7.176791115068494</v>
      </c>
      <c r="T120" s="66">
        <v>7.2901561643835615</v>
      </c>
      <c r="U120" s="66">
        <v>7.2343200000000003</v>
      </c>
      <c r="V120" s="66">
        <v>7.8045136612021855</v>
      </c>
      <c r="W120" s="66">
        <v>7.7920410958904114</v>
      </c>
      <c r="X120" s="66">
        <v>7.8236638356164381</v>
      </c>
      <c r="Y120" s="66">
        <v>8.0099835369863008</v>
      </c>
      <c r="Z120" s="66">
        <v>5.8120726229999997</v>
      </c>
      <c r="AA120" s="66"/>
      <c r="AB120" s="66"/>
      <c r="AC120" s="7"/>
      <c r="AD120" s="7" t="s">
        <v>1710</v>
      </c>
      <c r="AE120" s="7"/>
      <c r="AF120" s="10" t="s">
        <v>1711</v>
      </c>
      <c r="AG120" s="30" t="str">
        <f t="shared" si="1"/>
        <v>Non-blank</v>
      </c>
    </row>
    <row r="121" spans="1:33" s="28" customFormat="1" ht="45" hidden="1" x14ac:dyDescent="0.3">
      <c r="A121" s="93"/>
      <c r="B121" s="7" t="s">
        <v>338</v>
      </c>
      <c r="C121" s="7" t="s">
        <v>308</v>
      </c>
      <c r="D121" s="7" t="s">
        <v>703</v>
      </c>
      <c r="E121" s="7" t="s">
        <v>336</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45" hidden="1" x14ac:dyDescent="0.3">
      <c r="A122" s="93"/>
      <c r="B122" s="7" t="s">
        <v>340</v>
      </c>
      <c r="C122" s="7" t="s">
        <v>309</v>
      </c>
      <c r="D122" s="7" t="s">
        <v>703</v>
      </c>
      <c r="E122" s="7" t="s">
        <v>336</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9"/>
      <c r="AG122" s="30" t="str">
        <f t="shared" si="1"/>
        <v>X</v>
      </c>
    </row>
    <row r="123" spans="1:33" s="28" customFormat="1" ht="45" hidden="1" x14ac:dyDescent="0.3">
      <c r="A123" s="93"/>
      <c r="B123" s="7" t="s">
        <v>342</v>
      </c>
      <c r="C123" s="7" t="s">
        <v>310</v>
      </c>
      <c r="D123" s="7" t="s">
        <v>703</v>
      </c>
      <c r="E123" s="7" t="s">
        <v>336</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45" hidden="1" x14ac:dyDescent="0.3">
      <c r="A124" s="93"/>
      <c r="B124" s="7" t="s">
        <v>344</v>
      </c>
      <c r="C124" s="7" t="s">
        <v>311</v>
      </c>
      <c r="D124" s="7" t="s">
        <v>703</v>
      </c>
      <c r="E124" s="7" t="s">
        <v>336</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9"/>
      <c r="AG124" s="30" t="str">
        <f t="shared" si="1"/>
        <v>X</v>
      </c>
    </row>
    <row r="125" spans="1:33" s="28" customFormat="1" ht="45" hidden="1" x14ac:dyDescent="0.3">
      <c r="A125" s="93"/>
      <c r="B125" s="7" t="s">
        <v>346</v>
      </c>
      <c r="C125" s="7" t="s">
        <v>312</v>
      </c>
      <c r="D125" s="7" t="s">
        <v>703</v>
      </c>
      <c r="E125" s="7" t="s">
        <v>336</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9"/>
      <c r="AD125" s="7"/>
      <c r="AE125" s="7"/>
      <c r="AF125" s="10"/>
      <c r="AG125" s="30" t="str">
        <f t="shared" si="1"/>
        <v>X</v>
      </c>
    </row>
    <row r="126" spans="1:33" s="28" customFormat="1" ht="45" hidden="1" x14ac:dyDescent="0.3">
      <c r="A126" s="93"/>
      <c r="B126" s="7" t="s">
        <v>348</v>
      </c>
      <c r="C126" s="7" t="s">
        <v>313</v>
      </c>
      <c r="D126" s="7" t="s">
        <v>703</v>
      </c>
      <c r="E126" s="7" t="s">
        <v>336</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9"/>
      <c r="AD126" s="7"/>
      <c r="AE126" s="7"/>
      <c r="AF126" s="10"/>
      <c r="AG126" s="30" t="str">
        <f t="shared" si="1"/>
        <v>X</v>
      </c>
    </row>
    <row r="127" spans="1:33" s="28" customFormat="1" ht="45" x14ac:dyDescent="0.3">
      <c r="A127" s="93"/>
      <c r="B127" s="7" t="s">
        <v>350</v>
      </c>
      <c r="C127" s="7" t="s">
        <v>314</v>
      </c>
      <c r="D127" s="7" t="s">
        <v>703</v>
      </c>
      <c r="E127" s="7" t="s">
        <v>336</v>
      </c>
      <c r="F127" s="66"/>
      <c r="G127" s="66"/>
      <c r="H127" s="66">
        <v>25.694206000000001</v>
      </c>
      <c r="I127" s="66"/>
      <c r="J127" s="66"/>
      <c r="K127" s="66"/>
      <c r="L127" s="66">
        <v>26.570126999999999</v>
      </c>
      <c r="M127" s="66"/>
      <c r="N127" s="66"/>
      <c r="O127" s="66"/>
      <c r="P127" s="66">
        <v>29.134761000000001</v>
      </c>
      <c r="Q127" s="66"/>
      <c r="R127" s="66"/>
      <c r="S127" s="66"/>
      <c r="T127" s="66"/>
      <c r="U127" s="66"/>
      <c r="V127" s="66"/>
      <c r="W127" s="66"/>
      <c r="X127" s="66"/>
      <c r="Y127" s="66"/>
      <c r="Z127" s="66"/>
      <c r="AA127" s="66"/>
      <c r="AB127" s="66"/>
      <c r="AC127" s="7" t="s">
        <v>1720</v>
      </c>
      <c r="AD127" s="7" t="s">
        <v>1708</v>
      </c>
      <c r="AE127" s="7"/>
      <c r="AF127" s="10" t="s">
        <v>1709</v>
      </c>
      <c r="AG127" s="30" t="str">
        <f t="shared" si="1"/>
        <v>Non-blank</v>
      </c>
    </row>
    <row r="128" spans="1:33" s="28" customFormat="1" ht="45" hidden="1" x14ac:dyDescent="0.3">
      <c r="A128" s="93"/>
      <c r="B128" s="7" t="s">
        <v>354</v>
      </c>
      <c r="C128" s="7" t="s">
        <v>315</v>
      </c>
      <c r="D128" s="7" t="s">
        <v>703</v>
      </c>
      <c r="E128" s="7" t="s">
        <v>336</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45" hidden="1" x14ac:dyDescent="0.3">
      <c r="A129" s="93"/>
      <c r="B129" s="7" t="s">
        <v>2034</v>
      </c>
      <c r="C129" s="7" t="s">
        <v>316</v>
      </c>
      <c r="D129" s="7" t="s">
        <v>703</v>
      </c>
      <c r="E129" s="7" t="s">
        <v>336</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16.8" hidden="1" x14ac:dyDescent="0.3">
      <c r="A130" s="93"/>
      <c r="B130" s="7" t="s">
        <v>358</v>
      </c>
      <c r="C130" s="7" t="s">
        <v>317</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16.8" hidden="1" x14ac:dyDescent="0.3">
      <c r="A131" s="93"/>
      <c r="B131" s="7" t="s">
        <v>361</v>
      </c>
      <c r="C131" s="7" t="s">
        <v>318</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16.8" hidden="1" x14ac:dyDescent="0.3">
      <c r="A132" s="93"/>
      <c r="B132" s="7" t="s">
        <v>363</v>
      </c>
      <c r="C132" s="7" t="s">
        <v>319</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16.8" hidden="1" x14ac:dyDescent="0.3">
      <c r="A133" s="93"/>
      <c r="B133" s="7" t="s">
        <v>365</v>
      </c>
      <c r="C133" s="7" t="s">
        <v>320</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t="30" hidden="1" x14ac:dyDescent="0.3">
      <c r="A134" s="93"/>
      <c r="B134" s="7" t="s">
        <v>367</v>
      </c>
      <c r="C134" s="7" t="s">
        <v>321</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idden="1" x14ac:dyDescent="0.3">
      <c r="A135" s="93"/>
      <c r="B135" s="7" t="s">
        <v>369</v>
      </c>
      <c r="C135" s="7" t="s">
        <v>322</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16.8" hidden="1" x14ac:dyDescent="0.3">
      <c r="A136" s="93"/>
      <c r="B136" s="7" t="s">
        <v>371</v>
      </c>
      <c r="C136" s="7" t="s">
        <v>323</v>
      </c>
      <c r="D136" s="7" t="s">
        <v>703</v>
      </c>
      <c r="E136" s="7" t="s">
        <v>114</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10"/>
      <c r="AG136" s="30" t="str">
        <f t="shared" si="2"/>
        <v>X</v>
      </c>
    </row>
    <row r="137" spans="1:33" s="28" customFormat="1" ht="16.8" hidden="1" x14ac:dyDescent="0.3">
      <c r="A137" s="93"/>
      <c r="B137" s="7" t="s">
        <v>373</v>
      </c>
      <c r="C137" s="7" t="s">
        <v>324</v>
      </c>
      <c r="D137" s="7" t="s">
        <v>703</v>
      </c>
      <c r="E137" s="7" t="s">
        <v>114</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10"/>
      <c r="AG137" s="30" t="str">
        <f t="shared" si="2"/>
        <v>X</v>
      </c>
    </row>
    <row r="138" spans="1:33" s="28" customFormat="1" ht="30" hidden="1" x14ac:dyDescent="0.3">
      <c r="A138" s="93"/>
      <c r="B138" s="7" t="s">
        <v>375</v>
      </c>
      <c r="C138" s="7" t="s">
        <v>325</v>
      </c>
      <c r="D138" s="7" t="s">
        <v>703</v>
      </c>
      <c r="E138" s="7" t="s">
        <v>114</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2"/>
        <v>X</v>
      </c>
    </row>
    <row r="139" spans="1:33" s="28" customFormat="1" ht="16.8" hidden="1" x14ac:dyDescent="0.3">
      <c r="A139" s="93"/>
      <c r="B139" s="7" t="s">
        <v>377</v>
      </c>
      <c r="C139" s="7" t="s">
        <v>326</v>
      </c>
      <c r="D139" s="7" t="s">
        <v>703</v>
      </c>
      <c r="E139" s="7" t="s">
        <v>114</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10"/>
      <c r="AG139" s="30" t="str">
        <f t="shared" si="2"/>
        <v>X</v>
      </c>
    </row>
    <row r="140" spans="1:33" s="28" customFormat="1" ht="16.8" hidden="1" x14ac:dyDescent="0.3">
      <c r="A140" s="93"/>
      <c r="B140" s="7" t="s">
        <v>378</v>
      </c>
      <c r="C140" s="7" t="s">
        <v>327</v>
      </c>
      <c r="D140" s="7" t="s">
        <v>703</v>
      </c>
      <c r="E140" s="7" t="s">
        <v>114</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10"/>
      <c r="AG140" s="30" t="str">
        <f t="shared" si="2"/>
        <v>X</v>
      </c>
    </row>
    <row r="141" spans="1:33" s="28" customFormat="1" ht="16.8" hidden="1" x14ac:dyDescent="0.3">
      <c r="A141" s="93"/>
      <c r="B141" s="7" t="s">
        <v>379</v>
      </c>
      <c r="C141" s="7" t="s">
        <v>328</v>
      </c>
      <c r="D141" s="7" t="s">
        <v>703</v>
      </c>
      <c r="E141" s="7" t="s">
        <v>114</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10"/>
      <c r="AG141" s="30" t="str">
        <f t="shared" si="2"/>
        <v>X</v>
      </c>
    </row>
    <row r="142" spans="1:33" s="28" customFormat="1" hidden="1" x14ac:dyDescent="0.3">
      <c r="A142" s="93"/>
      <c r="B142" s="7" t="s">
        <v>380</v>
      </c>
      <c r="C142" s="7" t="s">
        <v>330</v>
      </c>
      <c r="D142" s="7" t="s">
        <v>703</v>
      </c>
      <c r="E142" s="7" t="s">
        <v>114</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16.8" x14ac:dyDescent="0.3">
      <c r="A143" s="93"/>
      <c r="B143" s="7" t="s">
        <v>381</v>
      </c>
      <c r="C143" s="7" t="s">
        <v>333</v>
      </c>
      <c r="D143" s="7" t="s">
        <v>703</v>
      </c>
      <c r="E143" s="7" t="s">
        <v>109</v>
      </c>
      <c r="F143" s="66"/>
      <c r="G143" s="66"/>
      <c r="H143" s="66"/>
      <c r="I143" s="66"/>
      <c r="J143" s="66"/>
      <c r="K143" s="66"/>
      <c r="L143" s="66"/>
      <c r="M143" s="66"/>
      <c r="N143" s="66"/>
      <c r="O143" s="66"/>
      <c r="P143" s="66"/>
      <c r="Q143" s="66">
        <v>573842</v>
      </c>
      <c r="R143" s="66">
        <v>561930</v>
      </c>
      <c r="S143" s="66">
        <v>558883</v>
      </c>
      <c r="T143" s="66">
        <v>573177</v>
      </c>
      <c r="U143" s="66">
        <v>579941</v>
      </c>
      <c r="V143" s="66">
        <v>583281</v>
      </c>
      <c r="W143" s="66">
        <v>589410</v>
      </c>
      <c r="X143" s="66">
        <v>588354</v>
      </c>
      <c r="Y143" s="66">
        <v>593168</v>
      </c>
      <c r="Z143" s="66">
        <v>604541</v>
      </c>
      <c r="AA143" s="66">
        <v>610233</v>
      </c>
      <c r="AB143" s="66"/>
      <c r="AC143" s="7" t="s">
        <v>1721</v>
      </c>
      <c r="AD143" s="7" t="s">
        <v>1505</v>
      </c>
      <c r="AE143" s="7"/>
      <c r="AF143" s="10" t="s">
        <v>1704</v>
      </c>
      <c r="AG143" s="30" t="str">
        <f t="shared" si="2"/>
        <v>Non-blank</v>
      </c>
    </row>
    <row r="144" spans="1:33" s="28" customFormat="1" ht="30" x14ac:dyDescent="0.3">
      <c r="A144" s="93"/>
      <c r="B144" s="7" t="s">
        <v>381</v>
      </c>
      <c r="C144" s="7" t="s">
        <v>333</v>
      </c>
      <c r="D144" s="7" t="s">
        <v>703</v>
      </c>
      <c r="E144" s="7" t="s">
        <v>109</v>
      </c>
      <c r="F144" s="66">
        <v>1798972</v>
      </c>
      <c r="G144" s="66">
        <v>1920320</v>
      </c>
      <c r="H144" s="66">
        <v>2056105</v>
      </c>
      <c r="I144" s="66">
        <v>2146005</v>
      </c>
      <c r="J144" s="66">
        <v>2164891</v>
      </c>
      <c r="K144" s="66">
        <v>2212437</v>
      </c>
      <c r="L144" s="66">
        <v>2269173</v>
      </c>
      <c r="M144" s="66">
        <v>2351108</v>
      </c>
      <c r="N144" s="66">
        <v>2378629</v>
      </c>
      <c r="O144" s="66">
        <v>2398467</v>
      </c>
      <c r="P144" s="66">
        <v>2438095</v>
      </c>
      <c r="Q144" s="66">
        <v>2447574</v>
      </c>
      <c r="R144" s="66">
        <v>2452556</v>
      </c>
      <c r="S144" s="66">
        <v>2467721</v>
      </c>
      <c r="T144" s="66">
        <v>2516570</v>
      </c>
      <c r="U144" s="66">
        <v>2566896</v>
      </c>
      <c r="V144" s="66">
        <v>2605525</v>
      </c>
      <c r="W144" s="66">
        <v>2648771</v>
      </c>
      <c r="X144" s="66">
        <v>2666630</v>
      </c>
      <c r="Y144" s="66">
        <v>2679007</v>
      </c>
      <c r="Z144" s="66">
        <v>2720914</v>
      </c>
      <c r="AA144" s="66"/>
      <c r="AB144" s="66"/>
      <c r="AC144" s="7" t="s">
        <v>1722</v>
      </c>
      <c r="AD144" s="7" t="s">
        <v>1710</v>
      </c>
      <c r="AE144" s="7"/>
      <c r="AF144" s="10" t="s">
        <v>1711</v>
      </c>
      <c r="AG144" s="30" t="str">
        <f t="shared" si="2"/>
        <v>Non-blank</v>
      </c>
    </row>
    <row r="145" spans="1:33" s="28" customFormat="1" ht="16.8" hidden="1" x14ac:dyDescent="0.3">
      <c r="A145" s="93"/>
      <c r="B145" s="7" t="s">
        <v>383</v>
      </c>
      <c r="C145" s="7" t="s">
        <v>335</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10"/>
      <c r="AG145" s="30" t="str">
        <f t="shared" si="2"/>
        <v>X</v>
      </c>
    </row>
    <row r="146" spans="1:33" s="28" customFormat="1" ht="30" hidden="1" x14ac:dyDescent="0.3">
      <c r="A146" s="93"/>
      <c r="B146" s="7" t="s">
        <v>384</v>
      </c>
      <c r="C146" s="7" t="s">
        <v>339</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10"/>
      <c r="AG146" s="30" t="str">
        <f t="shared" si="2"/>
        <v>X</v>
      </c>
    </row>
    <row r="147" spans="1:33" s="28" customFormat="1" ht="30" x14ac:dyDescent="0.3">
      <c r="A147" s="93"/>
      <c r="B147" s="7" t="s">
        <v>385</v>
      </c>
      <c r="C147" s="7" t="s">
        <v>341</v>
      </c>
      <c r="D147" s="7" t="s">
        <v>703</v>
      </c>
      <c r="E147" s="7" t="s">
        <v>109</v>
      </c>
      <c r="F147" s="66">
        <v>397165</v>
      </c>
      <c r="G147" s="66">
        <v>373433</v>
      </c>
      <c r="H147" s="66">
        <v>372724</v>
      </c>
      <c r="I147" s="66">
        <v>375478</v>
      </c>
      <c r="J147" s="66">
        <v>379608</v>
      </c>
      <c r="K147" s="66">
        <v>382121</v>
      </c>
      <c r="L147" s="66">
        <v>389683</v>
      </c>
      <c r="M147" s="66">
        <v>401667</v>
      </c>
      <c r="N147" s="66">
        <v>408082</v>
      </c>
      <c r="O147" s="66">
        <v>410209</v>
      </c>
      <c r="P147" s="66">
        <v>410615</v>
      </c>
      <c r="Q147" s="66">
        <v>410090</v>
      </c>
      <c r="R147" s="66">
        <v>444693</v>
      </c>
      <c r="S147" s="66">
        <v>450794</v>
      </c>
      <c r="T147" s="66">
        <v>456646</v>
      </c>
      <c r="U147" s="66">
        <v>453409</v>
      </c>
      <c r="V147" s="66">
        <v>452439</v>
      </c>
      <c r="W147" s="66">
        <v>450642</v>
      </c>
      <c r="X147" s="66">
        <v>447559</v>
      </c>
      <c r="Y147" s="66">
        <v>449549</v>
      </c>
      <c r="Z147" s="66">
        <v>459002</v>
      </c>
      <c r="AA147" s="66"/>
      <c r="AB147" s="66"/>
      <c r="AC147" s="7"/>
      <c r="AD147" s="7" t="s">
        <v>1710</v>
      </c>
      <c r="AE147" s="7"/>
      <c r="AF147" s="10" t="s">
        <v>1711</v>
      </c>
      <c r="AG147" s="30" t="str">
        <f t="shared" si="2"/>
        <v>Non-blank</v>
      </c>
    </row>
    <row r="148" spans="1:33" s="28" customFormat="1" ht="16.8" hidden="1" x14ac:dyDescent="0.3">
      <c r="A148" s="93"/>
      <c r="B148" s="7" t="s">
        <v>386</v>
      </c>
      <c r="C148" s="7" t="s">
        <v>343</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10"/>
      <c r="AG148" s="30" t="str">
        <f t="shared" si="2"/>
        <v>X</v>
      </c>
    </row>
    <row r="149" spans="1:33" s="28" customFormat="1" x14ac:dyDescent="0.3">
      <c r="A149" s="93"/>
      <c r="B149" s="7" t="s">
        <v>387</v>
      </c>
      <c r="C149" s="7" t="s">
        <v>345</v>
      </c>
      <c r="D149" s="7" t="s">
        <v>703</v>
      </c>
      <c r="E149" s="7" t="s">
        <v>109</v>
      </c>
      <c r="F149" s="66">
        <v>289219</v>
      </c>
      <c r="G149" s="66">
        <v>251834</v>
      </c>
      <c r="H149" s="66">
        <v>244184</v>
      </c>
      <c r="I149" s="66">
        <v>231414</v>
      </c>
      <c r="J149" s="66">
        <v>219509</v>
      </c>
      <c r="K149" s="66">
        <v>204138</v>
      </c>
      <c r="L149" s="66">
        <v>198696</v>
      </c>
      <c r="M149" s="66">
        <v>195302</v>
      </c>
      <c r="N149" s="66">
        <v>191335</v>
      </c>
      <c r="O149" s="66">
        <v>185343</v>
      </c>
      <c r="P149" s="66">
        <v>176999</v>
      </c>
      <c r="Q149" s="66">
        <v>169922</v>
      </c>
      <c r="R149" s="66">
        <v>162723</v>
      </c>
      <c r="S149" s="66">
        <v>156871</v>
      </c>
      <c r="T149" s="66">
        <v>149991</v>
      </c>
      <c r="U149" s="66">
        <v>141927</v>
      </c>
      <c r="V149" s="66">
        <v>134309</v>
      </c>
      <c r="W149" s="66">
        <v>127564</v>
      </c>
      <c r="X149" s="66">
        <v>120780</v>
      </c>
      <c r="Y149" s="66">
        <v>114310</v>
      </c>
      <c r="Z149" s="66">
        <v>106504</v>
      </c>
      <c r="AA149" s="66"/>
      <c r="AB149" s="66"/>
      <c r="AC149" s="7"/>
      <c r="AD149" s="7" t="s">
        <v>1710</v>
      </c>
      <c r="AE149" s="7"/>
      <c r="AF149" s="9" t="s">
        <v>1711</v>
      </c>
      <c r="AG149" s="30" t="str">
        <f t="shared" si="2"/>
        <v>Non-blank</v>
      </c>
    </row>
    <row r="150" spans="1:33" s="28" customFormat="1" ht="30" x14ac:dyDescent="0.3">
      <c r="A150" s="93"/>
      <c r="B150" s="7" t="s">
        <v>388</v>
      </c>
      <c r="C150" s="7" t="s">
        <v>347</v>
      </c>
      <c r="D150" s="7" t="s">
        <v>703</v>
      </c>
      <c r="E150" s="7" t="s">
        <v>109</v>
      </c>
      <c r="F150" s="66"/>
      <c r="G150" s="66"/>
      <c r="H150" s="66"/>
      <c r="I150" s="66"/>
      <c r="J150" s="66"/>
      <c r="K150" s="66"/>
      <c r="L150" s="66"/>
      <c r="M150" s="66"/>
      <c r="N150" s="66"/>
      <c r="O150" s="66"/>
      <c r="P150" s="66"/>
      <c r="Q150" s="66">
        <v>67329</v>
      </c>
      <c r="R150" s="66">
        <v>65884</v>
      </c>
      <c r="S150" s="66">
        <v>65445</v>
      </c>
      <c r="T150" s="66">
        <v>66320</v>
      </c>
      <c r="U150" s="66">
        <v>68282</v>
      </c>
      <c r="V150" s="66">
        <v>67194</v>
      </c>
      <c r="W150" s="66">
        <v>64126</v>
      </c>
      <c r="X150" s="66">
        <v>62950</v>
      </c>
      <c r="Y150" s="66">
        <v>61554</v>
      </c>
      <c r="Z150" s="66">
        <v>60826</v>
      </c>
      <c r="AA150" s="66">
        <v>60387</v>
      </c>
      <c r="AB150" s="66"/>
      <c r="AC150" s="7"/>
      <c r="AD150" s="7" t="s">
        <v>1505</v>
      </c>
      <c r="AE150" s="7"/>
      <c r="AF150" s="9" t="s">
        <v>1704</v>
      </c>
      <c r="AG150" s="30" t="str">
        <f t="shared" si="2"/>
        <v>Non-blank</v>
      </c>
    </row>
    <row r="151" spans="1:33" s="28" customFormat="1" ht="30" x14ac:dyDescent="0.3">
      <c r="A151" s="93"/>
      <c r="B151" s="7" t="s">
        <v>388</v>
      </c>
      <c r="C151" s="7" t="s">
        <v>347</v>
      </c>
      <c r="D151" s="7" t="s">
        <v>703</v>
      </c>
      <c r="E151" s="7" t="s">
        <v>109</v>
      </c>
      <c r="F151" s="66">
        <v>352801</v>
      </c>
      <c r="G151" s="66">
        <v>378287</v>
      </c>
      <c r="H151" s="66">
        <v>391142</v>
      </c>
      <c r="I151" s="66">
        <v>399117</v>
      </c>
      <c r="J151" s="66">
        <v>395441</v>
      </c>
      <c r="K151" s="66">
        <v>392196</v>
      </c>
      <c r="L151" s="66">
        <v>388988</v>
      </c>
      <c r="M151" s="66">
        <v>386876</v>
      </c>
      <c r="N151" s="66">
        <v>379247</v>
      </c>
      <c r="O151" s="66">
        <v>370894</v>
      </c>
      <c r="P151" s="66">
        <v>366306</v>
      </c>
      <c r="Q151" s="66">
        <v>360103</v>
      </c>
      <c r="R151" s="66">
        <v>353905</v>
      </c>
      <c r="S151" s="66">
        <v>349285</v>
      </c>
      <c r="T151" s="66">
        <v>346980</v>
      </c>
      <c r="U151" s="66">
        <v>347765</v>
      </c>
      <c r="V151" s="66">
        <v>343173</v>
      </c>
      <c r="W151" s="66">
        <v>339921</v>
      </c>
      <c r="X151" s="66">
        <v>337241</v>
      </c>
      <c r="Y151" s="66">
        <v>330840</v>
      </c>
      <c r="Z151" s="66">
        <v>329943</v>
      </c>
      <c r="AA151" s="66"/>
      <c r="AB151" s="66"/>
      <c r="AC151" s="7" t="s">
        <v>1719</v>
      </c>
      <c r="AD151" s="7" t="s">
        <v>1710</v>
      </c>
      <c r="AE151" s="7"/>
      <c r="AF151" s="9" t="s">
        <v>1711</v>
      </c>
      <c r="AG151" s="30" t="str">
        <f t="shared" si="2"/>
        <v>Non-blank</v>
      </c>
    </row>
    <row r="152" spans="1:33" s="28" customFormat="1" ht="16.8" x14ac:dyDescent="0.3">
      <c r="A152" s="93"/>
      <c r="B152" s="7" t="s">
        <v>389</v>
      </c>
      <c r="C152" s="7" t="s">
        <v>349</v>
      </c>
      <c r="D152" s="7" t="s">
        <v>703</v>
      </c>
      <c r="E152" s="7" t="s">
        <v>109</v>
      </c>
      <c r="F152" s="66"/>
      <c r="G152" s="66"/>
      <c r="H152" s="66"/>
      <c r="I152" s="66"/>
      <c r="J152" s="66"/>
      <c r="K152" s="66"/>
      <c r="L152" s="66"/>
      <c r="M152" s="66"/>
      <c r="N152" s="66"/>
      <c r="O152" s="66"/>
      <c r="P152" s="66"/>
      <c r="Q152" s="66">
        <v>724</v>
      </c>
      <c r="R152" s="66">
        <v>828</v>
      </c>
      <c r="S152" s="66">
        <v>851</v>
      </c>
      <c r="T152" s="66">
        <v>973</v>
      </c>
      <c r="U152" s="66">
        <v>1058</v>
      </c>
      <c r="V152" s="66">
        <v>1091</v>
      </c>
      <c r="W152" s="66">
        <v>1216</v>
      </c>
      <c r="X152" s="66">
        <v>1261</v>
      </c>
      <c r="Y152" s="66">
        <v>1281</v>
      </c>
      <c r="Z152" s="66">
        <v>1448</v>
      </c>
      <c r="AA152" s="66">
        <v>1596</v>
      </c>
      <c r="AB152" s="66"/>
      <c r="AC152" s="7"/>
      <c r="AD152" s="7" t="s">
        <v>1505</v>
      </c>
      <c r="AE152" s="7"/>
      <c r="AF152" s="10" t="s">
        <v>1704</v>
      </c>
      <c r="AG152" s="30" t="str">
        <f t="shared" si="2"/>
        <v>Non-blank</v>
      </c>
    </row>
    <row r="153" spans="1:33" s="28" customFormat="1" ht="30" hidden="1" x14ac:dyDescent="0.3">
      <c r="A153" s="93"/>
      <c r="B153" s="7" t="s">
        <v>391</v>
      </c>
      <c r="C153" s="7" t="s">
        <v>351</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hidden="1" x14ac:dyDescent="0.3">
      <c r="A154" s="93"/>
      <c r="B154" s="7" t="s">
        <v>392</v>
      </c>
      <c r="C154" s="7" t="s">
        <v>355</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hidden="1" x14ac:dyDescent="0.3">
      <c r="A155" s="93"/>
      <c r="B155" s="7" t="s">
        <v>393</v>
      </c>
      <c r="C155" s="7" t="s">
        <v>357</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30" hidden="1" x14ac:dyDescent="0.3">
      <c r="A156" s="93"/>
      <c r="B156" s="7" t="s">
        <v>394</v>
      </c>
      <c r="C156" s="7" t="s">
        <v>359</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hidden="1" x14ac:dyDescent="0.3">
      <c r="A157" s="93"/>
      <c r="B157" s="7" t="s">
        <v>395</v>
      </c>
      <c r="C157" s="7" t="s">
        <v>362</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hidden="1" x14ac:dyDescent="0.3">
      <c r="A158" s="93"/>
      <c r="B158" s="7" t="s">
        <v>396</v>
      </c>
      <c r="C158" s="7" t="s">
        <v>364</v>
      </c>
      <c r="D158" s="7" t="s">
        <v>703</v>
      </c>
      <c r="E158" s="7" t="s">
        <v>109</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t="30" hidden="1" x14ac:dyDescent="0.3">
      <c r="A159" s="93"/>
      <c r="B159" s="7" t="s">
        <v>397</v>
      </c>
      <c r="C159" s="7" t="s">
        <v>366</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c r="B160" s="7" t="s">
        <v>398</v>
      </c>
      <c r="C160" s="7" t="s">
        <v>368</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399</v>
      </c>
      <c r="C161" s="7" t="s">
        <v>370</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30" x14ac:dyDescent="0.3">
      <c r="A162" s="93"/>
      <c r="B162" s="7" t="s">
        <v>400</v>
      </c>
      <c r="C162" s="7" t="s">
        <v>372</v>
      </c>
      <c r="D162" s="7" t="s">
        <v>703</v>
      </c>
      <c r="E162" s="7" t="s">
        <v>109</v>
      </c>
      <c r="F162" s="66"/>
      <c r="G162" s="66"/>
      <c r="H162" s="66"/>
      <c r="I162" s="66"/>
      <c r="J162" s="66"/>
      <c r="K162" s="66"/>
      <c r="L162" s="66"/>
      <c r="M162" s="66"/>
      <c r="N162" s="66"/>
      <c r="O162" s="66"/>
      <c r="P162" s="66"/>
      <c r="Q162" s="66">
        <v>641895</v>
      </c>
      <c r="R162" s="66">
        <v>628642</v>
      </c>
      <c r="S162" s="66">
        <v>625179</v>
      </c>
      <c r="T162" s="66">
        <v>640470</v>
      </c>
      <c r="U162" s="66">
        <v>649281</v>
      </c>
      <c r="V162" s="66">
        <v>651566</v>
      </c>
      <c r="W162" s="66">
        <v>654752</v>
      </c>
      <c r="X162" s="66">
        <v>652565</v>
      </c>
      <c r="Y162" s="66">
        <v>656003</v>
      </c>
      <c r="Z162" s="66">
        <v>666815</v>
      </c>
      <c r="AA162" s="66">
        <v>672216</v>
      </c>
      <c r="AB162" s="66"/>
      <c r="AC162" s="7" t="s">
        <v>1723</v>
      </c>
      <c r="AD162" s="7" t="s">
        <v>1505</v>
      </c>
      <c r="AE162" s="7"/>
      <c r="AF162" s="10" t="s">
        <v>1704</v>
      </c>
      <c r="AG162" s="30" t="str">
        <f t="shared" si="2"/>
        <v>Non-blank</v>
      </c>
    </row>
    <row r="163" spans="1:33" s="28" customFormat="1" ht="16.8" x14ac:dyDescent="0.3">
      <c r="A163" s="93"/>
      <c r="B163" s="7" t="s">
        <v>400</v>
      </c>
      <c r="C163" s="7" t="s">
        <v>372</v>
      </c>
      <c r="D163" s="7" t="s">
        <v>703</v>
      </c>
      <c r="E163" s="7" t="s">
        <v>109</v>
      </c>
      <c r="F163" s="66">
        <v>2838157</v>
      </c>
      <c r="G163" s="66">
        <v>2923874</v>
      </c>
      <c r="H163" s="66">
        <v>3064155</v>
      </c>
      <c r="I163" s="66">
        <v>3152014</v>
      </c>
      <c r="J163" s="66">
        <v>3159449</v>
      </c>
      <c r="K163" s="66">
        <v>3190892</v>
      </c>
      <c r="L163" s="66">
        <v>3246540</v>
      </c>
      <c r="M163" s="66">
        <v>3334953</v>
      </c>
      <c r="N163" s="66">
        <v>3357293</v>
      </c>
      <c r="O163" s="66">
        <v>3364913</v>
      </c>
      <c r="P163" s="66">
        <v>3392015</v>
      </c>
      <c r="Q163" s="66">
        <v>3387689</v>
      </c>
      <c r="R163" s="66">
        <v>3413877</v>
      </c>
      <c r="S163" s="66">
        <v>3424671</v>
      </c>
      <c r="T163" s="66">
        <v>3470187</v>
      </c>
      <c r="U163" s="66">
        <v>3509997</v>
      </c>
      <c r="V163" s="66">
        <v>3535446</v>
      </c>
      <c r="W163" s="66">
        <v>3566898</v>
      </c>
      <c r="X163" s="66">
        <v>3572210</v>
      </c>
      <c r="Y163" s="66">
        <v>3573706</v>
      </c>
      <c r="Z163" s="66">
        <v>3616363</v>
      </c>
      <c r="AA163" s="66"/>
      <c r="AB163" s="66"/>
      <c r="AC163" s="7"/>
      <c r="AD163" s="7" t="s">
        <v>1710</v>
      </c>
      <c r="AE163" s="7"/>
      <c r="AF163" s="10" t="s">
        <v>1711</v>
      </c>
      <c r="AG163" s="30" t="str">
        <f t="shared" si="2"/>
        <v>Non-blank</v>
      </c>
    </row>
    <row r="164" spans="1:33" s="28" customFormat="1" ht="30" hidden="1" x14ac:dyDescent="0.3">
      <c r="A164" s="93"/>
      <c r="B164" s="7" t="s">
        <v>401</v>
      </c>
      <c r="C164" s="7" t="s">
        <v>374</v>
      </c>
      <c r="D164" s="7" t="s">
        <v>703</v>
      </c>
      <c r="E164" s="7" t="s">
        <v>32</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16.8" hidden="1" x14ac:dyDescent="0.3">
      <c r="A165" s="93"/>
      <c r="B165" s="7" t="s">
        <v>402</v>
      </c>
      <c r="C165" s="7" t="s">
        <v>376</v>
      </c>
      <c r="D165" s="7" t="s">
        <v>703</v>
      </c>
      <c r="E165" s="7" t="s">
        <v>32</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10"/>
      <c r="AG165" s="30" t="str">
        <f t="shared" si="2"/>
        <v>X</v>
      </c>
    </row>
    <row r="166" spans="1:33" s="28" customFormat="1" ht="30" x14ac:dyDescent="0.3">
      <c r="A166" s="93" t="s">
        <v>404</v>
      </c>
      <c r="B166" s="7" t="s">
        <v>405</v>
      </c>
      <c r="C166" s="7" t="s">
        <v>406</v>
      </c>
      <c r="D166" s="7" t="s">
        <v>701</v>
      </c>
      <c r="E166" s="7" t="s">
        <v>32</v>
      </c>
      <c r="F166" s="66"/>
      <c r="G166" s="66"/>
      <c r="H166" s="66"/>
      <c r="I166" s="66"/>
      <c r="J166" s="66"/>
      <c r="K166" s="66"/>
      <c r="L166" s="66"/>
      <c r="M166" s="66"/>
      <c r="N166" s="66"/>
      <c r="O166" s="66"/>
      <c r="P166" s="66"/>
      <c r="Q166" s="66"/>
      <c r="R166" s="66"/>
      <c r="S166" s="66"/>
      <c r="T166" s="66"/>
      <c r="U166" s="66"/>
      <c r="V166" s="66"/>
      <c r="W166" s="66"/>
      <c r="X166" s="66"/>
      <c r="Y166" s="66"/>
      <c r="Z166" s="66">
        <v>70.56</v>
      </c>
      <c r="AA166" s="66"/>
      <c r="AB166" s="66"/>
      <c r="AC166" s="7"/>
      <c r="AD166" s="7"/>
      <c r="AE166" s="7" t="s">
        <v>583</v>
      </c>
      <c r="AF166" s="9" t="s">
        <v>584</v>
      </c>
      <c r="AG166" s="30" t="str">
        <f t="shared" si="2"/>
        <v>Non-blank</v>
      </c>
    </row>
    <row r="167" spans="1:33" s="28" customFormat="1" ht="45" x14ac:dyDescent="0.3">
      <c r="A167" s="93"/>
      <c r="B167" s="7" t="s">
        <v>408</v>
      </c>
      <c r="C167" s="7" t="s">
        <v>409</v>
      </c>
      <c r="D167" s="7" t="s">
        <v>702</v>
      </c>
      <c r="E167" s="7" t="s">
        <v>32</v>
      </c>
      <c r="F167" s="66"/>
      <c r="G167" s="66"/>
      <c r="H167" s="66"/>
      <c r="I167" s="66"/>
      <c r="J167" s="66"/>
      <c r="K167" s="66"/>
      <c r="L167" s="66"/>
      <c r="M167" s="66"/>
      <c r="N167" s="66"/>
      <c r="O167" s="66"/>
      <c r="P167" s="66"/>
      <c r="Q167" s="66"/>
      <c r="R167" s="66"/>
      <c r="S167" s="66"/>
      <c r="T167" s="66"/>
      <c r="U167" s="66"/>
      <c r="V167" s="66"/>
      <c r="W167" s="66"/>
      <c r="X167" s="66"/>
      <c r="Y167" s="66"/>
      <c r="Z167" s="66">
        <v>61</v>
      </c>
      <c r="AA167" s="66"/>
      <c r="AB167" s="66"/>
      <c r="AC167" s="7"/>
      <c r="AD167" s="7"/>
      <c r="AE167" s="7" t="s">
        <v>566</v>
      </c>
      <c r="AF167" s="9" t="s">
        <v>567</v>
      </c>
      <c r="AG167" s="30" t="str">
        <f t="shared" si="2"/>
        <v>Non-blank</v>
      </c>
    </row>
    <row r="168" spans="1:33" s="28" customFormat="1" x14ac:dyDescent="0.3">
      <c r="A168" s="93"/>
      <c r="B168" s="7" t="s">
        <v>411</v>
      </c>
      <c r="C168" s="7" t="s">
        <v>412</v>
      </c>
      <c r="D168" s="7" t="s">
        <v>702</v>
      </c>
      <c r="E168" s="7" t="s">
        <v>36</v>
      </c>
      <c r="F168" s="66"/>
      <c r="G168" s="66"/>
      <c r="H168" s="66"/>
      <c r="I168" s="66"/>
      <c r="J168" s="66"/>
      <c r="K168" s="66"/>
      <c r="L168" s="66"/>
      <c r="M168" s="66"/>
      <c r="N168" s="66"/>
      <c r="O168" s="66"/>
      <c r="P168" s="66"/>
      <c r="Q168" s="66"/>
      <c r="R168" s="66"/>
      <c r="S168" s="66">
        <v>5.0999999999999996</v>
      </c>
      <c r="T168" s="66"/>
      <c r="U168" s="66"/>
      <c r="V168" s="66"/>
      <c r="W168" s="66"/>
      <c r="X168" s="66"/>
      <c r="Y168" s="66"/>
      <c r="Z168" s="66"/>
      <c r="AA168" s="66"/>
      <c r="AB168" s="66"/>
      <c r="AC168" s="7"/>
      <c r="AD168" s="7"/>
      <c r="AE168" s="7" t="s">
        <v>783</v>
      </c>
      <c r="AF168" s="9" t="s">
        <v>784</v>
      </c>
      <c r="AG168" s="30" t="str">
        <f t="shared" si="2"/>
        <v>Non-blank</v>
      </c>
    </row>
    <row r="169" spans="1:33" s="28" customFormat="1" x14ac:dyDescent="0.3">
      <c r="A169" s="93"/>
      <c r="B169" s="7" t="s">
        <v>414</v>
      </c>
      <c r="C169" s="7" t="s">
        <v>415</v>
      </c>
      <c r="D169" s="7" t="s">
        <v>702</v>
      </c>
      <c r="E169" s="7" t="s">
        <v>32</v>
      </c>
      <c r="F169" s="66"/>
      <c r="G169" s="66"/>
      <c r="H169" s="66"/>
      <c r="I169" s="66"/>
      <c r="J169" s="66"/>
      <c r="K169" s="66"/>
      <c r="L169" s="66"/>
      <c r="M169" s="66"/>
      <c r="N169" s="66"/>
      <c r="O169" s="66"/>
      <c r="P169" s="66"/>
      <c r="Q169" s="66"/>
      <c r="R169" s="66"/>
      <c r="S169" s="66"/>
      <c r="T169" s="66"/>
      <c r="U169" s="66"/>
      <c r="V169" s="66"/>
      <c r="W169" s="66"/>
      <c r="X169" s="66"/>
      <c r="Y169" s="66"/>
      <c r="Z169" s="66">
        <v>33</v>
      </c>
      <c r="AA169" s="66"/>
      <c r="AB169" s="66"/>
      <c r="AC169" s="7"/>
      <c r="AD169" s="7"/>
      <c r="AE169" s="7" t="s">
        <v>566</v>
      </c>
      <c r="AF169" s="9" t="s">
        <v>567</v>
      </c>
      <c r="AG169" s="30" t="str">
        <f t="shared" si="2"/>
        <v>Non-blank</v>
      </c>
    </row>
    <row r="170" spans="1:33" s="28" customFormat="1" ht="30" hidden="1" x14ac:dyDescent="0.3">
      <c r="A170" s="93"/>
      <c r="B170" s="7" t="s">
        <v>417</v>
      </c>
      <c r="C170" s="7" t="s">
        <v>418</v>
      </c>
      <c r="D170" s="7" t="s">
        <v>702</v>
      </c>
      <c r="E170" s="7" t="s">
        <v>32</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ht="75" x14ac:dyDescent="0.3">
      <c r="A171" s="93" t="s">
        <v>420</v>
      </c>
      <c r="B171" s="7" t="s">
        <v>421</v>
      </c>
      <c r="C171" s="7" t="s">
        <v>422</v>
      </c>
      <c r="D171" s="7" t="s">
        <v>702</v>
      </c>
      <c r="E171" s="7" t="s">
        <v>423</v>
      </c>
      <c r="F171" s="66"/>
      <c r="G171" s="66"/>
      <c r="H171" s="66"/>
      <c r="I171" s="66"/>
      <c r="J171" s="66"/>
      <c r="K171" s="66"/>
      <c r="L171" s="66"/>
      <c r="M171" s="66"/>
      <c r="N171" s="66"/>
      <c r="O171" s="66"/>
      <c r="P171" s="66"/>
      <c r="Q171" s="66"/>
      <c r="R171" s="66"/>
      <c r="S171" s="66">
        <v>9.1</v>
      </c>
      <c r="T171" s="66"/>
      <c r="U171" s="66"/>
      <c r="V171" s="66"/>
      <c r="W171" s="66"/>
      <c r="X171" s="66"/>
      <c r="Y171" s="66"/>
      <c r="Z171" s="66"/>
      <c r="AA171" s="66"/>
      <c r="AB171" s="66"/>
      <c r="AC171" s="7"/>
      <c r="AD171" s="7"/>
      <c r="AE171" s="7" t="s">
        <v>585</v>
      </c>
      <c r="AF171" s="9" t="s">
        <v>565</v>
      </c>
      <c r="AG171" s="30" t="str">
        <f t="shared" si="2"/>
        <v>Non-blank</v>
      </c>
    </row>
    <row r="172" spans="1:33" s="28" customFormat="1" ht="30" x14ac:dyDescent="0.3">
      <c r="A172" s="93"/>
      <c r="B172" s="7" t="s">
        <v>425</v>
      </c>
      <c r="C172" s="7" t="s">
        <v>426</v>
      </c>
      <c r="D172" s="7" t="s">
        <v>702</v>
      </c>
      <c r="E172" s="7" t="s">
        <v>178</v>
      </c>
      <c r="F172" s="66"/>
      <c r="G172" s="66"/>
      <c r="H172" s="66"/>
      <c r="I172" s="66"/>
      <c r="J172" s="66"/>
      <c r="K172" s="66"/>
      <c r="L172" s="66"/>
      <c r="M172" s="66"/>
      <c r="N172" s="66"/>
      <c r="O172" s="66"/>
      <c r="P172" s="66"/>
      <c r="Q172" s="66"/>
      <c r="R172" s="66"/>
      <c r="S172" s="66">
        <v>196.56765340758</v>
      </c>
      <c r="T172" s="66"/>
      <c r="U172" s="66"/>
      <c r="V172" s="66"/>
      <c r="W172" s="66"/>
      <c r="X172" s="66"/>
      <c r="Y172" s="66"/>
      <c r="Z172" s="66"/>
      <c r="AA172" s="66"/>
      <c r="AB172" s="66"/>
      <c r="AC172" s="7"/>
      <c r="AD172" s="7"/>
      <c r="AE172" s="7" t="s">
        <v>586</v>
      </c>
      <c r="AF172" s="9"/>
      <c r="AG172" s="30" t="str">
        <f t="shared" si="2"/>
        <v>Non-blank</v>
      </c>
    </row>
    <row r="173" spans="1:33" s="28" customFormat="1" ht="16.8" x14ac:dyDescent="0.3">
      <c r="A173" s="93"/>
      <c r="B173" s="7" t="s">
        <v>428</v>
      </c>
      <c r="C173" s="7" t="s">
        <v>429</v>
      </c>
      <c r="D173" s="7" t="s">
        <v>703</v>
      </c>
      <c r="E173" s="7" t="s">
        <v>109</v>
      </c>
      <c r="F173" s="66">
        <v>53569</v>
      </c>
      <c r="G173" s="66">
        <v>45255</v>
      </c>
      <c r="H173" s="66"/>
      <c r="I173" s="66"/>
      <c r="J173" s="66"/>
      <c r="K173" s="66"/>
      <c r="L173" s="66"/>
      <c r="M173" s="66"/>
      <c r="N173" s="66"/>
      <c r="O173" s="66"/>
      <c r="P173" s="66"/>
      <c r="Q173" s="66"/>
      <c r="R173" s="66"/>
      <c r="S173" s="66"/>
      <c r="T173" s="66"/>
      <c r="U173" s="66"/>
      <c r="V173" s="66"/>
      <c r="W173" s="66"/>
      <c r="X173" s="66"/>
      <c r="Y173" s="66"/>
      <c r="Z173" s="66"/>
      <c r="AA173" s="66"/>
      <c r="AB173" s="66"/>
      <c r="AC173" s="7"/>
      <c r="AD173" s="7" t="s">
        <v>1706</v>
      </c>
      <c r="AE173" s="7"/>
      <c r="AF173" s="10" t="s">
        <v>1707</v>
      </c>
      <c r="AG173" s="30" t="str">
        <f t="shared" si="2"/>
        <v>Non-blank</v>
      </c>
    </row>
    <row r="174" spans="1:33" s="28" customFormat="1" ht="30" x14ac:dyDescent="0.3">
      <c r="A174" s="93"/>
      <c r="B174" s="7" t="s">
        <v>428</v>
      </c>
      <c r="C174" s="7" t="s">
        <v>429</v>
      </c>
      <c r="D174" s="7" t="s">
        <v>703</v>
      </c>
      <c r="E174" s="7" t="s">
        <v>109</v>
      </c>
      <c r="F174" s="66"/>
      <c r="G174" s="66"/>
      <c r="H174" s="66"/>
      <c r="I174" s="66"/>
      <c r="J174" s="66"/>
      <c r="K174" s="66"/>
      <c r="L174" s="66"/>
      <c r="M174" s="66"/>
      <c r="N174" s="66"/>
      <c r="O174" s="66">
        <v>192789</v>
      </c>
      <c r="P174" s="66">
        <v>186513</v>
      </c>
      <c r="Q174" s="66">
        <v>168353</v>
      </c>
      <c r="R174" s="66"/>
      <c r="S174" s="66"/>
      <c r="T174" s="66"/>
      <c r="U174" s="66"/>
      <c r="V174" s="66"/>
      <c r="W174" s="66"/>
      <c r="X174" s="66"/>
      <c r="Y174" s="66"/>
      <c r="Z174" s="66"/>
      <c r="AA174" s="66"/>
      <c r="AB174" s="66"/>
      <c r="AC174" s="7"/>
      <c r="AD174" s="7" t="s">
        <v>1708</v>
      </c>
      <c r="AE174" s="7"/>
      <c r="AF174" s="10" t="s">
        <v>1709</v>
      </c>
      <c r="AG174" s="30" t="str">
        <f t="shared" si="2"/>
        <v>Non-blank</v>
      </c>
    </row>
    <row r="175" spans="1:33" s="28" customFormat="1" ht="16.8" hidden="1" x14ac:dyDescent="0.3">
      <c r="A175" s="93"/>
      <c r="B175" s="7" t="s">
        <v>431</v>
      </c>
      <c r="C175" s="7" t="s">
        <v>432</v>
      </c>
      <c r="D175" s="7" t="s">
        <v>703</v>
      </c>
      <c r="E175" s="7" t="s">
        <v>109</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10"/>
      <c r="AG175" s="30" t="str">
        <f t="shared" si="2"/>
        <v>X</v>
      </c>
    </row>
    <row r="176" spans="1:33" s="28" customFormat="1" ht="30" hidden="1" x14ac:dyDescent="0.3">
      <c r="A176" s="93"/>
      <c r="B176" s="7" t="s">
        <v>434</v>
      </c>
      <c r="C176" s="7" t="s">
        <v>435</v>
      </c>
      <c r="D176" s="7" t="s">
        <v>703</v>
      </c>
      <c r="E176" s="7" t="s">
        <v>109</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10"/>
      <c r="AG176" s="30" t="str">
        <f t="shared" si="2"/>
        <v>X</v>
      </c>
    </row>
    <row r="177" spans="1:33" s="28" customFormat="1" ht="30" x14ac:dyDescent="0.3">
      <c r="A177" s="93"/>
      <c r="B177" s="7" t="s">
        <v>439</v>
      </c>
      <c r="C177" s="7" t="s">
        <v>437</v>
      </c>
      <c r="D177" s="7" t="s">
        <v>703</v>
      </c>
      <c r="E177" s="7" t="s">
        <v>109</v>
      </c>
      <c r="F177" s="66"/>
      <c r="G177" s="66"/>
      <c r="H177" s="66"/>
      <c r="I177" s="66"/>
      <c r="J177" s="66"/>
      <c r="K177" s="66"/>
      <c r="L177" s="66"/>
      <c r="M177" s="66">
        <v>219</v>
      </c>
      <c r="N177" s="66">
        <v>256</v>
      </c>
      <c r="O177" s="66">
        <v>241</v>
      </c>
      <c r="P177" s="66">
        <v>223</v>
      </c>
      <c r="Q177" s="66">
        <v>246</v>
      </c>
      <c r="R177" s="66"/>
      <c r="S177" s="66"/>
      <c r="T177" s="66"/>
      <c r="U177" s="66"/>
      <c r="V177" s="66"/>
      <c r="W177" s="66"/>
      <c r="X177" s="66"/>
      <c r="Y177" s="66"/>
      <c r="Z177" s="66"/>
      <c r="AA177" s="66"/>
      <c r="AB177" s="66"/>
      <c r="AC177" s="7"/>
      <c r="AD177" s="7" t="s">
        <v>1708</v>
      </c>
      <c r="AE177" s="7"/>
      <c r="AF177" s="9" t="s">
        <v>1709</v>
      </c>
      <c r="AG177" s="30" t="str">
        <f t="shared" si="2"/>
        <v>Non-blank</v>
      </c>
    </row>
    <row r="178" spans="1:33" s="28" customFormat="1" ht="30" hidden="1" x14ac:dyDescent="0.3">
      <c r="A178" s="93"/>
      <c r="B178" s="7" t="s">
        <v>441</v>
      </c>
      <c r="C178" s="7" t="s">
        <v>440</v>
      </c>
      <c r="D178" s="7" t="s">
        <v>703</v>
      </c>
      <c r="E178" s="7" t="s">
        <v>109</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9"/>
      <c r="AG178" s="30" t="str">
        <f t="shared" si="2"/>
        <v>X</v>
      </c>
    </row>
    <row r="179" spans="1:33" s="28" customFormat="1" ht="30" x14ac:dyDescent="0.3">
      <c r="A179" s="93" t="s">
        <v>442</v>
      </c>
      <c r="B179" s="7" t="s">
        <v>443</v>
      </c>
      <c r="C179" s="7" t="s">
        <v>444</v>
      </c>
      <c r="D179" s="7" t="s">
        <v>702</v>
      </c>
      <c r="E179" s="7" t="s">
        <v>445</v>
      </c>
      <c r="F179" s="66"/>
      <c r="G179" s="66"/>
      <c r="H179" s="66"/>
      <c r="I179" s="66"/>
      <c r="J179" s="66"/>
      <c r="K179" s="66"/>
      <c r="L179" s="66"/>
      <c r="M179" s="66"/>
      <c r="N179" s="66"/>
      <c r="O179" s="66"/>
      <c r="P179" s="66"/>
      <c r="Q179" s="66"/>
      <c r="R179" s="66"/>
      <c r="S179" s="66"/>
      <c r="T179" s="66"/>
      <c r="U179" s="66"/>
      <c r="V179" s="66"/>
      <c r="W179" s="66"/>
      <c r="X179" s="66"/>
      <c r="Y179" s="66">
        <v>27.4</v>
      </c>
      <c r="Z179" s="66"/>
      <c r="AA179" s="66"/>
      <c r="AB179" s="66"/>
      <c r="AC179" s="7"/>
      <c r="AD179" s="7"/>
      <c r="AE179" s="7" t="s">
        <v>785</v>
      </c>
      <c r="AF179" s="9" t="s">
        <v>786</v>
      </c>
      <c r="AG179" s="30" t="str">
        <f t="shared" si="2"/>
        <v>Non-blank</v>
      </c>
    </row>
    <row r="180" spans="1:33" s="28" customFormat="1" ht="30" x14ac:dyDescent="0.3">
      <c r="A180" s="93"/>
      <c r="B180" s="7" t="s">
        <v>443</v>
      </c>
      <c r="C180" s="7" t="s">
        <v>444</v>
      </c>
      <c r="D180" s="7" t="s">
        <v>702</v>
      </c>
      <c r="E180" s="7" t="s">
        <v>445</v>
      </c>
      <c r="F180" s="66"/>
      <c r="G180" s="66"/>
      <c r="H180" s="66"/>
      <c r="I180" s="66"/>
      <c r="J180" s="66"/>
      <c r="K180" s="66"/>
      <c r="L180" s="66"/>
      <c r="M180" s="66"/>
      <c r="N180" s="66"/>
      <c r="O180" s="66"/>
      <c r="P180" s="66"/>
      <c r="Q180" s="66"/>
      <c r="R180" s="66"/>
      <c r="S180" s="66"/>
      <c r="T180" s="66"/>
      <c r="U180" s="66"/>
      <c r="V180" s="66"/>
      <c r="W180" s="66">
        <v>25.2</v>
      </c>
      <c r="X180" s="66">
        <v>23.3</v>
      </c>
      <c r="Y180" s="66">
        <v>24.8</v>
      </c>
      <c r="Z180" s="66">
        <v>20.9</v>
      </c>
      <c r="AA180" s="66">
        <v>19.7</v>
      </c>
      <c r="AB180" s="66"/>
      <c r="AC180" s="7"/>
      <c r="AD180" s="7"/>
      <c r="AE180" s="7" t="s">
        <v>616</v>
      </c>
      <c r="AF180" s="9" t="s">
        <v>617</v>
      </c>
      <c r="AG180" s="30" t="str">
        <f t="shared" si="2"/>
        <v>Non-blank</v>
      </c>
    </row>
    <row r="181" spans="1:33" s="28" customFormat="1" ht="30" x14ac:dyDescent="0.3">
      <c r="A181" s="93"/>
      <c r="B181" s="7" t="s">
        <v>443</v>
      </c>
      <c r="C181" s="7" t="s">
        <v>444</v>
      </c>
      <c r="D181" s="7" t="s">
        <v>702</v>
      </c>
      <c r="E181" s="7" t="s">
        <v>445</v>
      </c>
      <c r="F181" s="66">
        <v>32.049999999999997</v>
      </c>
      <c r="G181" s="66">
        <v>30.71</v>
      </c>
      <c r="H181" s="66">
        <v>26.75</v>
      </c>
      <c r="I181" s="66">
        <v>30.71</v>
      </c>
      <c r="J181" s="66">
        <v>26.05</v>
      </c>
      <c r="K181" s="66">
        <v>29.49</v>
      </c>
      <c r="L181" s="66">
        <v>30.61</v>
      </c>
      <c r="M181" s="66">
        <v>28.23</v>
      </c>
      <c r="N181" s="66">
        <v>27.92</v>
      </c>
      <c r="O181" s="66">
        <v>31.82</v>
      </c>
      <c r="P181" s="66">
        <v>26.38</v>
      </c>
      <c r="Q181" s="66">
        <v>28.02</v>
      </c>
      <c r="R181" s="66">
        <v>25.67</v>
      </c>
      <c r="S181" s="66">
        <v>32.22</v>
      </c>
      <c r="T181" s="66">
        <v>31.53</v>
      </c>
      <c r="U181" s="66">
        <v>30.58</v>
      </c>
      <c r="V181" s="66">
        <v>31.79</v>
      </c>
      <c r="W181" s="66">
        <v>26.93</v>
      </c>
      <c r="X181" s="66">
        <v>25.07</v>
      </c>
      <c r="Y181" s="66">
        <v>27.16</v>
      </c>
      <c r="Z181" s="66"/>
      <c r="AA181" s="66"/>
      <c r="AB181" s="66"/>
      <c r="AC181" s="7"/>
      <c r="AD181" s="7"/>
      <c r="AE181" s="7" t="s">
        <v>588</v>
      </c>
      <c r="AF181" s="9" t="s">
        <v>589</v>
      </c>
      <c r="AG181" s="30" t="str">
        <f t="shared" si="2"/>
        <v>Non-blank</v>
      </c>
    </row>
    <row r="182" spans="1:33" s="28" customFormat="1" ht="30" x14ac:dyDescent="0.3">
      <c r="A182" s="93"/>
      <c r="B182" s="7" t="s">
        <v>447</v>
      </c>
      <c r="C182" s="7" t="s">
        <v>448</v>
      </c>
      <c r="D182" s="7" t="s">
        <v>702</v>
      </c>
      <c r="E182" s="7" t="s">
        <v>449</v>
      </c>
      <c r="F182" s="66">
        <v>2283.16009572134</v>
      </c>
      <c r="G182" s="66"/>
      <c r="H182" s="66"/>
      <c r="I182" s="66"/>
      <c r="J182" s="66"/>
      <c r="K182" s="66"/>
      <c r="L182" s="66"/>
      <c r="M182" s="66"/>
      <c r="N182" s="66"/>
      <c r="O182" s="66"/>
      <c r="P182" s="66"/>
      <c r="Q182" s="66"/>
      <c r="R182" s="66"/>
      <c r="S182" s="66"/>
      <c r="T182" s="66"/>
      <c r="U182" s="66">
        <v>1656.1116920772499</v>
      </c>
      <c r="V182" s="66"/>
      <c r="W182" s="66"/>
      <c r="X182" s="66"/>
      <c r="Y182" s="66"/>
      <c r="Z182" s="66"/>
      <c r="AA182" s="66"/>
      <c r="AB182" s="66"/>
      <c r="AC182" s="7"/>
      <c r="AD182" s="7"/>
      <c r="AE182" s="7" t="s">
        <v>560</v>
      </c>
      <c r="AF182" s="9" t="s">
        <v>561</v>
      </c>
      <c r="AG182" s="30" t="str">
        <f t="shared" si="2"/>
        <v>Non-blank</v>
      </c>
    </row>
    <row r="183" spans="1:33" s="28" customFormat="1" ht="45" x14ac:dyDescent="0.3">
      <c r="A183" s="93"/>
      <c r="B183" s="7" t="s">
        <v>451</v>
      </c>
      <c r="C183" s="7" t="s">
        <v>452</v>
      </c>
      <c r="D183" s="7" t="s">
        <v>702</v>
      </c>
      <c r="E183" s="7" t="s">
        <v>453</v>
      </c>
      <c r="F183" s="66">
        <v>118.56383040752249</v>
      </c>
      <c r="G183" s="66"/>
      <c r="H183" s="66"/>
      <c r="I183" s="66"/>
      <c r="J183" s="66"/>
      <c r="K183" s="66"/>
      <c r="L183" s="66"/>
      <c r="M183" s="66"/>
      <c r="N183" s="66"/>
      <c r="O183" s="66"/>
      <c r="P183" s="66"/>
      <c r="Q183" s="66"/>
      <c r="R183" s="66"/>
      <c r="S183" s="66"/>
      <c r="T183" s="66"/>
      <c r="U183" s="66">
        <v>76.668852360231853</v>
      </c>
      <c r="V183" s="66"/>
      <c r="W183" s="66"/>
      <c r="X183" s="66"/>
      <c r="Y183" s="66"/>
      <c r="Z183" s="66"/>
      <c r="AA183" s="66"/>
      <c r="AB183" s="66"/>
      <c r="AC183" s="7"/>
      <c r="AD183" s="7"/>
      <c r="AE183" s="7" t="s">
        <v>568</v>
      </c>
      <c r="AF183" s="9"/>
      <c r="AG183" s="30" t="str">
        <f t="shared" si="2"/>
        <v>Non-blank</v>
      </c>
    </row>
    <row r="184" spans="1:33" s="28" customFormat="1" ht="30" x14ac:dyDescent="0.3">
      <c r="A184" s="93"/>
      <c r="B184" s="7" t="s">
        <v>455</v>
      </c>
      <c r="C184" s="7" t="s">
        <v>456</v>
      </c>
      <c r="D184" s="7" t="s">
        <v>702</v>
      </c>
      <c r="E184" s="7" t="s">
        <v>32</v>
      </c>
      <c r="F184" s="66"/>
      <c r="G184" s="66"/>
      <c r="H184" s="66"/>
      <c r="I184" s="66"/>
      <c r="J184" s="66"/>
      <c r="K184" s="66"/>
      <c r="L184" s="66"/>
      <c r="M184" s="66"/>
      <c r="N184" s="66"/>
      <c r="O184" s="66"/>
      <c r="P184" s="66"/>
      <c r="Q184" s="66"/>
      <c r="R184" s="66"/>
      <c r="S184" s="66"/>
      <c r="T184" s="66"/>
      <c r="U184" s="66">
        <v>25</v>
      </c>
      <c r="V184" s="66"/>
      <c r="W184" s="66"/>
      <c r="X184" s="66"/>
      <c r="Y184" s="66"/>
      <c r="Z184" s="66"/>
      <c r="AA184" s="66"/>
      <c r="AB184" s="66"/>
      <c r="AC184" s="7"/>
      <c r="AD184" s="7"/>
      <c r="AE184" s="7" t="s">
        <v>710</v>
      </c>
      <c r="AF184" s="9" t="s">
        <v>711</v>
      </c>
      <c r="AG184" s="30" t="str">
        <f t="shared" si="2"/>
        <v>Non-blank</v>
      </c>
    </row>
    <row r="185" spans="1:33" s="28" customFormat="1" x14ac:dyDescent="0.3">
      <c r="A185" s="93"/>
      <c r="B185" s="7" t="s">
        <v>458</v>
      </c>
      <c r="C185" s="7" t="s">
        <v>459</v>
      </c>
      <c r="D185" s="7" t="s">
        <v>702</v>
      </c>
      <c r="E185" s="7" t="s">
        <v>32</v>
      </c>
      <c r="F185" s="66"/>
      <c r="G185" s="66"/>
      <c r="H185" s="66"/>
      <c r="I185" s="66"/>
      <c r="J185" s="66"/>
      <c r="K185" s="66"/>
      <c r="L185" s="66"/>
      <c r="M185" s="66"/>
      <c r="N185" s="66"/>
      <c r="O185" s="66"/>
      <c r="P185" s="66"/>
      <c r="Q185" s="66"/>
      <c r="R185" s="66"/>
      <c r="S185" s="66"/>
      <c r="T185" s="66"/>
      <c r="U185" s="66"/>
      <c r="V185" s="66"/>
      <c r="W185" s="66"/>
      <c r="X185" s="66"/>
      <c r="Y185" s="66"/>
      <c r="Z185" s="66"/>
      <c r="AA185" s="66">
        <v>9</v>
      </c>
      <c r="AB185" s="66"/>
      <c r="AC185" s="7"/>
      <c r="AD185" s="7"/>
      <c r="AE185" s="7" t="s">
        <v>785</v>
      </c>
      <c r="AF185" s="9" t="s">
        <v>786</v>
      </c>
      <c r="AG185" s="30" t="str">
        <f t="shared" si="2"/>
        <v>Non-blank</v>
      </c>
    </row>
    <row r="186" spans="1:33" s="28" customFormat="1" ht="30" x14ac:dyDescent="0.3">
      <c r="A186" s="93"/>
      <c r="B186" s="7" t="s">
        <v>461</v>
      </c>
      <c r="C186" s="7" t="s">
        <v>462</v>
      </c>
      <c r="D186" s="7" t="s">
        <v>702</v>
      </c>
      <c r="E186" s="7" t="s">
        <v>32</v>
      </c>
      <c r="F186" s="66"/>
      <c r="G186" s="66"/>
      <c r="H186" s="66"/>
      <c r="I186" s="66"/>
      <c r="J186" s="66"/>
      <c r="K186" s="66"/>
      <c r="L186" s="66"/>
      <c r="M186" s="66"/>
      <c r="N186" s="66"/>
      <c r="O186" s="66"/>
      <c r="P186" s="66"/>
      <c r="Q186" s="66"/>
      <c r="R186" s="66"/>
      <c r="S186" s="66"/>
      <c r="T186" s="66"/>
      <c r="U186" s="66"/>
      <c r="V186" s="66"/>
      <c r="W186" s="66"/>
      <c r="X186" s="66"/>
      <c r="Y186" s="66"/>
      <c r="Z186" s="66"/>
      <c r="AA186" s="66">
        <v>1.2</v>
      </c>
      <c r="AB186" s="66"/>
      <c r="AC186" s="7"/>
      <c r="AD186" s="7"/>
      <c r="AE186" s="7" t="s">
        <v>785</v>
      </c>
      <c r="AF186" s="9" t="s">
        <v>786</v>
      </c>
      <c r="AG186" s="30" t="str">
        <f t="shared" si="2"/>
        <v>Non-blank</v>
      </c>
    </row>
    <row r="187" spans="1:33" s="28" customFormat="1" ht="30" x14ac:dyDescent="0.3">
      <c r="A187" s="93"/>
      <c r="B187" s="7" t="s">
        <v>464</v>
      </c>
      <c r="C187" s="7" t="s">
        <v>465</v>
      </c>
      <c r="D187" s="7" t="s">
        <v>702</v>
      </c>
      <c r="E187" s="7" t="s">
        <v>445</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v>0.48636421246940797</v>
      </c>
      <c r="AC187" s="7"/>
      <c r="AD187" s="7"/>
      <c r="AE187" s="7" t="s">
        <v>618</v>
      </c>
      <c r="AF187" s="9" t="s">
        <v>619</v>
      </c>
      <c r="AG187" s="30" t="str">
        <f t="shared" si="2"/>
        <v>Non-blank</v>
      </c>
    </row>
    <row r="188" spans="1:33" s="28" customFormat="1" ht="30" x14ac:dyDescent="0.3">
      <c r="A188" s="93"/>
      <c r="B188" s="7" t="s">
        <v>467</v>
      </c>
      <c r="C188" s="7" t="s">
        <v>468</v>
      </c>
      <c r="D188" s="7" t="s">
        <v>702</v>
      </c>
      <c r="E188" s="7" t="s">
        <v>445</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v>2.3488777735424401E-2</v>
      </c>
      <c r="AC188" s="7"/>
      <c r="AD188" s="7"/>
      <c r="AE188" s="7" t="s">
        <v>618</v>
      </c>
      <c r="AF188" s="9" t="s">
        <v>619</v>
      </c>
      <c r="AG188" s="30" t="str">
        <f t="shared" si="2"/>
        <v>Non-blank</v>
      </c>
    </row>
    <row r="189" spans="1:33" s="28" customFormat="1" ht="30" x14ac:dyDescent="0.3">
      <c r="A189" s="93"/>
      <c r="B189" s="7" t="s">
        <v>470</v>
      </c>
      <c r="C189" s="7" t="s">
        <v>471</v>
      </c>
      <c r="D189" s="7" t="s">
        <v>702</v>
      </c>
      <c r="E189" s="7" t="s">
        <v>445</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v>0.42410855008000597</v>
      </c>
      <c r="AC189" s="7"/>
      <c r="AD189" s="7"/>
      <c r="AE189" s="7" t="s">
        <v>618</v>
      </c>
      <c r="AF189" s="9" t="s">
        <v>619</v>
      </c>
      <c r="AG189" s="30" t="str">
        <f t="shared" si="2"/>
        <v>Non-blank</v>
      </c>
    </row>
    <row r="190" spans="1:33" s="28" customFormat="1" ht="30" x14ac:dyDescent="0.3">
      <c r="A190" s="93"/>
      <c r="B190" s="7" t="s">
        <v>473</v>
      </c>
      <c r="C190" s="7" t="s">
        <v>474</v>
      </c>
      <c r="D190" s="7" t="s">
        <v>702</v>
      </c>
      <c r="E190" s="7" t="s">
        <v>445</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v>2.3328292307972801E-2</v>
      </c>
      <c r="AC190" s="7"/>
      <c r="AD190" s="7"/>
      <c r="AE190" s="7" t="s">
        <v>618</v>
      </c>
      <c r="AF190" s="9" t="s">
        <v>619</v>
      </c>
      <c r="AG190" s="30" t="str">
        <f t="shared" si="2"/>
        <v>Non-blank</v>
      </c>
    </row>
    <row r="191" spans="1:33" s="28" customFormat="1" ht="30" x14ac:dyDescent="0.3">
      <c r="A191" s="93"/>
      <c r="B191" s="7" t="s">
        <v>476</v>
      </c>
      <c r="C191" s="7" t="s">
        <v>477</v>
      </c>
      <c r="D191" s="7" t="s">
        <v>702</v>
      </c>
      <c r="E191" s="7" t="s">
        <v>445</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v>3.3652398268811598E-2</v>
      </c>
      <c r="AC191" s="7"/>
      <c r="AD191" s="7"/>
      <c r="AE191" s="7" t="s">
        <v>618</v>
      </c>
      <c r="AF191" s="9" t="s">
        <v>619</v>
      </c>
      <c r="AG191" s="30" t="str">
        <f t="shared" si="2"/>
        <v>Non-blank</v>
      </c>
    </row>
    <row r="192" spans="1:33" s="28" customFormat="1" ht="30" x14ac:dyDescent="0.3">
      <c r="A192" s="93"/>
      <c r="B192" s="7" t="s">
        <v>479</v>
      </c>
      <c r="C192" s="7" t="s">
        <v>480</v>
      </c>
      <c r="D192" s="7" t="s">
        <v>702</v>
      </c>
      <c r="E192" s="7" t="s">
        <v>445</v>
      </c>
      <c r="F192" s="66">
        <v>20.22</v>
      </c>
      <c r="G192" s="66">
        <v>20.38</v>
      </c>
      <c r="H192" s="66">
        <v>20.54</v>
      </c>
      <c r="I192" s="66">
        <v>20.69</v>
      </c>
      <c r="J192" s="66">
        <v>20.85</v>
      </c>
      <c r="K192" s="66">
        <v>21.01</v>
      </c>
      <c r="L192" s="66">
        <v>21.81</v>
      </c>
      <c r="M192" s="66">
        <v>22.62</v>
      </c>
      <c r="N192" s="66">
        <v>23.43</v>
      </c>
      <c r="O192" s="66">
        <v>24.24</v>
      </c>
      <c r="P192" s="66">
        <v>25.05</v>
      </c>
      <c r="Q192" s="66">
        <v>26.2</v>
      </c>
      <c r="R192" s="66">
        <v>22.06</v>
      </c>
      <c r="S192" s="66">
        <v>21.57</v>
      </c>
      <c r="T192" s="66">
        <v>22.76</v>
      </c>
      <c r="U192" s="66">
        <v>23.86</v>
      </c>
      <c r="V192" s="66">
        <v>22.38</v>
      </c>
      <c r="W192" s="66">
        <v>21.06</v>
      </c>
      <c r="X192" s="66">
        <v>19.29</v>
      </c>
      <c r="Y192" s="66">
        <v>17.739999999999998</v>
      </c>
      <c r="Z192" s="66"/>
      <c r="AA192" s="66"/>
      <c r="AB192" s="66"/>
      <c r="AC192" s="7"/>
      <c r="AD192" s="7"/>
      <c r="AE192" s="7" t="s">
        <v>588</v>
      </c>
      <c r="AF192" s="9" t="s">
        <v>589</v>
      </c>
      <c r="AG192" s="30" t="str">
        <f t="shared" si="2"/>
        <v>Non-blank</v>
      </c>
    </row>
    <row r="193" spans="1:33" s="28" customFormat="1" ht="30" hidden="1" x14ac:dyDescent="0.3">
      <c r="A193" s="93"/>
      <c r="B193" s="7" t="s">
        <v>482</v>
      </c>
      <c r="C193" s="7" t="s">
        <v>483</v>
      </c>
      <c r="D193" s="7" t="s">
        <v>703</v>
      </c>
      <c r="E193" s="7" t="s">
        <v>445</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2"/>
        <v>X</v>
      </c>
    </row>
    <row r="194" spans="1:33" s="28" customFormat="1" ht="30" x14ac:dyDescent="0.3">
      <c r="A194" s="93"/>
      <c r="B194" s="7" t="s">
        <v>485</v>
      </c>
      <c r="C194" s="7" t="s">
        <v>486</v>
      </c>
      <c r="D194" s="7" t="s">
        <v>703</v>
      </c>
      <c r="E194" s="7" t="s">
        <v>445</v>
      </c>
      <c r="F194" s="66">
        <v>65</v>
      </c>
      <c r="G194" s="66">
        <v>71</v>
      </c>
      <c r="H194" s="66">
        <v>76</v>
      </c>
      <c r="I194" s="66"/>
      <c r="J194" s="66"/>
      <c r="K194" s="66"/>
      <c r="L194" s="66"/>
      <c r="M194" s="66"/>
      <c r="N194" s="66"/>
      <c r="O194" s="66"/>
      <c r="P194" s="66"/>
      <c r="Q194" s="66"/>
      <c r="R194" s="66"/>
      <c r="S194" s="66"/>
      <c r="T194" s="66"/>
      <c r="U194" s="66"/>
      <c r="V194" s="66"/>
      <c r="W194" s="66"/>
      <c r="X194" s="66"/>
      <c r="Y194" s="66"/>
      <c r="Z194" s="66"/>
      <c r="AA194" s="66"/>
      <c r="AB194" s="66"/>
      <c r="AC194" s="7"/>
      <c r="AD194" s="7" t="s">
        <v>1706</v>
      </c>
      <c r="AE194" s="7"/>
      <c r="AF194" s="9" t="s">
        <v>1707</v>
      </c>
      <c r="AG194" s="30" t="str">
        <f t="shared" si="2"/>
        <v>Non-blank</v>
      </c>
    </row>
    <row r="195" spans="1:33" s="28" customFormat="1" ht="30" hidden="1" x14ac:dyDescent="0.3">
      <c r="A195" s="93"/>
      <c r="B195" s="7" t="s">
        <v>488</v>
      </c>
      <c r="C195" s="7" t="s">
        <v>489</v>
      </c>
      <c r="D195" s="7" t="s">
        <v>703</v>
      </c>
      <c r="E195" s="7" t="s">
        <v>445</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x14ac:dyDescent="0.3">
      <c r="A196" s="93" t="s">
        <v>491</v>
      </c>
      <c r="B196" s="7" t="s">
        <v>492</v>
      </c>
      <c r="C196" s="7" t="s">
        <v>493</v>
      </c>
      <c r="D196" s="7" t="s">
        <v>702</v>
      </c>
      <c r="E196" s="7" t="s">
        <v>494</v>
      </c>
      <c r="F196" s="66">
        <v>7492.86332351699</v>
      </c>
      <c r="G196" s="66"/>
      <c r="H196" s="66"/>
      <c r="I196" s="66"/>
      <c r="J196" s="66"/>
      <c r="K196" s="66"/>
      <c r="L196" s="66"/>
      <c r="M196" s="66"/>
      <c r="N196" s="66"/>
      <c r="O196" s="66"/>
      <c r="P196" s="66"/>
      <c r="Q196" s="66"/>
      <c r="R196" s="66"/>
      <c r="S196" s="66"/>
      <c r="T196" s="66"/>
      <c r="U196" s="66">
        <v>10081.933466179798</v>
      </c>
      <c r="V196" s="66"/>
      <c r="W196" s="66"/>
      <c r="X196" s="66"/>
      <c r="Y196" s="66"/>
      <c r="Z196" s="66"/>
      <c r="AA196" s="66"/>
      <c r="AB196" s="66"/>
      <c r="AC196" s="7"/>
      <c r="AD196" s="7"/>
      <c r="AE196" s="7" t="s">
        <v>560</v>
      </c>
      <c r="AF196" s="9" t="s">
        <v>561</v>
      </c>
      <c r="AG196" s="30" t="str">
        <f t="shared" si="2"/>
        <v>Non-blank</v>
      </c>
    </row>
    <row r="197" spans="1:33" s="28" customFormat="1" ht="30" x14ac:dyDescent="0.3">
      <c r="A197" s="93"/>
      <c r="B197" s="7" t="s">
        <v>496</v>
      </c>
      <c r="C197" s="7" t="s">
        <v>497</v>
      </c>
      <c r="D197" s="7" t="s">
        <v>702</v>
      </c>
      <c r="E197" s="7" t="s">
        <v>498</v>
      </c>
      <c r="F197" s="66">
        <v>389.1021825499883</v>
      </c>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t="s">
        <v>568</v>
      </c>
      <c r="AF197" s="9"/>
      <c r="AG197" s="30" t="str">
        <f t="shared" ref="AG197:AG215" si="3">IF(COUNTA(F197:AB197)=0,"X","Non-blank")</f>
        <v>Non-blank</v>
      </c>
    </row>
    <row r="198" spans="1:33" s="28" customFormat="1" ht="30" hidden="1" x14ac:dyDescent="0.3">
      <c r="A198" s="93"/>
      <c r="B198" s="7" t="s">
        <v>500</v>
      </c>
      <c r="C198" s="7" t="s">
        <v>501</v>
      </c>
      <c r="D198" s="7" t="s">
        <v>702</v>
      </c>
      <c r="E198" s="7" t="s">
        <v>502</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3"/>
        <v>X</v>
      </c>
    </row>
    <row r="199" spans="1:33" s="28" customFormat="1" ht="30" x14ac:dyDescent="0.3">
      <c r="A199" s="93"/>
      <c r="B199" s="7" t="s">
        <v>504</v>
      </c>
      <c r="C199" s="7" t="s">
        <v>505</v>
      </c>
      <c r="D199" s="7" t="s">
        <v>702</v>
      </c>
      <c r="E199" s="7" t="s">
        <v>16</v>
      </c>
      <c r="F199" s="66"/>
      <c r="G199" s="66"/>
      <c r="H199" s="66"/>
      <c r="I199" s="66"/>
      <c r="J199" s="66"/>
      <c r="K199" s="66"/>
      <c r="L199" s="66"/>
      <c r="M199" s="66"/>
      <c r="N199" s="66"/>
      <c r="O199" s="66"/>
      <c r="P199" s="66"/>
      <c r="Q199" s="66"/>
      <c r="R199" s="66"/>
      <c r="S199" s="66"/>
      <c r="T199" s="66"/>
      <c r="U199" s="66">
        <v>462</v>
      </c>
      <c r="V199" s="66"/>
      <c r="W199" s="66"/>
      <c r="X199" s="66"/>
      <c r="Y199" s="66"/>
      <c r="Z199" s="66"/>
      <c r="AA199" s="66"/>
      <c r="AB199" s="66"/>
      <c r="AC199" s="7"/>
      <c r="AD199" s="7"/>
      <c r="AE199" s="7" t="s">
        <v>560</v>
      </c>
      <c r="AF199" s="9" t="s">
        <v>561</v>
      </c>
      <c r="AG199" s="30" t="str">
        <f t="shared" si="3"/>
        <v>Non-blank</v>
      </c>
    </row>
    <row r="200" spans="1:33" s="28" customFormat="1" ht="30" x14ac:dyDescent="0.3">
      <c r="A200" s="93"/>
      <c r="B200" s="7" t="s">
        <v>507</v>
      </c>
      <c r="C200" s="7" t="s">
        <v>508</v>
      </c>
      <c r="D200" s="7" t="s">
        <v>702</v>
      </c>
      <c r="E200" s="7" t="s">
        <v>178</v>
      </c>
      <c r="F200" s="66">
        <v>5204160.7317500003</v>
      </c>
      <c r="G200" s="66"/>
      <c r="H200" s="66"/>
      <c r="I200" s="66"/>
      <c r="J200" s="66"/>
      <c r="K200" s="66"/>
      <c r="L200" s="66"/>
      <c r="M200" s="66"/>
      <c r="N200" s="66"/>
      <c r="O200" s="66"/>
      <c r="P200" s="66"/>
      <c r="Q200" s="66"/>
      <c r="R200" s="66"/>
      <c r="S200" s="66"/>
      <c r="T200" s="66"/>
      <c r="U200" s="66">
        <v>5268134.5326100001</v>
      </c>
      <c r="V200" s="66"/>
      <c r="W200" s="66"/>
      <c r="X200" s="66"/>
      <c r="Y200" s="66"/>
      <c r="Z200" s="66"/>
      <c r="AA200" s="66"/>
      <c r="AB200" s="66"/>
      <c r="AC200" s="7"/>
      <c r="AD200" s="7"/>
      <c r="AE200" s="7" t="s">
        <v>560</v>
      </c>
      <c r="AF200" s="9" t="s">
        <v>561</v>
      </c>
      <c r="AG200" s="30" t="str">
        <f t="shared" si="3"/>
        <v>Non-blank</v>
      </c>
    </row>
    <row r="201" spans="1:33" s="28" customFormat="1" ht="30" x14ac:dyDescent="0.3">
      <c r="A201" s="93"/>
      <c r="B201" s="7" t="s">
        <v>510</v>
      </c>
      <c r="C201" s="7" t="s">
        <v>511</v>
      </c>
      <c r="D201" s="7" t="s">
        <v>702</v>
      </c>
      <c r="E201" s="7" t="s">
        <v>32</v>
      </c>
      <c r="F201" s="66">
        <v>27.0250531957441</v>
      </c>
      <c r="G201" s="66"/>
      <c r="H201" s="66"/>
      <c r="I201" s="66"/>
      <c r="J201" s="66"/>
      <c r="K201" s="66"/>
      <c r="L201" s="66"/>
      <c r="M201" s="66"/>
      <c r="N201" s="66"/>
      <c r="O201" s="66"/>
      <c r="P201" s="66"/>
      <c r="Q201" s="66"/>
      <c r="R201" s="66"/>
      <c r="S201" s="66"/>
      <c r="T201" s="66"/>
      <c r="U201" s="66">
        <v>24.388562113700399</v>
      </c>
      <c r="V201" s="66"/>
      <c r="W201" s="66"/>
      <c r="X201" s="66"/>
      <c r="Y201" s="66"/>
      <c r="Z201" s="66"/>
      <c r="AA201" s="66"/>
      <c r="AB201" s="66"/>
      <c r="AC201" s="7"/>
      <c r="AD201" s="7"/>
      <c r="AE201" s="7" t="s">
        <v>568</v>
      </c>
      <c r="AF201" s="9"/>
      <c r="AG201" s="30" t="str">
        <f t="shared" si="3"/>
        <v>Non-blank</v>
      </c>
    </row>
    <row r="202" spans="1:33" s="28" customFormat="1" ht="30" x14ac:dyDescent="0.3">
      <c r="A202" s="93"/>
      <c r="B202" s="7" t="s">
        <v>513</v>
      </c>
      <c r="C202" s="7" t="s">
        <v>514</v>
      </c>
      <c r="D202" s="7" t="s">
        <v>702</v>
      </c>
      <c r="E202" s="7" t="s">
        <v>16</v>
      </c>
      <c r="F202" s="66"/>
      <c r="G202" s="66"/>
      <c r="H202" s="66"/>
      <c r="I202" s="66"/>
      <c r="J202" s="66"/>
      <c r="K202" s="66"/>
      <c r="L202" s="66"/>
      <c r="M202" s="66"/>
      <c r="N202" s="66"/>
      <c r="O202" s="66"/>
      <c r="P202" s="66"/>
      <c r="Q202" s="66"/>
      <c r="R202" s="66"/>
      <c r="S202" s="66"/>
      <c r="T202" s="66"/>
      <c r="U202" s="66">
        <v>646</v>
      </c>
      <c r="V202" s="66"/>
      <c r="W202" s="66"/>
      <c r="X202" s="66"/>
      <c r="Y202" s="66"/>
      <c r="Z202" s="66"/>
      <c r="AA202" s="66"/>
      <c r="AB202" s="66"/>
      <c r="AC202" s="7"/>
      <c r="AD202" s="7"/>
      <c r="AE202" s="7" t="s">
        <v>560</v>
      </c>
      <c r="AF202" s="9" t="s">
        <v>561</v>
      </c>
      <c r="AG202" s="30" t="str">
        <f t="shared" si="3"/>
        <v>Non-blank</v>
      </c>
    </row>
    <row r="203" spans="1:33" s="28" customFormat="1" ht="30" x14ac:dyDescent="0.3">
      <c r="A203" s="93"/>
      <c r="B203" s="7" t="s">
        <v>516</v>
      </c>
      <c r="C203" s="7" t="s">
        <v>517</v>
      </c>
      <c r="D203" s="7" t="s">
        <v>702</v>
      </c>
      <c r="E203" s="7" t="s">
        <v>178</v>
      </c>
      <c r="F203" s="66">
        <v>3411681.6964699998</v>
      </c>
      <c r="G203" s="66"/>
      <c r="H203" s="66"/>
      <c r="I203" s="66"/>
      <c r="J203" s="66"/>
      <c r="K203" s="66"/>
      <c r="L203" s="66"/>
      <c r="M203" s="66"/>
      <c r="N203" s="66"/>
      <c r="O203" s="66"/>
      <c r="P203" s="66"/>
      <c r="Q203" s="66"/>
      <c r="R203" s="66"/>
      <c r="S203" s="66"/>
      <c r="T203" s="66"/>
      <c r="U203" s="66">
        <v>4062612.3979099998</v>
      </c>
      <c r="V203" s="66"/>
      <c r="W203" s="66"/>
      <c r="X203" s="66"/>
      <c r="Y203" s="66"/>
      <c r="Z203" s="66"/>
      <c r="AA203" s="66"/>
      <c r="AB203" s="66"/>
      <c r="AC203" s="7"/>
      <c r="AD203" s="7"/>
      <c r="AE203" s="7" t="s">
        <v>560</v>
      </c>
      <c r="AF203" s="9" t="s">
        <v>561</v>
      </c>
      <c r="AG203" s="30" t="str">
        <f t="shared" si="3"/>
        <v>Non-blank</v>
      </c>
    </row>
    <row r="204" spans="1:33" s="28" customFormat="1" ht="30" x14ac:dyDescent="0.3">
      <c r="A204" s="93"/>
      <c r="B204" s="7" t="s">
        <v>519</v>
      </c>
      <c r="C204" s="7" t="s">
        <v>520</v>
      </c>
      <c r="D204" s="7" t="s">
        <v>702</v>
      </c>
      <c r="E204" s="7" t="s">
        <v>32</v>
      </c>
      <c r="F204" s="66">
        <v>17.7167624304033</v>
      </c>
      <c r="G204" s="66"/>
      <c r="H204" s="66"/>
      <c r="I204" s="66"/>
      <c r="J204" s="66"/>
      <c r="K204" s="66"/>
      <c r="L204" s="66"/>
      <c r="M204" s="66"/>
      <c r="N204" s="66"/>
      <c r="O204" s="66"/>
      <c r="P204" s="66"/>
      <c r="Q204" s="66"/>
      <c r="R204" s="66"/>
      <c r="S204" s="66"/>
      <c r="T204" s="66"/>
      <c r="U204" s="66">
        <v>18.8076584219708</v>
      </c>
      <c r="V204" s="66"/>
      <c r="W204" s="66"/>
      <c r="X204" s="66"/>
      <c r="Y204" s="66"/>
      <c r="Z204" s="66"/>
      <c r="AA204" s="66"/>
      <c r="AB204" s="66"/>
      <c r="AC204" s="7"/>
      <c r="AD204" s="7"/>
      <c r="AE204" s="7" t="s">
        <v>568</v>
      </c>
      <c r="AF204" s="9"/>
      <c r="AG204" s="30" t="str">
        <f t="shared" si="3"/>
        <v>Non-blank</v>
      </c>
    </row>
    <row r="205" spans="1:33" s="28" customFormat="1" hidden="1" x14ac:dyDescent="0.3">
      <c r="A205" s="93"/>
      <c r="B205" s="7" t="s">
        <v>522</v>
      </c>
      <c r="C205" s="7" t="s">
        <v>523</v>
      </c>
      <c r="D205" s="7" t="s">
        <v>703</v>
      </c>
      <c r="E205" s="7" t="s">
        <v>524</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hidden="1" x14ac:dyDescent="0.3">
      <c r="A206" s="93"/>
      <c r="B206" s="7" t="s">
        <v>526</v>
      </c>
      <c r="C206" s="7" t="s">
        <v>527</v>
      </c>
      <c r="D206" s="7" t="s">
        <v>703</v>
      </c>
      <c r="E206" s="7" t="s">
        <v>524</v>
      </c>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7"/>
      <c r="AD206" s="7"/>
      <c r="AE206" s="7"/>
      <c r="AF206" s="9"/>
      <c r="AG206" s="30" t="str">
        <f t="shared" si="3"/>
        <v>X</v>
      </c>
    </row>
    <row r="207" spans="1:33" s="28" customFormat="1" ht="30" hidden="1" x14ac:dyDescent="0.3">
      <c r="A207" s="93"/>
      <c r="B207" s="7" t="s">
        <v>529</v>
      </c>
      <c r="C207" s="7" t="s">
        <v>530</v>
      </c>
      <c r="D207" s="7" t="s">
        <v>703</v>
      </c>
      <c r="E207" s="7" t="s">
        <v>531</v>
      </c>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7"/>
      <c r="AD207" s="7"/>
      <c r="AE207" s="7"/>
      <c r="AF207" s="9"/>
      <c r="AG207" s="30" t="str">
        <f t="shared" si="3"/>
        <v>X</v>
      </c>
    </row>
    <row r="208" spans="1:33" s="28" customFormat="1" ht="30" hidden="1" x14ac:dyDescent="0.3">
      <c r="A208" s="93" t="s">
        <v>533</v>
      </c>
      <c r="B208" s="7" t="s">
        <v>534</v>
      </c>
      <c r="C208" s="7" t="s">
        <v>535</v>
      </c>
      <c r="D208" s="7" t="s">
        <v>702</v>
      </c>
      <c r="E208" s="7" t="s">
        <v>32</v>
      </c>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7"/>
      <c r="AD208" s="7"/>
      <c r="AE208" s="7"/>
      <c r="AF208" s="9"/>
      <c r="AG208" s="30" t="str">
        <f t="shared" si="3"/>
        <v>X</v>
      </c>
    </row>
    <row r="209" spans="1:33" s="28" customFormat="1" ht="30" hidden="1" x14ac:dyDescent="0.3">
      <c r="A209" s="93"/>
      <c r="B209" s="7" t="s">
        <v>537</v>
      </c>
      <c r="C209" s="7" t="s">
        <v>538</v>
      </c>
      <c r="D209" s="7" t="s">
        <v>702</v>
      </c>
      <c r="E209" s="7" t="s">
        <v>32</v>
      </c>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7"/>
      <c r="AD209" s="7"/>
      <c r="AE209" s="7"/>
      <c r="AF209" s="9"/>
      <c r="AG209" s="30" t="str">
        <f t="shared" si="3"/>
        <v>X</v>
      </c>
    </row>
    <row r="210" spans="1:33" s="28" customFormat="1" ht="30" hidden="1" x14ac:dyDescent="0.3">
      <c r="A210" s="93"/>
      <c r="B210" s="7" t="s">
        <v>539</v>
      </c>
      <c r="C210" s="7" t="s">
        <v>540</v>
      </c>
      <c r="D210" s="7" t="s">
        <v>702</v>
      </c>
      <c r="E210" s="7" t="s">
        <v>32</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9"/>
      <c r="AG210" s="30" t="str">
        <f t="shared" si="3"/>
        <v>X</v>
      </c>
    </row>
    <row r="211" spans="1:33" s="28" customFormat="1" ht="30" hidden="1" x14ac:dyDescent="0.3">
      <c r="A211" s="93"/>
      <c r="B211" s="7" t="s">
        <v>541</v>
      </c>
      <c r="C211" s="7" t="s">
        <v>542</v>
      </c>
      <c r="D211" s="7" t="s">
        <v>702</v>
      </c>
      <c r="E211" s="7" t="s">
        <v>36</v>
      </c>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7"/>
      <c r="AD211" s="7"/>
      <c r="AE211" s="7"/>
      <c r="AF211" s="9"/>
      <c r="AG211" s="30" t="str">
        <f t="shared" si="3"/>
        <v>X</v>
      </c>
    </row>
    <row r="212" spans="1:33" s="28" customFormat="1" ht="105" x14ac:dyDescent="0.3">
      <c r="A212" s="93"/>
      <c r="B212" s="7" t="s">
        <v>543</v>
      </c>
      <c r="C212" s="7" t="s">
        <v>544</v>
      </c>
      <c r="D212" s="7" t="s">
        <v>702</v>
      </c>
      <c r="E212" s="7" t="s">
        <v>545</v>
      </c>
      <c r="F212" s="66"/>
      <c r="G212" s="66"/>
      <c r="H212" s="66"/>
      <c r="I212" s="66"/>
      <c r="J212" s="66"/>
      <c r="K212" s="66"/>
      <c r="L212" s="66"/>
      <c r="M212" s="66"/>
      <c r="N212" s="66"/>
      <c r="O212" s="66"/>
      <c r="P212" s="66"/>
      <c r="Q212" s="66"/>
      <c r="R212" s="66"/>
      <c r="S212" s="66"/>
      <c r="T212" s="66"/>
      <c r="U212" s="66">
        <v>34.219424770000003</v>
      </c>
      <c r="V212" s="66"/>
      <c r="W212" s="66"/>
      <c r="X212" s="66"/>
      <c r="Y212" s="66"/>
      <c r="Z212" s="66"/>
      <c r="AA212" s="66"/>
      <c r="AB212" s="66"/>
      <c r="AC212" s="7"/>
      <c r="AD212" s="7"/>
      <c r="AE212" s="7" t="s">
        <v>560</v>
      </c>
      <c r="AF212" s="9" t="s">
        <v>561</v>
      </c>
      <c r="AG212" s="30" t="str">
        <f t="shared" si="3"/>
        <v>Non-blank</v>
      </c>
    </row>
    <row r="213" spans="1:33" s="28" customFormat="1" ht="30" x14ac:dyDescent="0.3">
      <c r="A213" s="93"/>
      <c r="B213" s="7" t="s">
        <v>547</v>
      </c>
      <c r="C213" s="7" t="s">
        <v>548</v>
      </c>
      <c r="D213" s="7" t="s">
        <v>702</v>
      </c>
      <c r="E213" s="7" t="s">
        <v>549</v>
      </c>
      <c r="F213" s="66"/>
      <c r="G213" s="66"/>
      <c r="H213" s="66"/>
      <c r="I213" s="66"/>
      <c r="J213" s="66"/>
      <c r="K213" s="66"/>
      <c r="L213" s="66"/>
      <c r="M213" s="66"/>
      <c r="N213" s="66"/>
      <c r="O213" s="66"/>
      <c r="P213" s="66"/>
      <c r="Q213" s="66"/>
      <c r="R213" s="66"/>
      <c r="S213" s="66"/>
      <c r="T213" s="66"/>
      <c r="U213" s="66"/>
      <c r="V213" s="66"/>
      <c r="W213" s="66"/>
      <c r="X213" s="66"/>
      <c r="Y213" s="66"/>
      <c r="Z213" s="66"/>
      <c r="AA213" s="66">
        <v>324</v>
      </c>
      <c r="AB213" s="66"/>
      <c r="AC213" s="7" t="s">
        <v>263</v>
      </c>
      <c r="AD213" s="7"/>
      <c r="AE213" s="7" t="s">
        <v>590</v>
      </c>
      <c r="AF213" s="9" t="s">
        <v>591</v>
      </c>
      <c r="AG213" s="30" t="str">
        <f t="shared" si="3"/>
        <v>Non-blank</v>
      </c>
    </row>
    <row r="214" spans="1:33" s="28" customFormat="1" ht="30" x14ac:dyDescent="0.3">
      <c r="A214" s="93"/>
      <c r="B214" s="7" t="s">
        <v>547</v>
      </c>
      <c r="C214" s="7" t="s">
        <v>548</v>
      </c>
      <c r="D214" s="7" t="s">
        <v>702</v>
      </c>
      <c r="E214" s="7" t="s">
        <v>549</v>
      </c>
      <c r="F214" s="66"/>
      <c r="G214" s="66"/>
      <c r="H214" s="66"/>
      <c r="I214" s="66"/>
      <c r="J214" s="66"/>
      <c r="K214" s="66"/>
      <c r="L214" s="66"/>
      <c r="M214" s="66"/>
      <c r="N214" s="66"/>
      <c r="O214" s="66"/>
      <c r="P214" s="66"/>
      <c r="Q214" s="66"/>
      <c r="R214" s="66"/>
      <c r="S214" s="66"/>
      <c r="T214" s="66"/>
      <c r="U214" s="66"/>
      <c r="V214" s="66"/>
      <c r="W214" s="66"/>
      <c r="X214" s="66"/>
      <c r="Y214" s="66"/>
      <c r="Z214" s="66"/>
      <c r="AA214" s="66">
        <v>-28.809000000000001</v>
      </c>
      <c r="AB214" s="66"/>
      <c r="AC214" s="7" t="s">
        <v>36</v>
      </c>
      <c r="AD214" s="7"/>
      <c r="AE214" s="7" t="s">
        <v>590</v>
      </c>
      <c r="AF214" s="9" t="s">
        <v>591</v>
      </c>
      <c r="AG214" s="30" t="str">
        <f t="shared" si="3"/>
        <v>Non-blank</v>
      </c>
    </row>
    <row r="215" spans="1:33" s="28" customFormat="1" ht="30" hidden="1" x14ac:dyDescent="0.3">
      <c r="A215" s="93"/>
      <c r="B215" s="7" t="s">
        <v>551</v>
      </c>
      <c r="C215" s="7" t="s">
        <v>552</v>
      </c>
      <c r="D215" s="7" t="s">
        <v>702</v>
      </c>
      <c r="E215" s="7" t="s">
        <v>36</v>
      </c>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7"/>
      <c r="AD215" s="7"/>
      <c r="AE215" s="7"/>
      <c r="AF215" s="9"/>
      <c r="AG215" s="30" t="str">
        <f t="shared" si="3"/>
        <v>X</v>
      </c>
    </row>
    <row r="216" spans="1:33" s="28" customFormat="1" x14ac:dyDescent="0.3">
      <c r="AF216" s="30"/>
      <c r="AG216" s="30"/>
    </row>
    <row r="217" spans="1:33" x14ac:dyDescent="0.3">
      <c r="B217" s="27">
        <f>COUNTA(B5:B215)</f>
        <v>211</v>
      </c>
      <c r="C217" s="28">
        <f>COUNTA(C5:C215)</f>
        <v>211</v>
      </c>
      <c r="D217" s="27">
        <f>COUNTA(D5:D215)</f>
        <v>211</v>
      </c>
      <c r="E217" s="27">
        <f>COUNTA(E5:E215)</f>
        <v>211</v>
      </c>
      <c r="AB217" s="64">
        <f>COUNTA(F5:AB215)</f>
        <v>693</v>
      </c>
      <c r="AG217" s="80">
        <f>COUNTIF(AG5:AG215,"Non-blank")</f>
        <v>132</v>
      </c>
    </row>
    <row r="219" spans="1:33" x14ac:dyDescent="0.3">
      <c r="D219" s="65" t="s">
        <v>701</v>
      </c>
      <c r="E219" s="1" t="s">
        <v>554</v>
      </c>
    </row>
    <row r="220" spans="1:33" x14ac:dyDescent="0.3">
      <c r="D220" s="65" t="s">
        <v>702</v>
      </c>
      <c r="E220" s="1" t="s">
        <v>555</v>
      </c>
    </row>
    <row r="221" spans="1:33" x14ac:dyDescent="0.3">
      <c r="D221" s="65" t="s">
        <v>703</v>
      </c>
      <c r="E221" s="1" t="s">
        <v>556</v>
      </c>
    </row>
  </sheetData>
  <autoFilter ref="A4:AG215" xr:uid="{E28FAD52-D3A4-432E-8BAA-7FE1CA046FB6}">
    <filterColumn colId="32">
      <filters>
        <filter val="Non-blank"/>
      </filters>
    </filterColumn>
  </autoFilter>
  <mergeCells count="10">
    <mergeCell ref="A166:A170"/>
    <mergeCell ref="A171:A178"/>
    <mergeCell ref="A179:A195"/>
    <mergeCell ref="A196:A207"/>
    <mergeCell ref="A208:A215"/>
    <mergeCell ref="A83:A165"/>
    <mergeCell ref="A2:B2"/>
    <mergeCell ref="A5:A23"/>
    <mergeCell ref="A24:A42"/>
    <mergeCell ref="A43:A82"/>
  </mergeCells>
  <hyperlinks>
    <hyperlink ref="A2:B2" location="TOC!A1" display="&lt;&lt;&lt; Table of Contents" xr:uid="{F9C53CD9-F53A-46A6-995A-49FECCD15FD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89230-C75A-4605-820A-07BA9CA7F043}">
  <sheetPr codeName="Sheet39" filterMode="1">
    <tabColor rgb="FFFFC000"/>
  </sheetPr>
  <dimension ref="A1:AG214"/>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947</v>
      </c>
      <c r="B1" s="58" t="s">
        <v>946</v>
      </c>
      <c r="C1" s="71"/>
      <c r="D1" s="71"/>
      <c r="E1" s="71"/>
      <c r="AC1" s="76" t="s">
        <v>2067</v>
      </c>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4777838.7768900003</v>
      </c>
      <c r="G5" s="66"/>
      <c r="H5" s="66"/>
      <c r="I5" s="66"/>
      <c r="J5" s="66"/>
      <c r="K5" s="66"/>
      <c r="L5" s="66"/>
      <c r="M5" s="66"/>
      <c r="N5" s="66"/>
      <c r="O5" s="66"/>
      <c r="P5" s="66"/>
      <c r="Q5" s="66"/>
      <c r="R5" s="66"/>
      <c r="S5" s="66"/>
      <c r="T5" s="66"/>
      <c r="U5" s="66">
        <v>6920918.4251800003</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3913960</v>
      </c>
      <c r="G6" s="66"/>
      <c r="H6" s="66"/>
      <c r="I6" s="66"/>
      <c r="J6" s="66"/>
      <c r="K6" s="66">
        <v>4491042</v>
      </c>
      <c r="L6" s="66"/>
      <c r="M6" s="66"/>
      <c r="N6" s="66"/>
      <c r="O6" s="66"/>
      <c r="P6" s="66">
        <v>5074252</v>
      </c>
      <c r="Q6" s="66"/>
      <c r="R6" s="66"/>
      <c r="S6" s="66"/>
      <c r="T6" s="66"/>
      <c r="U6" s="66">
        <v>5535262</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5725000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v>4027900</v>
      </c>
      <c r="G8" s="66">
        <v>4138000</v>
      </c>
      <c r="H8" s="66">
        <v>4176000</v>
      </c>
      <c r="I8" s="66">
        <v>4114800</v>
      </c>
      <c r="J8" s="66">
        <v>4166699.9999999995</v>
      </c>
      <c r="K8" s="66">
        <v>4265800</v>
      </c>
      <c r="L8" s="66">
        <v>4401400</v>
      </c>
      <c r="M8" s="66">
        <v>4588600</v>
      </c>
      <c r="N8" s="66">
        <v>4839400</v>
      </c>
      <c r="O8" s="66">
        <v>4987600</v>
      </c>
      <c r="P8" s="66">
        <v>5076700</v>
      </c>
      <c r="Q8" s="66">
        <v>5183700</v>
      </c>
      <c r="R8" s="66">
        <v>5312400</v>
      </c>
      <c r="S8" s="66">
        <v>5399200</v>
      </c>
      <c r="T8" s="66">
        <v>5469700</v>
      </c>
      <c r="U8" s="66">
        <v>5535000</v>
      </c>
      <c r="V8" s="66">
        <v>5607300</v>
      </c>
      <c r="W8" s="66">
        <v>5612300</v>
      </c>
      <c r="X8" s="66">
        <v>5638700</v>
      </c>
      <c r="Y8" s="66">
        <v>5703570</v>
      </c>
      <c r="Z8" s="66">
        <v>5685807</v>
      </c>
      <c r="AA8" s="66"/>
      <c r="AB8" s="66"/>
      <c r="AC8" s="7"/>
      <c r="AD8" s="7" t="s">
        <v>1724</v>
      </c>
      <c r="AE8" s="7" t="s">
        <v>1392</v>
      </c>
      <c r="AF8" s="10" t="s">
        <v>1725</v>
      </c>
      <c r="AG8" s="30" t="str">
        <f t="shared" si="0"/>
        <v>Non-blank</v>
      </c>
    </row>
    <row r="9" spans="1:33" s="28" customFormat="1" ht="16.8" x14ac:dyDescent="0.3">
      <c r="A9" s="93"/>
      <c r="B9" s="7" t="s">
        <v>14</v>
      </c>
      <c r="C9" s="7" t="s">
        <v>15</v>
      </c>
      <c r="D9" s="7" t="s">
        <v>701</v>
      </c>
      <c r="E9" s="7" t="s">
        <v>16</v>
      </c>
      <c r="F9" s="66">
        <v>736</v>
      </c>
      <c r="G9" s="66"/>
      <c r="H9" s="66"/>
      <c r="I9" s="66"/>
      <c r="J9" s="66"/>
      <c r="K9" s="66"/>
      <c r="L9" s="66"/>
      <c r="M9" s="66"/>
      <c r="N9" s="66"/>
      <c r="O9" s="66"/>
      <c r="P9" s="66"/>
      <c r="Q9" s="66"/>
      <c r="R9" s="66"/>
      <c r="S9" s="66"/>
      <c r="T9" s="66"/>
      <c r="U9" s="66">
        <v>879</v>
      </c>
      <c r="V9" s="66"/>
      <c r="W9" s="66"/>
      <c r="X9" s="66"/>
      <c r="Y9" s="66"/>
      <c r="Z9" s="66"/>
      <c r="AA9" s="66"/>
      <c r="AB9" s="66"/>
      <c r="AC9" s="7"/>
      <c r="AD9" s="7"/>
      <c r="AE9" s="7" t="s">
        <v>560</v>
      </c>
      <c r="AF9" s="10" t="s">
        <v>561</v>
      </c>
      <c r="AG9" s="30" t="str">
        <f t="shared" si="0"/>
        <v>Non-blank</v>
      </c>
    </row>
    <row r="10" spans="1:33" s="28" customFormat="1" ht="16.8" x14ac:dyDescent="0.3">
      <c r="A10" s="93"/>
      <c r="B10" s="7" t="s">
        <v>14</v>
      </c>
      <c r="C10" s="7" t="s">
        <v>15</v>
      </c>
      <c r="D10" s="7" t="s">
        <v>701</v>
      </c>
      <c r="E10" s="7" t="s">
        <v>16</v>
      </c>
      <c r="F10" s="66">
        <v>682.7</v>
      </c>
      <c r="G10" s="66">
        <v>682.3</v>
      </c>
      <c r="H10" s="66">
        <v>687.1</v>
      </c>
      <c r="I10" s="66">
        <v>693.4</v>
      </c>
      <c r="J10" s="66">
        <v>696.2</v>
      </c>
      <c r="K10" s="66">
        <v>697.9</v>
      </c>
      <c r="L10" s="66">
        <v>699.5</v>
      </c>
      <c r="M10" s="66">
        <v>705.1</v>
      </c>
      <c r="N10" s="66">
        <v>710.2</v>
      </c>
      <c r="O10" s="66">
        <v>710.3</v>
      </c>
      <c r="P10" s="66">
        <v>712.4</v>
      </c>
      <c r="Q10" s="66">
        <v>714.3</v>
      </c>
      <c r="R10" s="66">
        <v>715.8</v>
      </c>
      <c r="S10" s="66">
        <v>716.5</v>
      </c>
      <c r="T10" s="66">
        <v>718.9</v>
      </c>
      <c r="U10" s="66">
        <v>719.1</v>
      </c>
      <c r="V10" s="66">
        <v>719.7</v>
      </c>
      <c r="W10" s="66">
        <v>721.5</v>
      </c>
      <c r="X10" s="66">
        <v>724.2</v>
      </c>
      <c r="Y10" s="66">
        <v>725.7</v>
      </c>
      <c r="Z10" s="66">
        <v>728.3</v>
      </c>
      <c r="AA10" s="66">
        <v>733.1</v>
      </c>
      <c r="AB10" s="66"/>
      <c r="AC10" s="7"/>
      <c r="AD10" s="7"/>
      <c r="AE10" s="7" t="s">
        <v>1726</v>
      </c>
      <c r="AF10" s="10" t="s">
        <v>1727</v>
      </c>
      <c r="AG10" s="30" t="str">
        <f t="shared" si="0"/>
        <v>Non-blank</v>
      </c>
    </row>
    <row r="11" spans="1:33" s="28" customFormat="1" ht="30" x14ac:dyDescent="0.3">
      <c r="A11" s="93"/>
      <c r="B11" s="7" t="s">
        <v>18</v>
      </c>
      <c r="C11" s="7" t="s">
        <v>19</v>
      </c>
      <c r="D11" s="7" t="s">
        <v>702</v>
      </c>
      <c r="E11" s="7" t="s">
        <v>20</v>
      </c>
      <c r="F11" s="66">
        <v>6491.6287729483702</v>
      </c>
      <c r="G11" s="66"/>
      <c r="H11" s="66"/>
      <c r="I11" s="66"/>
      <c r="J11" s="66"/>
      <c r="K11" s="66"/>
      <c r="L11" s="66"/>
      <c r="M11" s="66"/>
      <c r="N11" s="66"/>
      <c r="O11" s="66"/>
      <c r="P11" s="66"/>
      <c r="Q11" s="66"/>
      <c r="R11" s="66"/>
      <c r="S11" s="66"/>
      <c r="T11" s="66"/>
      <c r="U11" s="66">
        <v>7873.6273324004551</v>
      </c>
      <c r="V11" s="66"/>
      <c r="W11" s="66"/>
      <c r="X11" s="66"/>
      <c r="Y11" s="66"/>
      <c r="Z11" s="66"/>
      <c r="AA11" s="66"/>
      <c r="AB11" s="66"/>
      <c r="AC11" s="7"/>
      <c r="AD11" s="7"/>
      <c r="AE11" s="7" t="s">
        <v>568</v>
      </c>
      <c r="AF11" s="10"/>
      <c r="AG11" s="30" t="str">
        <f t="shared" si="0"/>
        <v>Non-blank</v>
      </c>
    </row>
    <row r="12" spans="1:33" s="28" customFormat="1" ht="30" x14ac:dyDescent="0.3">
      <c r="A12" s="93"/>
      <c r="B12" s="7" t="s">
        <v>22</v>
      </c>
      <c r="C12" s="7" t="s">
        <v>23</v>
      </c>
      <c r="D12" s="7" t="s">
        <v>702</v>
      </c>
      <c r="E12" s="7" t="s">
        <v>24</v>
      </c>
      <c r="F12" s="66">
        <v>178.97424486400001</v>
      </c>
      <c r="G12" s="66"/>
      <c r="H12" s="66"/>
      <c r="I12" s="66"/>
      <c r="J12" s="66"/>
      <c r="K12" s="66"/>
      <c r="L12" s="66"/>
      <c r="M12" s="66"/>
      <c r="N12" s="66"/>
      <c r="O12" s="66"/>
      <c r="P12" s="66"/>
      <c r="Q12" s="66"/>
      <c r="R12" s="66"/>
      <c r="S12" s="66"/>
      <c r="T12" s="66"/>
      <c r="U12" s="66">
        <v>404.065878016</v>
      </c>
      <c r="V12" s="66"/>
      <c r="W12" s="66"/>
      <c r="X12" s="66"/>
      <c r="Y12" s="66"/>
      <c r="Z12" s="66"/>
      <c r="AA12" s="66"/>
      <c r="AB12" s="66"/>
      <c r="AC12" s="7"/>
      <c r="AD12" s="7"/>
      <c r="AE12" s="7" t="s">
        <v>560</v>
      </c>
      <c r="AF12" s="10" t="s">
        <v>561</v>
      </c>
      <c r="AG12" s="30" t="str">
        <f t="shared" si="0"/>
        <v>Non-blank</v>
      </c>
    </row>
    <row r="13" spans="1:33" s="28" customFormat="1" ht="30" x14ac:dyDescent="0.3">
      <c r="A13" s="93"/>
      <c r="B13" s="7" t="s">
        <v>26</v>
      </c>
      <c r="C13" s="7" t="s">
        <v>27</v>
      </c>
      <c r="D13" s="7" t="s">
        <v>702</v>
      </c>
      <c r="E13" s="7" t="s">
        <v>28</v>
      </c>
      <c r="F13" s="66">
        <v>37459.247417406215</v>
      </c>
      <c r="G13" s="66"/>
      <c r="H13" s="66"/>
      <c r="I13" s="66"/>
      <c r="J13" s="66"/>
      <c r="K13" s="66"/>
      <c r="L13" s="66"/>
      <c r="M13" s="66"/>
      <c r="N13" s="66"/>
      <c r="O13" s="66"/>
      <c r="P13" s="66"/>
      <c r="Q13" s="66"/>
      <c r="R13" s="66"/>
      <c r="S13" s="66"/>
      <c r="T13" s="66"/>
      <c r="U13" s="66">
        <v>58383.274183077949</v>
      </c>
      <c r="V13" s="66"/>
      <c r="W13" s="66"/>
      <c r="X13" s="66"/>
      <c r="Y13" s="66"/>
      <c r="Z13" s="66"/>
      <c r="AA13" s="66"/>
      <c r="AB13" s="66"/>
      <c r="AC13" s="7"/>
      <c r="AD13" s="7"/>
      <c r="AE13" s="7" t="s">
        <v>568</v>
      </c>
      <c r="AF13" s="10"/>
      <c r="AG13" s="30" t="str">
        <f t="shared" si="0"/>
        <v>Non-blank</v>
      </c>
    </row>
    <row r="14" spans="1:33" s="28" customFormat="1" ht="16.8" x14ac:dyDescent="0.3">
      <c r="A14" s="93"/>
      <c r="B14" s="7" t="s">
        <v>30</v>
      </c>
      <c r="C14" s="7" t="s">
        <v>31</v>
      </c>
      <c r="D14" s="7" t="s">
        <v>702</v>
      </c>
      <c r="E14" s="7" t="s">
        <v>32</v>
      </c>
      <c r="F14" s="66"/>
      <c r="G14" s="66"/>
      <c r="H14" s="66"/>
      <c r="I14" s="66"/>
      <c r="J14" s="66"/>
      <c r="K14" s="66"/>
      <c r="L14" s="66"/>
      <c r="M14" s="66"/>
      <c r="N14" s="66"/>
      <c r="O14" s="66"/>
      <c r="P14" s="66"/>
      <c r="Q14" s="66"/>
      <c r="R14" s="66"/>
      <c r="S14" s="66"/>
      <c r="T14" s="66">
        <v>2.2000000000000002</v>
      </c>
      <c r="U14" s="66"/>
      <c r="V14" s="66"/>
      <c r="W14" s="66"/>
      <c r="X14" s="66"/>
      <c r="Y14" s="66"/>
      <c r="Z14" s="66"/>
      <c r="AA14" s="66"/>
      <c r="AB14" s="66"/>
      <c r="AC14" s="7"/>
      <c r="AD14" s="7"/>
      <c r="AE14" s="7" t="s">
        <v>604</v>
      </c>
      <c r="AF14" s="10" t="s">
        <v>565</v>
      </c>
      <c r="AG14" s="30" t="str">
        <f t="shared" si="0"/>
        <v>Non-blank</v>
      </c>
    </row>
    <row r="15" spans="1:33" s="28" customFormat="1" ht="16.8" x14ac:dyDescent="0.3">
      <c r="A15" s="93"/>
      <c r="B15" s="7" t="s">
        <v>34</v>
      </c>
      <c r="C15" s="7" t="s">
        <v>35</v>
      </c>
      <c r="D15" s="7" t="s">
        <v>702</v>
      </c>
      <c r="E15" s="7" t="s">
        <v>36</v>
      </c>
      <c r="F15" s="66"/>
      <c r="G15" s="66"/>
      <c r="H15" s="66"/>
      <c r="I15" s="66"/>
      <c r="J15" s="66"/>
      <c r="K15" s="66"/>
      <c r="L15" s="66"/>
      <c r="M15" s="66"/>
      <c r="N15" s="66"/>
      <c r="O15" s="66"/>
      <c r="P15" s="66"/>
      <c r="Q15" s="66"/>
      <c r="R15" s="66"/>
      <c r="S15" s="66"/>
      <c r="T15" s="66"/>
      <c r="U15" s="66"/>
      <c r="V15" s="66">
        <v>84.93</v>
      </c>
      <c r="W15" s="66"/>
      <c r="X15" s="66"/>
      <c r="Y15" s="66"/>
      <c r="Z15" s="66"/>
      <c r="AA15" s="66"/>
      <c r="AB15" s="66"/>
      <c r="AC15" s="7"/>
      <c r="AD15" s="7"/>
      <c r="AE15" s="7" t="s">
        <v>601</v>
      </c>
      <c r="AF15" s="10" t="s">
        <v>565</v>
      </c>
      <c r="AG15" s="30" t="str">
        <f t="shared" si="0"/>
        <v>Non-blank</v>
      </c>
    </row>
    <row r="16" spans="1:33" s="28" customFormat="1" ht="30" x14ac:dyDescent="0.3">
      <c r="A16" s="93"/>
      <c r="B16" s="7" t="s">
        <v>38</v>
      </c>
      <c r="C16" s="7" t="s">
        <v>39</v>
      </c>
      <c r="D16" s="7" t="s">
        <v>703</v>
      </c>
      <c r="E16" s="7" t="s">
        <v>32</v>
      </c>
      <c r="F16" s="66"/>
      <c r="G16" s="66"/>
      <c r="H16" s="66"/>
      <c r="I16" s="66">
        <v>614.70000000000005</v>
      </c>
      <c r="J16" s="66"/>
      <c r="K16" s="66"/>
      <c r="L16" s="66"/>
      <c r="M16" s="66"/>
      <c r="N16" s="66">
        <v>700.1</v>
      </c>
      <c r="O16" s="66"/>
      <c r="P16" s="66"/>
      <c r="Q16" s="66"/>
      <c r="R16" s="66"/>
      <c r="S16" s="66">
        <v>811.5</v>
      </c>
      <c r="T16" s="66"/>
      <c r="U16" s="66"/>
      <c r="V16" s="66"/>
      <c r="W16" s="66"/>
      <c r="X16" s="66">
        <v>781.2</v>
      </c>
      <c r="Y16" s="66"/>
      <c r="Z16" s="66"/>
      <c r="AA16" s="66"/>
      <c r="AB16" s="66"/>
      <c r="AC16" s="7"/>
      <c r="AD16" s="7"/>
      <c r="AE16" s="7" t="s">
        <v>1726</v>
      </c>
      <c r="AF16" s="10" t="s">
        <v>1728</v>
      </c>
      <c r="AG16" s="30" t="str">
        <f t="shared" si="0"/>
        <v>Non-blank</v>
      </c>
    </row>
    <row r="17" spans="1:33" s="28" customFormat="1" ht="30" hidden="1" x14ac:dyDescent="0.3">
      <c r="A17" s="93"/>
      <c r="B17" s="7" t="s">
        <v>41</v>
      </c>
      <c r="C17" s="7" t="s">
        <v>42</v>
      </c>
      <c r="D17" s="7" t="s">
        <v>703</v>
      </c>
      <c r="E17" s="7" t="s">
        <v>43</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30" x14ac:dyDescent="0.3">
      <c r="A18" s="93"/>
      <c r="B18" s="7" t="s">
        <v>45</v>
      </c>
      <c r="C18" s="7" t="s">
        <v>46</v>
      </c>
      <c r="D18" s="7" t="s">
        <v>703</v>
      </c>
      <c r="E18" s="7" t="s">
        <v>12</v>
      </c>
      <c r="F18" s="66">
        <v>0.1502</v>
      </c>
      <c r="G18" s="66">
        <v>0.17100000000000001</v>
      </c>
      <c r="H18" s="66">
        <v>0.1656</v>
      </c>
      <c r="I18" s="66">
        <v>0.16350000000000001</v>
      </c>
      <c r="J18" s="66">
        <v>0.16419999999999998</v>
      </c>
      <c r="K18" s="66">
        <v>0.16309999999999999</v>
      </c>
      <c r="L18" s="66">
        <v>0.17399999999999999</v>
      </c>
      <c r="M18" s="66">
        <v>0.1799</v>
      </c>
      <c r="N18" s="66">
        <v>0.18240000000000001</v>
      </c>
      <c r="O18" s="66">
        <v>0.1799</v>
      </c>
      <c r="P18" s="66">
        <v>0.1913</v>
      </c>
      <c r="Q18" s="66">
        <v>0.192</v>
      </c>
      <c r="R18" s="66">
        <v>0.1895</v>
      </c>
      <c r="S18" s="66">
        <v>0.19259999999999999</v>
      </c>
      <c r="T18" s="66">
        <v>0.18890000000000001</v>
      </c>
      <c r="U18" s="66">
        <v>0.18759999999999999</v>
      </c>
      <c r="V18" s="66">
        <v>0.18840000000000001</v>
      </c>
      <c r="W18" s="66">
        <v>0.19590000000000002</v>
      </c>
      <c r="X18" s="66">
        <v>0.19900000000000001</v>
      </c>
      <c r="Y18" s="66">
        <v>0.20549999999999999</v>
      </c>
      <c r="Z18" s="66">
        <v>0.21480000000000002</v>
      </c>
      <c r="AA18" s="66"/>
      <c r="AB18" s="66"/>
      <c r="AC18" s="7"/>
      <c r="AD18" s="7" t="s">
        <v>1724</v>
      </c>
      <c r="AE18" s="7" t="s">
        <v>1392</v>
      </c>
      <c r="AF18" s="10" t="s">
        <v>1725</v>
      </c>
      <c r="AG18" s="30" t="str">
        <f t="shared" si="0"/>
        <v>Non-blank</v>
      </c>
    </row>
    <row r="19" spans="1:33" s="28" customFormat="1" ht="30" hidden="1" x14ac:dyDescent="0.3">
      <c r="A19" s="93"/>
      <c r="B19" s="7" t="s">
        <v>49</v>
      </c>
      <c r="C19" s="7" t="s">
        <v>48</v>
      </c>
      <c r="D19" s="7" t="s">
        <v>703</v>
      </c>
      <c r="E19" s="7" t="s">
        <v>50</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9"/>
      <c r="AG19" s="30" t="str">
        <f t="shared" si="0"/>
        <v>X</v>
      </c>
    </row>
    <row r="20" spans="1:33" s="28" customFormat="1" ht="16.8" x14ac:dyDescent="0.3">
      <c r="A20" s="93" t="s">
        <v>52</v>
      </c>
      <c r="B20" s="7" t="s">
        <v>53</v>
      </c>
      <c r="C20" s="7" t="s">
        <v>54</v>
      </c>
      <c r="D20" s="7" t="s">
        <v>701</v>
      </c>
      <c r="E20" s="7" t="s">
        <v>16</v>
      </c>
      <c r="F20" s="66">
        <v>284.717285156</v>
      </c>
      <c r="G20" s="66"/>
      <c r="H20" s="66"/>
      <c r="I20" s="66"/>
      <c r="J20" s="66"/>
      <c r="K20" s="66"/>
      <c r="L20" s="66"/>
      <c r="M20" s="66"/>
      <c r="N20" s="66"/>
      <c r="O20" s="66"/>
      <c r="P20" s="66"/>
      <c r="Q20" s="66"/>
      <c r="R20" s="66"/>
      <c r="S20" s="66"/>
      <c r="T20" s="66"/>
      <c r="U20" s="66">
        <v>296.66558837899998</v>
      </c>
      <c r="V20" s="66"/>
      <c r="W20" s="66"/>
      <c r="X20" s="66"/>
      <c r="Y20" s="66"/>
      <c r="Z20" s="66"/>
      <c r="AA20" s="66"/>
      <c r="AB20" s="66"/>
      <c r="AC20" s="7"/>
      <c r="AD20" s="7"/>
      <c r="AE20" s="7" t="s">
        <v>560</v>
      </c>
      <c r="AF20" s="10" t="s">
        <v>561</v>
      </c>
      <c r="AG20" s="30" t="str">
        <f t="shared" si="0"/>
        <v>Non-blank</v>
      </c>
    </row>
    <row r="21" spans="1:33" s="28" customFormat="1" ht="30" x14ac:dyDescent="0.3">
      <c r="A21" s="93"/>
      <c r="B21" s="7" t="s">
        <v>56</v>
      </c>
      <c r="C21" s="7" t="s">
        <v>57</v>
      </c>
      <c r="D21" s="7" t="s">
        <v>702</v>
      </c>
      <c r="E21" s="7" t="s">
        <v>32</v>
      </c>
      <c r="F21" s="66">
        <v>38.684413744021697</v>
      </c>
      <c r="G21" s="66"/>
      <c r="H21" s="66"/>
      <c r="I21" s="66"/>
      <c r="J21" s="66"/>
      <c r="K21" s="66"/>
      <c r="L21" s="66"/>
      <c r="M21" s="66"/>
      <c r="N21" s="66"/>
      <c r="O21" s="66"/>
      <c r="P21" s="66"/>
      <c r="Q21" s="66"/>
      <c r="R21" s="66"/>
      <c r="S21" s="66"/>
      <c r="T21" s="66"/>
      <c r="U21" s="66">
        <v>33.750351351422097</v>
      </c>
      <c r="V21" s="66"/>
      <c r="W21" s="66"/>
      <c r="X21" s="66"/>
      <c r="Y21" s="66"/>
      <c r="Z21" s="66"/>
      <c r="AA21" s="66"/>
      <c r="AB21" s="66"/>
      <c r="AC21" s="7"/>
      <c r="AD21" s="7"/>
      <c r="AE21" s="7" t="s">
        <v>568</v>
      </c>
      <c r="AF21" s="9"/>
      <c r="AG21" s="30" t="str">
        <f t="shared" si="0"/>
        <v>Non-blank</v>
      </c>
    </row>
    <row r="22" spans="1:33" s="28" customFormat="1" ht="30" x14ac:dyDescent="0.3">
      <c r="A22" s="93"/>
      <c r="B22" s="7" t="s">
        <v>59</v>
      </c>
      <c r="C22" s="7" t="s">
        <v>60</v>
      </c>
      <c r="D22" s="7" t="s">
        <v>702</v>
      </c>
      <c r="E22" s="7" t="s">
        <v>61</v>
      </c>
      <c r="F22" s="66">
        <v>59.591229099899998</v>
      </c>
      <c r="G22" s="66"/>
      <c r="H22" s="66"/>
      <c r="I22" s="66"/>
      <c r="J22" s="66"/>
      <c r="K22" s="66"/>
      <c r="L22" s="66"/>
      <c r="M22" s="66"/>
      <c r="N22" s="66"/>
      <c r="O22" s="66"/>
      <c r="P22" s="66"/>
      <c r="Q22" s="66"/>
      <c r="R22" s="66"/>
      <c r="S22" s="66"/>
      <c r="T22" s="66"/>
      <c r="U22" s="66">
        <v>42.865060697700002</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63</v>
      </c>
      <c r="C23" s="7" t="s">
        <v>64</v>
      </c>
      <c r="D23" s="7" t="s">
        <v>702</v>
      </c>
      <c r="E23" s="7" t="s">
        <v>32</v>
      </c>
      <c r="F23" s="66"/>
      <c r="G23" s="66"/>
      <c r="H23" s="66"/>
      <c r="I23" s="66"/>
      <c r="J23" s="66"/>
      <c r="K23" s="66"/>
      <c r="L23" s="66"/>
      <c r="M23" s="66"/>
      <c r="N23" s="66"/>
      <c r="O23" s="66"/>
      <c r="P23" s="66"/>
      <c r="Q23" s="66"/>
      <c r="R23" s="66"/>
      <c r="S23" s="66"/>
      <c r="T23" s="66"/>
      <c r="U23" s="66">
        <v>6.8422337615900002</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66</v>
      </c>
      <c r="C24" s="7" t="s">
        <v>67</v>
      </c>
      <c r="D24" s="7" t="s">
        <v>702</v>
      </c>
      <c r="E24" s="7" t="s">
        <v>68</v>
      </c>
      <c r="F24" s="66"/>
      <c r="G24" s="66"/>
      <c r="H24" s="66"/>
      <c r="I24" s="66"/>
      <c r="J24" s="66"/>
      <c r="K24" s="66"/>
      <c r="L24" s="66"/>
      <c r="M24" s="66"/>
      <c r="N24" s="66"/>
      <c r="O24" s="66"/>
      <c r="P24" s="66"/>
      <c r="Q24" s="66"/>
      <c r="R24" s="66"/>
      <c r="S24" s="66"/>
      <c r="T24" s="66"/>
      <c r="U24" s="66"/>
      <c r="V24" s="66"/>
      <c r="W24" s="66"/>
      <c r="X24" s="66"/>
      <c r="Y24" s="66"/>
      <c r="Z24" s="66">
        <v>58</v>
      </c>
      <c r="AA24" s="66"/>
      <c r="AB24" s="66"/>
      <c r="AC24" s="7"/>
      <c r="AD24" s="7"/>
      <c r="AE24" s="7" t="s">
        <v>566</v>
      </c>
      <c r="AF24" s="9" t="s">
        <v>567</v>
      </c>
      <c r="AG24" s="30" t="str">
        <f t="shared" si="0"/>
        <v>Non-blank</v>
      </c>
    </row>
    <row r="25" spans="1:33" s="28" customFormat="1" ht="45" x14ac:dyDescent="0.3">
      <c r="A25" s="93"/>
      <c r="B25" s="7" t="s">
        <v>70</v>
      </c>
      <c r="C25" s="7" t="s">
        <v>71</v>
      </c>
      <c r="D25" s="7" t="s">
        <v>702</v>
      </c>
      <c r="E25" s="7" t="s">
        <v>72</v>
      </c>
      <c r="F25" s="66"/>
      <c r="G25" s="66"/>
      <c r="H25" s="66"/>
      <c r="I25" s="66"/>
      <c r="J25" s="66"/>
      <c r="K25" s="66"/>
      <c r="L25" s="66"/>
      <c r="M25" s="66"/>
      <c r="N25" s="66"/>
      <c r="O25" s="66"/>
      <c r="P25" s="66"/>
      <c r="Q25" s="66"/>
      <c r="R25" s="66"/>
      <c r="S25" s="66"/>
      <c r="T25" s="66"/>
      <c r="U25" s="66">
        <v>3.8840792525824712</v>
      </c>
      <c r="V25" s="66"/>
      <c r="W25" s="66"/>
      <c r="X25" s="66"/>
      <c r="Y25" s="66"/>
      <c r="Z25" s="66"/>
      <c r="AA25" s="66"/>
      <c r="AB25" s="66"/>
      <c r="AC25" s="7"/>
      <c r="AD25" s="7"/>
      <c r="AE25" s="7" t="s">
        <v>777</v>
      </c>
      <c r="AF25" s="9" t="s">
        <v>778</v>
      </c>
      <c r="AG25" s="30" t="str">
        <f t="shared" si="0"/>
        <v>Non-blank</v>
      </c>
    </row>
    <row r="26" spans="1:33" s="28" customFormat="1" ht="30" hidden="1" x14ac:dyDescent="0.3">
      <c r="A26" s="93"/>
      <c r="B26" s="7" t="s">
        <v>74</v>
      </c>
      <c r="C26" s="7" t="s">
        <v>75</v>
      </c>
      <c r="D26" s="7" t="s">
        <v>702</v>
      </c>
      <c r="E26" s="7" t="s">
        <v>32</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45" x14ac:dyDescent="0.3">
      <c r="A27" s="93"/>
      <c r="B27" s="7" t="s">
        <v>77</v>
      </c>
      <c r="C27" s="7" t="s">
        <v>78</v>
      </c>
      <c r="D27" s="7" t="s">
        <v>702</v>
      </c>
      <c r="E27" s="7" t="s">
        <v>32</v>
      </c>
      <c r="F27" s="66"/>
      <c r="G27" s="66"/>
      <c r="H27" s="66"/>
      <c r="I27" s="66"/>
      <c r="J27" s="66"/>
      <c r="K27" s="66"/>
      <c r="L27" s="66"/>
      <c r="M27" s="66"/>
      <c r="N27" s="66"/>
      <c r="O27" s="66"/>
      <c r="P27" s="66"/>
      <c r="Q27" s="66"/>
      <c r="R27" s="66"/>
      <c r="S27" s="66"/>
      <c r="T27" s="66"/>
      <c r="U27" s="66">
        <v>55.536189258978403</v>
      </c>
      <c r="V27" s="66"/>
      <c r="W27" s="66"/>
      <c r="X27" s="66"/>
      <c r="Y27" s="66"/>
      <c r="Z27" s="66"/>
      <c r="AA27" s="66"/>
      <c r="AB27" s="66"/>
      <c r="AC27" s="7"/>
      <c r="AD27" s="7"/>
      <c r="AE27" s="7" t="s">
        <v>777</v>
      </c>
      <c r="AF27" s="9" t="s">
        <v>778</v>
      </c>
      <c r="AG27" s="30" t="str">
        <f t="shared" si="0"/>
        <v>Non-blank</v>
      </c>
    </row>
    <row r="28" spans="1:33" s="28" customFormat="1" ht="30" x14ac:dyDescent="0.3">
      <c r="A28" s="93"/>
      <c r="B28" s="7" t="s">
        <v>80</v>
      </c>
      <c r="C28" s="7" t="s">
        <v>81</v>
      </c>
      <c r="D28" s="7" t="s">
        <v>701</v>
      </c>
      <c r="E28" s="7" t="s">
        <v>32</v>
      </c>
      <c r="F28" s="66"/>
      <c r="G28" s="66"/>
      <c r="H28" s="66"/>
      <c r="I28" s="66"/>
      <c r="J28" s="66"/>
      <c r="K28" s="66"/>
      <c r="L28" s="66"/>
      <c r="M28" s="66"/>
      <c r="N28" s="66"/>
      <c r="O28" s="66"/>
      <c r="P28" s="66"/>
      <c r="Q28" s="66"/>
      <c r="R28" s="66"/>
      <c r="S28" s="66"/>
      <c r="T28" s="66"/>
      <c r="U28" s="66">
        <v>66.25</v>
      </c>
      <c r="V28" s="66"/>
      <c r="W28" s="66"/>
      <c r="X28" s="66"/>
      <c r="Y28" s="66"/>
      <c r="Z28" s="66"/>
      <c r="AA28" s="66"/>
      <c r="AB28" s="66"/>
      <c r="AC28" s="7"/>
      <c r="AD28" s="7"/>
      <c r="AE28" s="7" t="s">
        <v>560</v>
      </c>
      <c r="AF28" s="10" t="s">
        <v>561</v>
      </c>
      <c r="AG28" s="30" t="str">
        <f t="shared" si="0"/>
        <v>Non-blank</v>
      </c>
    </row>
    <row r="29" spans="1:33" s="28" customFormat="1" ht="45" x14ac:dyDescent="0.3">
      <c r="A29" s="93"/>
      <c r="B29" s="7" t="s">
        <v>80</v>
      </c>
      <c r="C29" s="7" t="s">
        <v>81</v>
      </c>
      <c r="D29" s="7" t="s">
        <v>701</v>
      </c>
      <c r="E29" s="7" t="s">
        <v>32</v>
      </c>
      <c r="F29" s="66"/>
      <c r="G29" s="66"/>
      <c r="H29" s="66"/>
      <c r="I29" s="66"/>
      <c r="J29" s="66"/>
      <c r="K29" s="66"/>
      <c r="L29" s="66"/>
      <c r="M29" s="66"/>
      <c r="N29" s="66"/>
      <c r="O29" s="66"/>
      <c r="P29" s="66">
        <v>8</v>
      </c>
      <c r="Q29" s="66"/>
      <c r="R29" s="66"/>
      <c r="S29" s="66"/>
      <c r="T29" s="66"/>
      <c r="U29" s="66"/>
      <c r="V29" s="66"/>
      <c r="W29" s="66"/>
      <c r="X29" s="66"/>
      <c r="Y29" s="66"/>
      <c r="Z29" s="66"/>
      <c r="AA29" s="66"/>
      <c r="AB29" s="66"/>
      <c r="AC29" s="7"/>
      <c r="AD29" s="7" t="s">
        <v>1729</v>
      </c>
      <c r="AE29" s="7" t="s">
        <v>1730</v>
      </c>
      <c r="AF29" s="10" t="s">
        <v>1731</v>
      </c>
      <c r="AG29" s="30" t="str">
        <f t="shared" si="0"/>
        <v>Non-blank</v>
      </c>
    </row>
    <row r="30" spans="1:33" s="28" customFormat="1" ht="30" x14ac:dyDescent="0.3">
      <c r="A30" s="93"/>
      <c r="B30" s="7" t="s">
        <v>83</v>
      </c>
      <c r="C30" s="7" t="s">
        <v>84</v>
      </c>
      <c r="D30" s="7" t="s">
        <v>702</v>
      </c>
      <c r="E30" s="7" t="s">
        <v>16</v>
      </c>
      <c r="F30" s="66"/>
      <c r="G30" s="66"/>
      <c r="H30" s="66"/>
      <c r="I30" s="66"/>
      <c r="J30" s="66"/>
      <c r="K30" s="66"/>
      <c r="L30" s="66"/>
      <c r="M30" s="66"/>
      <c r="N30" s="66"/>
      <c r="O30" s="66"/>
      <c r="P30" s="66"/>
      <c r="Q30" s="66"/>
      <c r="R30" s="66"/>
      <c r="S30" s="66"/>
      <c r="T30" s="66"/>
      <c r="U30" s="66">
        <v>582.33749999999998</v>
      </c>
      <c r="V30" s="66"/>
      <c r="W30" s="66"/>
      <c r="X30" s="66"/>
      <c r="Y30" s="66"/>
      <c r="Z30" s="66"/>
      <c r="AA30" s="66"/>
      <c r="AB30" s="66"/>
      <c r="AC30" s="7"/>
      <c r="AD30" s="7"/>
      <c r="AE30" s="7" t="s">
        <v>568</v>
      </c>
      <c r="AF30" s="10"/>
      <c r="AG30" s="30" t="str">
        <f t="shared" si="0"/>
        <v>Non-blank</v>
      </c>
    </row>
    <row r="31" spans="1:33" s="28" customFormat="1" ht="30" x14ac:dyDescent="0.3">
      <c r="A31" s="93"/>
      <c r="B31" s="7" t="s">
        <v>86</v>
      </c>
      <c r="C31" s="7" t="s">
        <v>87</v>
      </c>
      <c r="D31" s="7" t="s">
        <v>702</v>
      </c>
      <c r="E31" s="7" t="s">
        <v>88</v>
      </c>
      <c r="F31" s="66"/>
      <c r="G31" s="66"/>
      <c r="H31" s="66"/>
      <c r="I31" s="66"/>
      <c r="J31" s="66"/>
      <c r="K31" s="66"/>
      <c r="L31" s="66"/>
      <c r="M31" s="66"/>
      <c r="N31" s="66"/>
      <c r="O31" s="66"/>
      <c r="P31" s="66"/>
      <c r="Q31" s="66"/>
      <c r="R31" s="66"/>
      <c r="S31" s="66"/>
      <c r="T31" s="66"/>
      <c r="U31" s="66"/>
      <c r="V31" s="66"/>
      <c r="W31" s="66">
        <v>210.47689170000001</v>
      </c>
      <c r="X31" s="66"/>
      <c r="Y31" s="66"/>
      <c r="Z31" s="66"/>
      <c r="AA31" s="66"/>
      <c r="AB31" s="66"/>
      <c r="AC31" s="7"/>
      <c r="AD31" s="7"/>
      <c r="AE31" s="7" t="s">
        <v>569</v>
      </c>
      <c r="AF31" s="10" t="s">
        <v>565</v>
      </c>
      <c r="AG31" s="30" t="str">
        <f t="shared" si="0"/>
        <v>Non-blank</v>
      </c>
    </row>
    <row r="32" spans="1:33" s="28" customFormat="1" ht="16.8" x14ac:dyDescent="0.3">
      <c r="A32" s="93"/>
      <c r="B32" s="7" t="s">
        <v>90</v>
      </c>
      <c r="C32" s="7" t="s">
        <v>91</v>
      </c>
      <c r="D32" s="7" t="s">
        <v>702</v>
      </c>
      <c r="E32" s="7" t="s">
        <v>92</v>
      </c>
      <c r="F32" s="66"/>
      <c r="G32" s="66"/>
      <c r="H32" s="66"/>
      <c r="I32" s="66"/>
      <c r="J32" s="66"/>
      <c r="K32" s="66"/>
      <c r="L32" s="66"/>
      <c r="M32" s="66"/>
      <c r="N32" s="66"/>
      <c r="O32" s="66"/>
      <c r="P32" s="66"/>
      <c r="Q32" s="66"/>
      <c r="R32" s="66"/>
      <c r="S32" s="66"/>
      <c r="T32" s="66"/>
      <c r="U32" s="66"/>
      <c r="V32" s="66"/>
      <c r="W32" s="66">
        <v>0.27440150969999999</v>
      </c>
      <c r="X32" s="66"/>
      <c r="Y32" s="66"/>
      <c r="Z32" s="66"/>
      <c r="AA32" s="66"/>
      <c r="AB32" s="66"/>
      <c r="AC32" s="7"/>
      <c r="AD32" s="7"/>
      <c r="AE32" s="7" t="s">
        <v>569</v>
      </c>
      <c r="AF32" s="10" t="s">
        <v>565</v>
      </c>
      <c r="AG32" s="30" t="str">
        <f t="shared" si="0"/>
        <v>Non-blank</v>
      </c>
    </row>
    <row r="33" spans="1:33" s="28" customFormat="1" ht="16.8" x14ac:dyDescent="0.3">
      <c r="A33" s="93"/>
      <c r="B33" s="7" t="s">
        <v>94</v>
      </c>
      <c r="C33" s="7" t="s">
        <v>95</v>
      </c>
      <c r="D33" s="7" t="s">
        <v>702</v>
      </c>
      <c r="E33" s="7" t="s">
        <v>92</v>
      </c>
      <c r="F33" s="66"/>
      <c r="G33" s="66"/>
      <c r="H33" s="66"/>
      <c r="I33" s="66"/>
      <c r="J33" s="66"/>
      <c r="K33" s="66"/>
      <c r="L33" s="66"/>
      <c r="M33" s="66"/>
      <c r="N33" s="66"/>
      <c r="O33" s="66"/>
      <c r="P33" s="66"/>
      <c r="Q33" s="66"/>
      <c r="R33" s="66"/>
      <c r="S33" s="66"/>
      <c r="T33" s="66"/>
      <c r="U33" s="66"/>
      <c r="V33" s="66"/>
      <c r="W33" s="66"/>
      <c r="X33" s="66"/>
      <c r="Y33" s="66">
        <v>0.35129016429999999</v>
      </c>
      <c r="Z33" s="66"/>
      <c r="AA33" s="66"/>
      <c r="AB33" s="66"/>
      <c r="AC33" s="7"/>
      <c r="AD33" s="7"/>
      <c r="AE33" s="7" t="s">
        <v>569</v>
      </c>
      <c r="AF33" s="10" t="s">
        <v>565</v>
      </c>
      <c r="AG33" s="30" t="str">
        <f t="shared" si="0"/>
        <v>Non-blank</v>
      </c>
    </row>
    <row r="34" spans="1:33" s="28" customFormat="1" ht="45" x14ac:dyDescent="0.3">
      <c r="A34" s="93"/>
      <c r="B34" s="7" t="s">
        <v>98</v>
      </c>
      <c r="C34" s="7" t="s">
        <v>97</v>
      </c>
      <c r="D34" s="7" t="s">
        <v>703</v>
      </c>
      <c r="E34" s="7" t="s">
        <v>32</v>
      </c>
      <c r="F34" s="66"/>
      <c r="G34" s="66"/>
      <c r="H34" s="66"/>
      <c r="I34" s="66"/>
      <c r="J34" s="66"/>
      <c r="K34" s="66"/>
      <c r="L34" s="66"/>
      <c r="M34" s="66"/>
      <c r="N34" s="66"/>
      <c r="O34" s="66"/>
      <c r="P34" s="66">
        <v>15</v>
      </c>
      <c r="Q34" s="66"/>
      <c r="R34" s="66"/>
      <c r="S34" s="66"/>
      <c r="T34" s="66"/>
      <c r="U34" s="66"/>
      <c r="V34" s="66"/>
      <c r="W34" s="66"/>
      <c r="X34" s="66"/>
      <c r="Y34" s="66"/>
      <c r="Z34" s="66"/>
      <c r="AA34" s="66"/>
      <c r="AB34" s="66"/>
      <c r="AC34" s="7"/>
      <c r="AD34" s="7" t="s">
        <v>1729</v>
      </c>
      <c r="AE34" s="7" t="s">
        <v>1730</v>
      </c>
      <c r="AF34" s="10" t="s">
        <v>1731</v>
      </c>
      <c r="AG34" s="30" t="str">
        <f t="shared" si="0"/>
        <v>Non-blank</v>
      </c>
    </row>
    <row r="35" spans="1:33" s="28" customFormat="1" ht="45" x14ac:dyDescent="0.3">
      <c r="A35" s="93"/>
      <c r="B35" s="7" t="s">
        <v>100</v>
      </c>
      <c r="C35" s="7" t="s">
        <v>99</v>
      </c>
      <c r="D35" s="7" t="s">
        <v>703</v>
      </c>
      <c r="E35" s="7" t="s">
        <v>32</v>
      </c>
      <c r="F35" s="66"/>
      <c r="G35" s="66"/>
      <c r="H35" s="66"/>
      <c r="I35" s="66"/>
      <c r="J35" s="66"/>
      <c r="K35" s="66"/>
      <c r="L35" s="66"/>
      <c r="M35" s="66"/>
      <c r="N35" s="66"/>
      <c r="O35" s="66"/>
      <c r="P35" s="66">
        <v>13</v>
      </c>
      <c r="Q35" s="66"/>
      <c r="R35" s="66"/>
      <c r="S35" s="66"/>
      <c r="T35" s="66"/>
      <c r="U35" s="66"/>
      <c r="V35" s="66"/>
      <c r="W35" s="66"/>
      <c r="X35" s="66"/>
      <c r="Y35" s="66"/>
      <c r="Z35" s="66"/>
      <c r="AA35" s="66"/>
      <c r="AB35" s="66"/>
      <c r="AC35" s="7"/>
      <c r="AD35" s="7" t="s">
        <v>1729</v>
      </c>
      <c r="AE35" s="7" t="s">
        <v>1730</v>
      </c>
      <c r="AF35" s="10" t="s">
        <v>1731</v>
      </c>
      <c r="AG35" s="30" t="str">
        <f t="shared" si="0"/>
        <v>Non-blank</v>
      </c>
    </row>
    <row r="36" spans="1:33" s="28" customFormat="1" ht="30" hidden="1" x14ac:dyDescent="0.3">
      <c r="A36" s="93"/>
      <c r="B36" s="7" t="s">
        <v>699</v>
      </c>
      <c r="C36" s="7" t="s">
        <v>101</v>
      </c>
      <c r="D36" s="7" t="s">
        <v>703</v>
      </c>
      <c r="E36" s="7" t="s">
        <v>103</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105</v>
      </c>
      <c r="C37" s="7" t="s">
        <v>102</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16.8" hidden="1" x14ac:dyDescent="0.3">
      <c r="A38" s="93"/>
      <c r="B38" s="7" t="s">
        <v>108</v>
      </c>
      <c r="C38" s="7" t="s">
        <v>106</v>
      </c>
      <c r="D38" s="7" t="s">
        <v>703</v>
      </c>
      <c r="E38" s="7" t="s">
        <v>109</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x14ac:dyDescent="0.3">
      <c r="A39" s="93" t="s">
        <v>111</v>
      </c>
      <c r="B39" s="7" t="s">
        <v>112</v>
      </c>
      <c r="C39" s="7" t="s">
        <v>113</v>
      </c>
      <c r="D39" s="7" t="s">
        <v>701</v>
      </c>
      <c r="E39" s="7" t="s">
        <v>114</v>
      </c>
      <c r="F39" s="66"/>
      <c r="G39" s="66"/>
      <c r="H39" s="66"/>
      <c r="I39" s="66"/>
      <c r="J39" s="66"/>
      <c r="K39" s="66"/>
      <c r="L39" s="66"/>
      <c r="M39" s="66"/>
      <c r="N39" s="66"/>
      <c r="O39" s="66"/>
      <c r="P39" s="66"/>
      <c r="Q39" s="66"/>
      <c r="R39" s="66"/>
      <c r="S39" s="66"/>
      <c r="T39" s="66"/>
      <c r="U39" s="66"/>
      <c r="V39" s="66"/>
      <c r="W39" s="66">
        <v>7269.1876440000005</v>
      </c>
      <c r="X39" s="66"/>
      <c r="Y39" s="66"/>
      <c r="Z39" s="66"/>
      <c r="AA39" s="66"/>
      <c r="AB39" s="66"/>
      <c r="AC39" s="7"/>
      <c r="AD39" s="7"/>
      <c r="AE39" s="7" t="s">
        <v>569</v>
      </c>
      <c r="AF39" s="10" t="s">
        <v>565</v>
      </c>
      <c r="AG39" s="30" t="str">
        <f t="shared" si="0"/>
        <v>Non-blank</v>
      </c>
    </row>
    <row r="40" spans="1:33" s="28" customFormat="1" ht="16.8" x14ac:dyDescent="0.3">
      <c r="A40" s="93"/>
      <c r="B40" s="7" t="s">
        <v>112</v>
      </c>
      <c r="C40" s="7" t="s">
        <v>113</v>
      </c>
      <c r="D40" s="7" t="s">
        <v>701</v>
      </c>
      <c r="E40" s="7" t="s">
        <v>114</v>
      </c>
      <c r="F40" s="66">
        <v>8121</v>
      </c>
      <c r="G40" s="66">
        <v>8178</v>
      </c>
      <c r="H40" s="66">
        <v>8242</v>
      </c>
      <c r="I40" s="66">
        <v>8303</v>
      </c>
      <c r="J40" s="66">
        <v>8355</v>
      </c>
      <c r="K40" s="66">
        <v>8458</v>
      </c>
      <c r="L40" s="66">
        <v>8518</v>
      </c>
      <c r="M40" s="66">
        <v>8650</v>
      </c>
      <c r="N40" s="66">
        <v>8774</v>
      </c>
      <c r="O40" s="66">
        <v>8848</v>
      </c>
      <c r="P40" s="66">
        <v>8895</v>
      </c>
      <c r="Q40" s="66">
        <v>9045</v>
      </c>
      <c r="R40" s="66">
        <v>9081</v>
      </c>
      <c r="S40" s="66">
        <v>9178</v>
      </c>
      <c r="T40" s="66">
        <v>9233</v>
      </c>
      <c r="U40" s="66">
        <v>9246</v>
      </c>
      <c r="V40" s="66">
        <v>9310</v>
      </c>
      <c r="W40" s="66">
        <v>9293</v>
      </c>
      <c r="X40" s="66">
        <v>9405</v>
      </c>
      <c r="Y40" s="66">
        <v>9509</v>
      </c>
      <c r="Z40" s="66">
        <v>9530</v>
      </c>
      <c r="AA40" s="66"/>
      <c r="AB40" s="66"/>
      <c r="AC40" s="7"/>
      <c r="AD40" s="7"/>
      <c r="AE40" s="7" t="s">
        <v>1726</v>
      </c>
      <c r="AF40" s="10" t="s">
        <v>1732</v>
      </c>
      <c r="AG40" s="30" t="str">
        <f t="shared" si="0"/>
        <v>Non-blank</v>
      </c>
    </row>
    <row r="41" spans="1:33" s="28" customFormat="1" ht="45" x14ac:dyDescent="0.3">
      <c r="A41" s="93"/>
      <c r="B41" s="7" t="s">
        <v>116</v>
      </c>
      <c r="C41" s="7" t="s">
        <v>117</v>
      </c>
      <c r="D41" s="7" t="s">
        <v>702</v>
      </c>
      <c r="E41" s="7" t="s">
        <v>118</v>
      </c>
      <c r="F41" s="66"/>
      <c r="G41" s="66"/>
      <c r="H41" s="66"/>
      <c r="I41" s="66"/>
      <c r="J41" s="66"/>
      <c r="K41" s="66"/>
      <c r="L41" s="66"/>
      <c r="M41" s="66"/>
      <c r="N41" s="66"/>
      <c r="O41" s="66"/>
      <c r="P41" s="66"/>
      <c r="Q41" s="66"/>
      <c r="R41" s="66"/>
      <c r="S41" s="66"/>
      <c r="T41" s="66"/>
      <c r="U41" s="66"/>
      <c r="V41" s="66"/>
      <c r="W41" s="66">
        <v>8269.8380477815699</v>
      </c>
      <c r="X41" s="66"/>
      <c r="Y41" s="66"/>
      <c r="Z41" s="66"/>
      <c r="AA41" s="66"/>
      <c r="AB41" s="66"/>
      <c r="AC41" s="7" t="s">
        <v>574</v>
      </c>
      <c r="AD41" s="7"/>
      <c r="AE41" s="7" t="s">
        <v>573</v>
      </c>
      <c r="AF41" s="10"/>
      <c r="AG41" s="30" t="str">
        <f t="shared" si="0"/>
        <v>Non-blank</v>
      </c>
    </row>
    <row r="42" spans="1:33" s="28" customFormat="1" ht="45" x14ac:dyDescent="0.3">
      <c r="A42" s="93"/>
      <c r="B42" s="7" t="s">
        <v>120</v>
      </c>
      <c r="C42" s="7" t="s">
        <v>121</v>
      </c>
      <c r="D42" s="7" t="s">
        <v>702</v>
      </c>
      <c r="E42" s="7" t="s">
        <v>118</v>
      </c>
      <c r="F42" s="66"/>
      <c r="G42" s="66"/>
      <c r="H42" s="66"/>
      <c r="I42" s="66"/>
      <c r="J42" s="66"/>
      <c r="K42" s="66"/>
      <c r="L42" s="66"/>
      <c r="M42" s="66"/>
      <c r="N42" s="66"/>
      <c r="O42" s="66"/>
      <c r="P42" s="66"/>
      <c r="Q42" s="66"/>
      <c r="R42" s="66"/>
      <c r="S42" s="66"/>
      <c r="T42" s="66"/>
      <c r="U42" s="66"/>
      <c r="V42" s="66"/>
      <c r="W42" s="66">
        <v>24502.968759266329</v>
      </c>
      <c r="X42" s="66"/>
      <c r="Y42" s="66"/>
      <c r="Z42" s="66"/>
      <c r="AA42" s="66"/>
      <c r="AB42" s="66"/>
      <c r="AC42" s="7" t="s">
        <v>576</v>
      </c>
      <c r="AD42" s="7"/>
      <c r="AE42" s="7" t="s">
        <v>573</v>
      </c>
      <c r="AF42" s="10"/>
      <c r="AG42" s="30" t="str">
        <f t="shared" si="0"/>
        <v>Non-blank</v>
      </c>
    </row>
    <row r="43" spans="1:33" s="28" customFormat="1" ht="45" x14ac:dyDescent="0.3">
      <c r="A43" s="93"/>
      <c r="B43" s="7" t="s">
        <v>123</v>
      </c>
      <c r="C43" s="7" t="s">
        <v>124</v>
      </c>
      <c r="D43" s="7" t="s">
        <v>702</v>
      </c>
      <c r="E43" s="7" t="s">
        <v>125</v>
      </c>
      <c r="F43" s="66"/>
      <c r="G43" s="66"/>
      <c r="H43" s="66"/>
      <c r="I43" s="66"/>
      <c r="J43" s="66"/>
      <c r="K43" s="66"/>
      <c r="L43" s="66"/>
      <c r="M43" s="66"/>
      <c r="N43" s="66"/>
      <c r="O43" s="66"/>
      <c r="P43" s="66"/>
      <c r="Q43" s="66"/>
      <c r="R43" s="66"/>
      <c r="S43" s="66"/>
      <c r="T43" s="66"/>
      <c r="U43" s="66"/>
      <c r="V43" s="66"/>
      <c r="W43" s="66">
        <v>1.0503212431391924</v>
      </c>
      <c r="X43" s="66"/>
      <c r="Y43" s="66"/>
      <c r="Z43" s="66"/>
      <c r="AA43" s="66"/>
      <c r="AB43" s="66"/>
      <c r="AC43" s="7" t="s">
        <v>576</v>
      </c>
      <c r="AD43" s="7"/>
      <c r="AE43" s="7" t="s">
        <v>573</v>
      </c>
      <c r="AF43" s="10"/>
      <c r="AG43" s="30" t="str">
        <f t="shared" si="0"/>
        <v>Non-blank</v>
      </c>
    </row>
    <row r="44" spans="1:33" s="28" customFormat="1" ht="30" x14ac:dyDescent="0.3">
      <c r="A44" s="93"/>
      <c r="B44" s="7" t="s">
        <v>127</v>
      </c>
      <c r="C44" s="7" t="s">
        <v>128</v>
      </c>
      <c r="D44" s="7" t="s">
        <v>702</v>
      </c>
      <c r="E44" s="7" t="s">
        <v>114</v>
      </c>
      <c r="F44" s="66"/>
      <c r="G44" s="66"/>
      <c r="H44" s="66"/>
      <c r="I44" s="66"/>
      <c r="J44" s="66"/>
      <c r="K44" s="66"/>
      <c r="L44" s="66"/>
      <c r="M44" s="66"/>
      <c r="N44" s="66"/>
      <c r="O44" s="66"/>
      <c r="P44" s="66"/>
      <c r="Q44" s="66"/>
      <c r="R44" s="66"/>
      <c r="S44" s="66"/>
      <c r="T44" s="66"/>
      <c r="U44" s="66"/>
      <c r="V44" s="66"/>
      <c r="W44" s="66"/>
      <c r="X44" s="66"/>
      <c r="Y44" s="66"/>
      <c r="Z44" s="66"/>
      <c r="AA44" s="66">
        <v>15.180220205624702</v>
      </c>
      <c r="AB44" s="66"/>
      <c r="AC44" s="7"/>
      <c r="AD44" s="7"/>
      <c r="AE44" s="7" t="s">
        <v>577</v>
      </c>
      <c r="AF44" s="10" t="s">
        <v>578</v>
      </c>
      <c r="AG44" s="30" t="str">
        <f t="shared" si="0"/>
        <v>Non-blank</v>
      </c>
    </row>
    <row r="45" spans="1:33" s="28" customFormat="1" ht="45" x14ac:dyDescent="0.3">
      <c r="A45" s="93"/>
      <c r="B45" s="7" t="s">
        <v>130</v>
      </c>
      <c r="C45" s="7" t="s">
        <v>131</v>
      </c>
      <c r="D45" s="7" t="s">
        <v>702</v>
      </c>
      <c r="E45" s="7" t="s">
        <v>132</v>
      </c>
      <c r="F45" s="66"/>
      <c r="G45" s="66"/>
      <c r="H45" s="66"/>
      <c r="I45" s="66"/>
      <c r="J45" s="66"/>
      <c r="K45" s="66"/>
      <c r="L45" s="66"/>
      <c r="M45" s="66"/>
      <c r="N45" s="66"/>
      <c r="O45" s="66"/>
      <c r="P45" s="66"/>
      <c r="Q45" s="66"/>
      <c r="R45" s="66"/>
      <c r="S45" s="66"/>
      <c r="T45" s="66"/>
      <c r="U45" s="66"/>
      <c r="V45" s="66"/>
      <c r="W45" s="66"/>
      <c r="X45" s="66"/>
      <c r="Y45" s="66"/>
      <c r="Z45" s="66"/>
      <c r="AA45" s="66">
        <v>2193.3823335347133</v>
      </c>
      <c r="AB45" s="66"/>
      <c r="AC45" s="7" t="s">
        <v>579</v>
      </c>
      <c r="AD45" s="7"/>
      <c r="AE45" s="7" t="s">
        <v>580</v>
      </c>
      <c r="AF45" s="10"/>
      <c r="AG45" s="30" t="str">
        <f t="shared" si="0"/>
        <v>Non-blank</v>
      </c>
    </row>
    <row r="46" spans="1:33" s="28" customFormat="1" ht="45" x14ac:dyDescent="0.3">
      <c r="A46" s="93"/>
      <c r="B46" s="7" t="s">
        <v>134</v>
      </c>
      <c r="C46" s="7" t="s">
        <v>135</v>
      </c>
      <c r="D46" s="7" t="s">
        <v>702</v>
      </c>
      <c r="E46" s="7" t="s">
        <v>136</v>
      </c>
      <c r="F46" s="66"/>
      <c r="G46" s="66"/>
      <c r="H46" s="66"/>
      <c r="I46" s="66"/>
      <c r="J46" s="66"/>
      <c r="K46" s="66"/>
      <c r="L46" s="66"/>
      <c r="M46" s="66"/>
      <c r="N46" s="66"/>
      <c r="O46" s="66"/>
      <c r="P46" s="66"/>
      <c r="Q46" s="66"/>
      <c r="R46" s="66"/>
      <c r="S46" s="66"/>
      <c r="T46" s="66"/>
      <c r="U46" s="66">
        <v>9.1121432287185105</v>
      </c>
      <c r="V46" s="66"/>
      <c r="W46" s="66"/>
      <c r="X46" s="66"/>
      <c r="Y46" s="66"/>
      <c r="Z46" s="66"/>
      <c r="AA46" s="66"/>
      <c r="AB46" s="66"/>
      <c r="AC46" s="7"/>
      <c r="AD46" s="7"/>
      <c r="AE46" s="7" t="s">
        <v>777</v>
      </c>
      <c r="AF46" s="9" t="s">
        <v>778</v>
      </c>
      <c r="AG46" s="30" t="str">
        <f t="shared" si="0"/>
        <v>Non-blank</v>
      </c>
    </row>
    <row r="47" spans="1:33" s="28" customFormat="1" ht="45" x14ac:dyDescent="0.3">
      <c r="A47" s="93"/>
      <c r="B47" s="7" t="s">
        <v>138</v>
      </c>
      <c r="C47" s="7" t="s">
        <v>139</v>
      </c>
      <c r="D47" s="7" t="s">
        <v>702</v>
      </c>
      <c r="E47" s="7" t="s">
        <v>140</v>
      </c>
      <c r="F47" s="66"/>
      <c r="G47" s="66"/>
      <c r="H47" s="66"/>
      <c r="I47" s="66"/>
      <c r="J47" s="66"/>
      <c r="K47" s="66"/>
      <c r="L47" s="66"/>
      <c r="M47" s="66"/>
      <c r="N47" s="66"/>
      <c r="O47" s="66"/>
      <c r="P47" s="66"/>
      <c r="Q47" s="66"/>
      <c r="R47" s="66"/>
      <c r="S47" s="66"/>
      <c r="T47" s="66"/>
      <c r="U47" s="66">
        <v>1.4210506667545635</v>
      </c>
      <c r="V47" s="66"/>
      <c r="W47" s="66"/>
      <c r="X47" s="66"/>
      <c r="Y47" s="66"/>
      <c r="Z47" s="66"/>
      <c r="AA47" s="66"/>
      <c r="AB47" s="66"/>
      <c r="AC47" s="7"/>
      <c r="AD47" s="7"/>
      <c r="AE47" s="7" t="s">
        <v>777</v>
      </c>
      <c r="AF47" s="9" t="s">
        <v>778</v>
      </c>
      <c r="AG47" s="30" t="str">
        <f t="shared" si="0"/>
        <v>Non-blank</v>
      </c>
    </row>
    <row r="48" spans="1:33" s="28" customFormat="1" ht="45" x14ac:dyDescent="0.3">
      <c r="A48" s="93"/>
      <c r="B48" s="7" t="s">
        <v>142</v>
      </c>
      <c r="C48" s="7" t="s">
        <v>143</v>
      </c>
      <c r="D48" s="7" t="s">
        <v>702</v>
      </c>
      <c r="E48" s="7" t="s">
        <v>32</v>
      </c>
      <c r="F48" s="66"/>
      <c r="G48" s="66"/>
      <c r="H48" s="66"/>
      <c r="I48" s="66"/>
      <c r="J48" s="66"/>
      <c r="K48" s="66"/>
      <c r="L48" s="66"/>
      <c r="M48" s="66"/>
      <c r="N48" s="66"/>
      <c r="O48" s="66"/>
      <c r="P48" s="66"/>
      <c r="Q48" s="66"/>
      <c r="R48" s="66"/>
      <c r="S48" s="66"/>
      <c r="T48" s="66"/>
      <c r="U48" s="66">
        <v>25.811050697898899</v>
      </c>
      <c r="V48" s="66"/>
      <c r="W48" s="66"/>
      <c r="X48" s="66"/>
      <c r="Y48" s="66"/>
      <c r="Z48" s="66"/>
      <c r="AA48" s="66"/>
      <c r="AB48" s="66"/>
      <c r="AC48" s="7"/>
      <c r="AD48" s="7"/>
      <c r="AE48" s="7" t="s">
        <v>777</v>
      </c>
      <c r="AF48" s="9" t="s">
        <v>778</v>
      </c>
      <c r="AG48" s="30" t="str">
        <f t="shared" si="0"/>
        <v>Non-blank</v>
      </c>
    </row>
    <row r="49" spans="1:33" s="28" customFormat="1" ht="30" x14ac:dyDescent="0.3">
      <c r="A49" s="93"/>
      <c r="B49" s="7" t="s">
        <v>145</v>
      </c>
      <c r="C49" s="7" t="s">
        <v>146</v>
      </c>
      <c r="D49" s="7" t="s">
        <v>702</v>
      </c>
      <c r="E49" s="7" t="s">
        <v>32</v>
      </c>
      <c r="F49" s="66"/>
      <c r="G49" s="66"/>
      <c r="H49" s="66"/>
      <c r="I49" s="66"/>
      <c r="J49" s="66"/>
      <c r="K49" s="66"/>
      <c r="L49" s="66"/>
      <c r="M49" s="66"/>
      <c r="N49" s="66"/>
      <c r="O49" s="66"/>
      <c r="P49" s="66"/>
      <c r="Q49" s="66"/>
      <c r="R49" s="66"/>
      <c r="S49" s="66"/>
      <c r="T49" s="66">
        <v>9.9</v>
      </c>
      <c r="U49" s="66"/>
      <c r="V49" s="66"/>
      <c r="W49" s="66"/>
      <c r="X49" s="66"/>
      <c r="Y49" s="66"/>
      <c r="Z49" s="66"/>
      <c r="AA49" s="66"/>
      <c r="AB49" s="66"/>
      <c r="AC49" s="7"/>
      <c r="AD49" s="7"/>
      <c r="AE49" s="7" t="s">
        <v>583</v>
      </c>
      <c r="AF49" s="10" t="s">
        <v>789</v>
      </c>
      <c r="AG49" s="30" t="str">
        <f t="shared" si="0"/>
        <v>Non-blank</v>
      </c>
    </row>
    <row r="50" spans="1:33" s="28" customFormat="1" ht="45" x14ac:dyDescent="0.3">
      <c r="A50" s="93"/>
      <c r="B50" s="7" t="s">
        <v>148</v>
      </c>
      <c r="C50" s="7" t="s">
        <v>149</v>
      </c>
      <c r="D50" s="7" t="s">
        <v>702</v>
      </c>
      <c r="E50" s="7" t="s">
        <v>16</v>
      </c>
      <c r="F50" s="66"/>
      <c r="G50" s="66"/>
      <c r="H50" s="66"/>
      <c r="I50" s="66"/>
      <c r="J50" s="66"/>
      <c r="K50" s="66"/>
      <c r="L50" s="66"/>
      <c r="M50" s="66"/>
      <c r="N50" s="66"/>
      <c r="O50" s="66"/>
      <c r="P50" s="66"/>
      <c r="Q50" s="66"/>
      <c r="R50" s="66"/>
      <c r="S50" s="66"/>
      <c r="T50" s="66">
        <v>87.021000000000001</v>
      </c>
      <c r="U50" s="66"/>
      <c r="V50" s="66"/>
      <c r="W50" s="66"/>
      <c r="X50" s="66"/>
      <c r="Y50" s="66"/>
      <c r="Z50" s="66"/>
      <c r="AA50" s="66"/>
      <c r="AB50" s="66"/>
      <c r="AC50" s="7" t="s">
        <v>791</v>
      </c>
      <c r="AD50" s="7"/>
      <c r="AE50" s="7" t="s">
        <v>790</v>
      </c>
      <c r="AF50" s="10"/>
      <c r="AG50" s="30" t="str">
        <f t="shared" si="0"/>
        <v>Non-blank</v>
      </c>
    </row>
    <row r="51" spans="1:33" s="28" customFormat="1" ht="45" x14ac:dyDescent="0.3">
      <c r="A51" s="93"/>
      <c r="B51" s="7" t="s">
        <v>151</v>
      </c>
      <c r="C51" s="7" t="s">
        <v>152</v>
      </c>
      <c r="D51" s="7" t="s">
        <v>702</v>
      </c>
      <c r="E51" s="7" t="s">
        <v>32</v>
      </c>
      <c r="F51" s="66"/>
      <c r="G51" s="66"/>
      <c r="H51" s="66"/>
      <c r="I51" s="66"/>
      <c r="J51" s="66"/>
      <c r="K51" s="66"/>
      <c r="L51" s="66"/>
      <c r="M51" s="66"/>
      <c r="N51" s="66"/>
      <c r="O51" s="66"/>
      <c r="P51" s="66"/>
      <c r="Q51" s="66"/>
      <c r="R51" s="66"/>
      <c r="S51" s="66"/>
      <c r="T51" s="66"/>
      <c r="U51" s="66">
        <v>21.970051970154501</v>
      </c>
      <c r="V51" s="66"/>
      <c r="W51" s="66"/>
      <c r="X51" s="66"/>
      <c r="Y51" s="66"/>
      <c r="Z51" s="66"/>
      <c r="AA51" s="66"/>
      <c r="AB51" s="66"/>
      <c r="AC51" s="7"/>
      <c r="AD51" s="7"/>
      <c r="AE51" s="7" t="s">
        <v>777</v>
      </c>
      <c r="AF51" s="9" t="s">
        <v>778</v>
      </c>
      <c r="AG51" s="30" t="str">
        <f t="shared" si="0"/>
        <v>Non-blank</v>
      </c>
    </row>
    <row r="52" spans="1:33" s="28" customFormat="1" ht="45" x14ac:dyDescent="0.3">
      <c r="A52" s="93"/>
      <c r="B52" s="7" t="s">
        <v>154</v>
      </c>
      <c r="C52" s="7" t="s">
        <v>155</v>
      </c>
      <c r="D52" s="7" t="s">
        <v>702</v>
      </c>
      <c r="E52" s="7" t="s">
        <v>32</v>
      </c>
      <c r="F52" s="66"/>
      <c r="G52" s="66"/>
      <c r="H52" s="66"/>
      <c r="I52" s="66"/>
      <c r="J52" s="66"/>
      <c r="K52" s="66"/>
      <c r="L52" s="66"/>
      <c r="M52" s="66"/>
      <c r="N52" s="66"/>
      <c r="O52" s="66"/>
      <c r="P52" s="66"/>
      <c r="Q52" s="66"/>
      <c r="R52" s="66"/>
      <c r="S52" s="66"/>
      <c r="T52" s="66"/>
      <c r="U52" s="66">
        <v>15.235648560168601</v>
      </c>
      <c r="V52" s="66"/>
      <c r="W52" s="66"/>
      <c r="X52" s="66"/>
      <c r="Y52" s="66"/>
      <c r="Z52" s="66"/>
      <c r="AA52" s="66"/>
      <c r="AB52" s="66"/>
      <c r="AC52" s="7"/>
      <c r="AD52" s="7"/>
      <c r="AE52" s="7" t="s">
        <v>777</v>
      </c>
      <c r="AF52" s="9" t="s">
        <v>778</v>
      </c>
      <c r="AG52" s="30" t="str">
        <f t="shared" si="0"/>
        <v>Non-blank</v>
      </c>
    </row>
    <row r="53" spans="1:33" s="28" customFormat="1" ht="16.8" x14ac:dyDescent="0.3">
      <c r="A53" s="93"/>
      <c r="B53" s="7" t="s">
        <v>157</v>
      </c>
      <c r="C53" s="7" t="s">
        <v>158</v>
      </c>
      <c r="D53" s="7" t="s">
        <v>701</v>
      </c>
      <c r="E53" s="7" t="s">
        <v>114</v>
      </c>
      <c r="F53" s="66">
        <v>77.699999999999903</v>
      </c>
      <c r="G53" s="66">
        <v>78.799999999999898</v>
      </c>
      <c r="H53" s="66">
        <v>83.199999999999903</v>
      </c>
      <c r="I53" s="66">
        <v>103.19999999999899</v>
      </c>
      <c r="J53" s="66">
        <v>103.19999999999899</v>
      </c>
      <c r="K53" s="66">
        <v>103.19999999999899</v>
      </c>
      <c r="L53" s="66">
        <v>103.19999999999899</v>
      </c>
      <c r="M53" s="66">
        <v>103.19999999999899</v>
      </c>
      <c r="N53" s="66">
        <v>103.19999999999899</v>
      </c>
      <c r="O53" s="66">
        <v>112.399999999999</v>
      </c>
      <c r="P53" s="66">
        <v>122.3</v>
      </c>
      <c r="Q53" s="66">
        <v>137.6</v>
      </c>
      <c r="R53" s="66">
        <v>140</v>
      </c>
      <c r="S53" s="66">
        <v>144.30000000000001</v>
      </c>
      <c r="T53" s="66">
        <v>144.30000000000001</v>
      </c>
      <c r="U53" s="66">
        <v>160.9</v>
      </c>
      <c r="V53" s="66">
        <v>160.9</v>
      </c>
      <c r="W53" s="66">
        <v>181.9</v>
      </c>
      <c r="X53" s="66">
        <v>181.9</v>
      </c>
      <c r="Y53" s="66">
        <v>181.9</v>
      </c>
      <c r="Z53" s="66">
        <v>186.1</v>
      </c>
      <c r="AA53" s="66">
        <v>199.1</v>
      </c>
      <c r="AB53" s="66"/>
      <c r="AC53" s="7"/>
      <c r="AD53" s="7"/>
      <c r="AE53" s="7" t="s">
        <v>566</v>
      </c>
      <c r="AF53" s="10" t="s">
        <v>602</v>
      </c>
      <c r="AG53" s="30" t="str">
        <f t="shared" si="0"/>
        <v>Non-blank</v>
      </c>
    </row>
    <row r="54" spans="1:33" s="28" customFormat="1" ht="16.8" x14ac:dyDescent="0.3">
      <c r="A54" s="93"/>
      <c r="B54" s="7" t="s">
        <v>157</v>
      </c>
      <c r="C54" s="7" t="s">
        <v>158</v>
      </c>
      <c r="D54" s="7" t="s">
        <v>701</v>
      </c>
      <c r="E54" s="7" t="s">
        <v>114</v>
      </c>
      <c r="F54" s="66"/>
      <c r="G54" s="66"/>
      <c r="H54" s="66"/>
      <c r="I54" s="66"/>
      <c r="J54" s="66"/>
      <c r="K54" s="66">
        <v>109.4</v>
      </c>
      <c r="L54" s="66">
        <v>109.4</v>
      </c>
      <c r="M54" s="66">
        <v>109.4</v>
      </c>
      <c r="N54" s="66">
        <v>109.4</v>
      </c>
      <c r="O54" s="66">
        <v>118.9</v>
      </c>
      <c r="P54" s="66">
        <v>129.9</v>
      </c>
      <c r="Q54" s="66">
        <v>146.5</v>
      </c>
      <c r="R54" s="66">
        <v>148.9</v>
      </c>
      <c r="S54" s="66">
        <v>153.19999999999999</v>
      </c>
      <c r="T54" s="66">
        <v>154.19999999999999</v>
      </c>
      <c r="U54" s="66">
        <v>170.8</v>
      </c>
      <c r="V54" s="66">
        <v>170.8</v>
      </c>
      <c r="W54" s="66">
        <v>199.3</v>
      </c>
      <c r="X54" s="66">
        <v>199.3</v>
      </c>
      <c r="Y54" s="66">
        <v>199.3</v>
      </c>
      <c r="Z54" s="66">
        <v>203.5</v>
      </c>
      <c r="AA54" s="66">
        <v>216.5</v>
      </c>
      <c r="AB54" s="66"/>
      <c r="AC54" s="7"/>
      <c r="AD54" s="7"/>
      <c r="AE54" s="7" t="s">
        <v>1733</v>
      </c>
      <c r="AF54" s="10" t="s">
        <v>1734</v>
      </c>
      <c r="AG54" s="30" t="str">
        <f t="shared" si="0"/>
        <v>Non-blank</v>
      </c>
    </row>
    <row r="55" spans="1:33" s="28" customFormat="1" ht="45" x14ac:dyDescent="0.3">
      <c r="A55" s="93"/>
      <c r="B55" s="7" t="s">
        <v>160</v>
      </c>
      <c r="C55" s="7" t="s">
        <v>161</v>
      </c>
      <c r="D55" s="7" t="s">
        <v>702</v>
      </c>
      <c r="E55" s="7" t="s">
        <v>118</v>
      </c>
      <c r="F55" s="66">
        <v>105.5706521739129</v>
      </c>
      <c r="G55" s="66"/>
      <c r="H55" s="66"/>
      <c r="I55" s="66"/>
      <c r="J55" s="66"/>
      <c r="K55" s="66"/>
      <c r="L55" s="66"/>
      <c r="M55" s="66"/>
      <c r="N55" s="66"/>
      <c r="O55" s="66"/>
      <c r="P55" s="66"/>
      <c r="Q55" s="66"/>
      <c r="R55" s="66"/>
      <c r="S55" s="66"/>
      <c r="T55" s="66"/>
      <c r="U55" s="66">
        <v>183.04891922639362</v>
      </c>
      <c r="V55" s="66"/>
      <c r="W55" s="66"/>
      <c r="X55" s="66"/>
      <c r="Y55" s="66"/>
      <c r="Z55" s="66"/>
      <c r="AA55" s="66"/>
      <c r="AB55" s="66"/>
      <c r="AC55" s="7"/>
      <c r="AD55" s="7"/>
      <c r="AE55" s="7" t="s">
        <v>857</v>
      </c>
      <c r="AF55" s="10"/>
      <c r="AG55" s="30" t="str">
        <f t="shared" si="0"/>
        <v>Non-blank</v>
      </c>
    </row>
    <row r="56" spans="1:33" s="28" customFormat="1" ht="16.8" hidden="1" x14ac:dyDescent="0.3">
      <c r="A56" s="93"/>
      <c r="B56" s="7" t="s">
        <v>163</v>
      </c>
      <c r="C56" s="7" t="s">
        <v>164</v>
      </c>
      <c r="D56" s="7" t="s">
        <v>701</v>
      </c>
      <c r="E56" s="7" t="s">
        <v>114</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166</v>
      </c>
      <c r="C57" s="7" t="s">
        <v>167</v>
      </c>
      <c r="D57" s="7" t="s">
        <v>702</v>
      </c>
      <c r="E57" s="7" t="s">
        <v>118</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169</v>
      </c>
      <c r="C58" s="7" t="s">
        <v>170</v>
      </c>
      <c r="D58" s="7" t="s">
        <v>701</v>
      </c>
      <c r="E58" s="7" t="s">
        <v>109</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60" hidden="1" x14ac:dyDescent="0.3">
      <c r="A59" s="93"/>
      <c r="B59" s="7" t="s">
        <v>172</v>
      </c>
      <c r="C59" s="7" t="s">
        <v>173</v>
      </c>
      <c r="D59" s="7" t="s">
        <v>702</v>
      </c>
      <c r="E59" s="7" t="s">
        <v>174</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idden="1" x14ac:dyDescent="0.3">
      <c r="A60" s="93"/>
      <c r="B60" s="7" t="s">
        <v>176</v>
      </c>
      <c r="C60" s="7" t="s">
        <v>177</v>
      </c>
      <c r="D60" s="7" t="s">
        <v>702</v>
      </c>
      <c r="E60" s="7" t="s">
        <v>178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9"/>
      <c r="AG60" s="30" t="str">
        <f t="shared" si="0"/>
        <v>X</v>
      </c>
    </row>
    <row r="61" spans="1:33" s="28" customFormat="1" ht="30" hidden="1" x14ac:dyDescent="0.3">
      <c r="A61" s="93"/>
      <c r="B61" s="7" t="s">
        <v>180</v>
      </c>
      <c r="C61" s="7" t="s">
        <v>181</v>
      </c>
      <c r="D61" s="7" t="s">
        <v>702</v>
      </c>
      <c r="E61" s="7" t="s">
        <v>88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9"/>
      <c r="AG61" s="30" t="str">
        <f t="shared" si="0"/>
        <v>X</v>
      </c>
    </row>
    <row r="62" spans="1:33" s="28" customFormat="1" ht="16.8" x14ac:dyDescent="0.3">
      <c r="A62" s="93"/>
      <c r="B62" s="7" t="s">
        <v>183</v>
      </c>
      <c r="C62" s="7" t="s">
        <v>184</v>
      </c>
      <c r="D62" s="7" t="s">
        <v>701</v>
      </c>
      <c r="E62" s="7" t="s">
        <v>114</v>
      </c>
      <c r="F62" s="66"/>
      <c r="G62" s="66"/>
      <c r="H62" s="66"/>
      <c r="I62" s="66"/>
      <c r="J62" s="66"/>
      <c r="K62" s="66">
        <v>28.8</v>
      </c>
      <c r="L62" s="66">
        <v>28.8</v>
      </c>
      <c r="M62" s="66">
        <v>28.8</v>
      </c>
      <c r="N62" s="66">
        <v>28.8</v>
      </c>
      <c r="O62" s="66">
        <v>28.8</v>
      </c>
      <c r="P62" s="66">
        <v>28.8</v>
      </c>
      <c r="Q62" s="66">
        <v>28.8</v>
      </c>
      <c r="R62" s="66">
        <v>28.8</v>
      </c>
      <c r="S62" s="66">
        <v>28.8</v>
      </c>
      <c r="T62" s="66">
        <v>28.8</v>
      </c>
      <c r="U62" s="66">
        <v>28.8</v>
      </c>
      <c r="V62" s="66">
        <v>28.8</v>
      </c>
      <c r="W62" s="66">
        <v>28.8</v>
      </c>
      <c r="X62" s="66">
        <v>28.8</v>
      </c>
      <c r="Y62" s="66">
        <v>28.8</v>
      </c>
      <c r="Z62" s="66">
        <v>28.8</v>
      </c>
      <c r="AA62" s="66">
        <v>28.8</v>
      </c>
      <c r="AB62" s="66"/>
      <c r="AC62" s="7"/>
      <c r="AD62" s="7"/>
      <c r="AE62" s="7" t="s">
        <v>1733</v>
      </c>
      <c r="AF62" s="10" t="s">
        <v>1734</v>
      </c>
      <c r="AG62" s="30" t="str">
        <f t="shared" si="0"/>
        <v>Non-blank</v>
      </c>
    </row>
    <row r="63" spans="1:33" s="28" customFormat="1" ht="16.8" hidden="1" x14ac:dyDescent="0.3">
      <c r="A63" s="93"/>
      <c r="B63" s="7" t="s">
        <v>186</v>
      </c>
      <c r="C63" s="7" t="s">
        <v>187</v>
      </c>
      <c r="D63" s="7" t="s">
        <v>702</v>
      </c>
      <c r="E63" s="7" t="s">
        <v>118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x14ac:dyDescent="0.3">
      <c r="A64" s="93"/>
      <c r="B64" s="7" t="s">
        <v>189</v>
      </c>
      <c r="C64" s="7" t="s">
        <v>190</v>
      </c>
      <c r="D64" s="7" t="s">
        <v>702</v>
      </c>
      <c r="E64" s="7" t="s">
        <v>114</v>
      </c>
      <c r="F64" s="66">
        <v>77.699999999999903</v>
      </c>
      <c r="G64" s="66">
        <v>78.799999999999898</v>
      </c>
      <c r="H64" s="66">
        <v>83.199999999999903</v>
      </c>
      <c r="I64" s="66">
        <v>103.19999999999899</v>
      </c>
      <c r="J64" s="66">
        <v>103.19999999999899</v>
      </c>
      <c r="K64" s="66">
        <v>103.19999999999899</v>
      </c>
      <c r="L64" s="66">
        <v>103.19999999999899</v>
      </c>
      <c r="M64" s="66">
        <v>103.19999999999899</v>
      </c>
      <c r="N64" s="66">
        <v>103.19999999999899</v>
      </c>
      <c r="O64" s="66">
        <v>112.399999999999</v>
      </c>
      <c r="P64" s="66">
        <v>122.3</v>
      </c>
      <c r="Q64" s="66">
        <v>137.6</v>
      </c>
      <c r="R64" s="66">
        <v>140</v>
      </c>
      <c r="S64" s="66">
        <v>144.30000000000001</v>
      </c>
      <c r="T64" s="66">
        <v>144.30000000000001</v>
      </c>
      <c r="U64" s="66">
        <v>160.9</v>
      </c>
      <c r="V64" s="66">
        <v>160.9</v>
      </c>
      <c r="W64" s="66">
        <v>181.9</v>
      </c>
      <c r="X64" s="66">
        <v>181.9</v>
      </c>
      <c r="Y64" s="66">
        <v>181.9</v>
      </c>
      <c r="Z64" s="66">
        <v>181.9</v>
      </c>
      <c r="AA64" s="66">
        <v>181.9</v>
      </c>
      <c r="AB64" s="66"/>
      <c r="AC64" s="7"/>
      <c r="AD64" s="7"/>
      <c r="AE64" s="7" t="s">
        <v>603</v>
      </c>
      <c r="AF64" s="10"/>
      <c r="AG64" s="30" t="str">
        <f t="shared" si="0"/>
        <v>Non-blank</v>
      </c>
    </row>
    <row r="65" spans="1:33" s="28" customFormat="1" ht="45" x14ac:dyDescent="0.3">
      <c r="A65" s="93"/>
      <c r="B65" s="7" t="s">
        <v>192</v>
      </c>
      <c r="C65" s="7" t="s">
        <v>193</v>
      </c>
      <c r="D65" s="7" t="s">
        <v>702</v>
      </c>
      <c r="E65" s="7" t="s">
        <v>194</v>
      </c>
      <c r="F65" s="66">
        <v>19.8518140010219</v>
      </c>
      <c r="G65" s="66">
        <v>19.556261478135699</v>
      </c>
      <c r="H65" s="66">
        <v>20.0733449141092</v>
      </c>
      <c r="I65" s="66">
        <v>24.224214825594999</v>
      </c>
      <c r="J65" s="66">
        <v>23.5853368680866</v>
      </c>
      <c r="K65" s="66">
        <v>22.9792919171676</v>
      </c>
      <c r="L65" s="66">
        <v>22.3977775848597</v>
      </c>
      <c r="M65" s="66">
        <v>21.844968460268301</v>
      </c>
      <c r="N65" s="66">
        <v>21.318790282597899</v>
      </c>
      <c r="O65" s="66">
        <v>22.673175454875501</v>
      </c>
      <c r="P65" s="66">
        <v>24.103271580607</v>
      </c>
      <c r="Q65" s="66">
        <v>26.634663776082999</v>
      </c>
      <c r="R65" s="66">
        <v>26.624068157614399</v>
      </c>
      <c r="S65" s="66">
        <v>26.9689380630209</v>
      </c>
      <c r="T65" s="66">
        <v>26.512089365767601</v>
      </c>
      <c r="U65" s="66">
        <v>29.0695573622402</v>
      </c>
      <c r="V65" s="66">
        <v>28.655387355298299</v>
      </c>
      <c r="W65" s="66">
        <v>31.9402985074626</v>
      </c>
      <c r="X65" s="66">
        <v>31.4978354978354</v>
      </c>
      <c r="Y65" s="66">
        <v>31.067463706233902</v>
      </c>
      <c r="Z65" s="66">
        <v>31.356360572872699</v>
      </c>
      <c r="AA65" s="66">
        <v>33.297655283138702</v>
      </c>
      <c r="AB65" s="66"/>
      <c r="AC65" s="7"/>
      <c r="AD65" s="7"/>
      <c r="AE65" s="7" t="s">
        <v>566</v>
      </c>
      <c r="AF65" s="10" t="s">
        <v>602</v>
      </c>
      <c r="AG65" s="30" t="str">
        <f t="shared" si="0"/>
        <v>Non-blank</v>
      </c>
    </row>
    <row r="66" spans="1:33" s="28" customFormat="1" ht="16.8" x14ac:dyDescent="0.3">
      <c r="A66" s="93"/>
      <c r="B66" s="7" t="s">
        <v>196</v>
      </c>
      <c r="C66" s="7" t="s">
        <v>197</v>
      </c>
      <c r="D66" s="7" t="s">
        <v>701</v>
      </c>
      <c r="E66" s="7" t="s">
        <v>109</v>
      </c>
      <c r="F66" s="66"/>
      <c r="G66" s="66"/>
      <c r="H66" s="66"/>
      <c r="I66" s="66"/>
      <c r="J66" s="66"/>
      <c r="K66" s="66"/>
      <c r="L66" s="66"/>
      <c r="M66" s="66"/>
      <c r="N66" s="66"/>
      <c r="O66" s="66"/>
      <c r="P66" s="66"/>
      <c r="Q66" s="66"/>
      <c r="R66" s="66"/>
      <c r="S66" s="66"/>
      <c r="T66" s="66">
        <v>2</v>
      </c>
      <c r="U66" s="66"/>
      <c r="V66" s="66"/>
      <c r="W66" s="66"/>
      <c r="X66" s="66"/>
      <c r="Y66" s="66"/>
      <c r="Z66" s="66"/>
      <c r="AA66" s="66"/>
      <c r="AB66" s="66"/>
      <c r="AC66" s="7"/>
      <c r="AD66" s="7"/>
      <c r="AE66" s="7" t="s">
        <v>779</v>
      </c>
      <c r="AF66" s="10" t="s">
        <v>780</v>
      </c>
      <c r="AG66" s="30" t="str">
        <f t="shared" si="0"/>
        <v>Non-blank</v>
      </c>
    </row>
    <row r="67" spans="1:33" s="28" customFormat="1" ht="16.8" x14ac:dyDescent="0.3">
      <c r="A67" s="93"/>
      <c r="B67" s="7" t="s">
        <v>196</v>
      </c>
      <c r="C67" s="7" t="s">
        <v>197</v>
      </c>
      <c r="D67" s="7" t="s">
        <v>701</v>
      </c>
      <c r="E67" s="7" t="s">
        <v>109</v>
      </c>
      <c r="F67" s="66"/>
      <c r="G67" s="66"/>
      <c r="H67" s="66"/>
      <c r="I67" s="66"/>
      <c r="J67" s="66"/>
      <c r="K67" s="66"/>
      <c r="L67" s="66"/>
      <c r="M67" s="66"/>
      <c r="N67" s="66"/>
      <c r="O67" s="66"/>
      <c r="P67" s="66"/>
      <c r="Q67" s="66"/>
      <c r="R67" s="66"/>
      <c r="S67" s="66"/>
      <c r="T67" s="66"/>
      <c r="U67" s="66"/>
      <c r="V67" s="66"/>
      <c r="W67" s="66"/>
      <c r="X67" s="66"/>
      <c r="Y67" s="66"/>
      <c r="Z67" s="66"/>
      <c r="AA67" s="66"/>
      <c r="AB67" s="66">
        <v>2</v>
      </c>
      <c r="AC67" s="7"/>
      <c r="AD67" s="7"/>
      <c r="AE67" s="7" t="s">
        <v>581</v>
      </c>
      <c r="AF67" s="10" t="s">
        <v>1742</v>
      </c>
      <c r="AG67" s="30" t="str">
        <f t="shared" si="0"/>
        <v>Non-blank</v>
      </c>
    </row>
    <row r="68" spans="1:33" s="28" customFormat="1" ht="16.8" x14ac:dyDescent="0.3">
      <c r="A68" s="93"/>
      <c r="B68" s="7" t="s">
        <v>199</v>
      </c>
      <c r="C68" s="7" t="s">
        <v>200</v>
      </c>
      <c r="D68" s="7" t="s">
        <v>701</v>
      </c>
      <c r="E68" s="7" t="s">
        <v>109</v>
      </c>
      <c r="F68" s="66"/>
      <c r="G68" s="66"/>
      <c r="H68" s="66"/>
      <c r="I68" s="66"/>
      <c r="J68" s="66"/>
      <c r="K68" s="66"/>
      <c r="L68" s="66"/>
      <c r="M68" s="66"/>
      <c r="N68" s="66"/>
      <c r="O68" s="66"/>
      <c r="P68" s="66"/>
      <c r="Q68" s="66"/>
      <c r="R68" s="66"/>
      <c r="S68" s="66"/>
      <c r="T68" s="66">
        <v>1</v>
      </c>
      <c r="U68" s="66"/>
      <c r="V68" s="66"/>
      <c r="W68" s="66"/>
      <c r="X68" s="66"/>
      <c r="Y68" s="66"/>
      <c r="Z68" s="66"/>
      <c r="AA68" s="66"/>
      <c r="AB68" s="66"/>
      <c r="AC68" s="7"/>
      <c r="AD68" s="7"/>
      <c r="AE68" s="7" t="s">
        <v>779</v>
      </c>
      <c r="AF68" s="10" t="s">
        <v>780</v>
      </c>
      <c r="AG68" s="30" t="str">
        <f t="shared" si="0"/>
        <v>Non-blank</v>
      </c>
    </row>
    <row r="69" spans="1:33" s="28" customFormat="1" ht="16.8" x14ac:dyDescent="0.3">
      <c r="A69" s="93"/>
      <c r="B69" s="7" t="s">
        <v>199</v>
      </c>
      <c r="C69" s="7" t="s">
        <v>200</v>
      </c>
      <c r="D69" s="7" t="s">
        <v>701</v>
      </c>
      <c r="E69" s="7" t="s">
        <v>109</v>
      </c>
      <c r="F69" s="66"/>
      <c r="G69" s="66"/>
      <c r="H69" s="66"/>
      <c r="I69" s="66"/>
      <c r="J69" s="66"/>
      <c r="K69" s="66"/>
      <c r="L69" s="66"/>
      <c r="M69" s="66"/>
      <c r="N69" s="66"/>
      <c r="O69" s="66"/>
      <c r="P69" s="66"/>
      <c r="Q69" s="66"/>
      <c r="R69" s="66"/>
      <c r="S69" s="66"/>
      <c r="T69" s="66"/>
      <c r="U69" s="66"/>
      <c r="V69" s="66"/>
      <c r="W69" s="66"/>
      <c r="X69" s="66"/>
      <c r="Y69" s="66"/>
      <c r="Z69" s="66"/>
      <c r="AA69" s="66"/>
      <c r="AB69" s="66">
        <v>1</v>
      </c>
      <c r="AC69" s="7"/>
      <c r="AD69" s="7"/>
      <c r="AE69" s="7" t="s">
        <v>581</v>
      </c>
      <c r="AF69" s="10" t="s">
        <v>1742</v>
      </c>
      <c r="AG69" s="30" t="str">
        <f t="shared" ref="AG69:AG132" si="1">IF(COUNTA(F69:AB69)=0,"X","Non-blank")</f>
        <v>Non-blank</v>
      </c>
    </row>
    <row r="70" spans="1:33" s="28" customFormat="1" ht="30" x14ac:dyDescent="0.3">
      <c r="A70" s="93"/>
      <c r="B70" s="7" t="s">
        <v>202</v>
      </c>
      <c r="C70" s="7" t="s">
        <v>203</v>
      </c>
      <c r="D70" s="7" t="s">
        <v>702</v>
      </c>
      <c r="E70" s="7" t="s">
        <v>36</v>
      </c>
      <c r="F70" s="66"/>
      <c r="G70" s="66"/>
      <c r="H70" s="66"/>
      <c r="I70" s="66"/>
      <c r="J70" s="66"/>
      <c r="K70" s="66"/>
      <c r="L70" s="66"/>
      <c r="M70" s="66"/>
      <c r="N70" s="66"/>
      <c r="O70" s="66"/>
      <c r="P70" s="66"/>
      <c r="Q70" s="66"/>
      <c r="R70" s="66"/>
      <c r="S70" s="66">
        <v>0.23699999999999999</v>
      </c>
      <c r="T70" s="66"/>
      <c r="U70" s="66"/>
      <c r="V70" s="66"/>
      <c r="W70" s="66"/>
      <c r="X70" s="66"/>
      <c r="Y70" s="66"/>
      <c r="Z70" s="66"/>
      <c r="AA70" s="66"/>
      <c r="AB70" s="66"/>
      <c r="AC70" s="7" t="s">
        <v>839</v>
      </c>
      <c r="AD70" s="7"/>
      <c r="AE70" s="7" t="s">
        <v>583</v>
      </c>
      <c r="AF70" s="10" t="s">
        <v>792</v>
      </c>
      <c r="AG70" s="30" t="str">
        <f t="shared" si="1"/>
        <v>Non-blank</v>
      </c>
    </row>
    <row r="71" spans="1:33" s="28" customFormat="1" ht="30" x14ac:dyDescent="0.3">
      <c r="A71" s="93"/>
      <c r="B71" s="7" t="s">
        <v>202</v>
      </c>
      <c r="C71" s="7" t="s">
        <v>203</v>
      </c>
      <c r="D71" s="7" t="s">
        <v>702</v>
      </c>
      <c r="E71" s="7" t="s">
        <v>36</v>
      </c>
      <c r="F71" s="66"/>
      <c r="G71" s="66"/>
      <c r="H71" s="66"/>
      <c r="I71" s="66"/>
      <c r="J71" s="66"/>
      <c r="K71" s="66"/>
      <c r="L71" s="66"/>
      <c r="M71" s="66"/>
      <c r="N71" s="66"/>
      <c r="O71" s="66"/>
      <c r="P71" s="66"/>
      <c r="Q71" s="66"/>
      <c r="R71" s="66"/>
      <c r="S71" s="66">
        <v>0.624</v>
      </c>
      <c r="T71" s="66"/>
      <c r="U71" s="66"/>
      <c r="V71" s="66"/>
      <c r="W71" s="66"/>
      <c r="X71" s="66"/>
      <c r="Y71" s="66"/>
      <c r="Z71" s="66"/>
      <c r="AA71" s="66"/>
      <c r="AB71" s="66"/>
      <c r="AC71" s="7" t="s">
        <v>844</v>
      </c>
      <c r="AD71" s="7"/>
      <c r="AE71" s="7" t="s">
        <v>583</v>
      </c>
      <c r="AF71" s="10" t="s">
        <v>792</v>
      </c>
      <c r="AG71" s="30" t="str">
        <f t="shared" si="1"/>
        <v>Non-blank</v>
      </c>
    </row>
    <row r="72" spans="1:33" s="28" customFormat="1" ht="60" x14ac:dyDescent="0.3">
      <c r="A72" s="93"/>
      <c r="B72" s="7" t="s">
        <v>205</v>
      </c>
      <c r="C72" s="7" t="s">
        <v>206</v>
      </c>
      <c r="D72" s="7" t="s">
        <v>702</v>
      </c>
      <c r="E72" s="7" t="s">
        <v>207</v>
      </c>
      <c r="F72" s="66"/>
      <c r="G72" s="66"/>
      <c r="H72" s="66"/>
      <c r="I72" s="66"/>
      <c r="J72" s="66"/>
      <c r="K72" s="66"/>
      <c r="L72" s="66"/>
      <c r="M72" s="66"/>
      <c r="N72" s="66"/>
      <c r="O72" s="66"/>
      <c r="P72" s="66"/>
      <c r="Q72" s="66"/>
      <c r="R72" s="66"/>
      <c r="S72" s="66"/>
      <c r="T72" s="66"/>
      <c r="U72" s="66"/>
      <c r="V72" s="66"/>
      <c r="W72" s="66">
        <v>2.113537118</v>
      </c>
      <c r="X72" s="66"/>
      <c r="Y72" s="66"/>
      <c r="Z72" s="66"/>
      <c r="AA72" s="66"/>
      <c r="AB72" s="66"/>
      <c r="AC72" s="7"/>
      <c r="AD72" s="7"/>
      <c r="AE72" s="7" t="s">
        <v>604</v>
      </c>
      <c r="AF72" s="10" t="s">
        <v>605</v>
      </c>
      <c r="AG72" s="30" t="str">
        <f t="shared" si="1"/>
        <v>Non-blank</v>
      </c>
    </row>
    <row r="73" spans="1:33" s="28" customFormat="1" ht="60" hidden="1" x14ac:dyDescent="0.3">
      <c r="A73" s="93"/>
      <c r="B73" s="7" t="s">
        <v>209</v>
      </c>
      <c r="C73" s="7" t="s">
        <v>210</v>
      </c>
      <c r="D73" s="7" t="s">
        <v>702</v>
      </c>
      <c r="E73" s="7" t="s">
        <v>207</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60" hidden="1" x14ac:dyDescent="0.3">
      <c r="A74" s="93"/>
      <c r="B74" s="7" t="s">
        <v>212</v>
      </c>
      <c r="C74" s="7" t="s">
        <v>213</v>
      </c>
      <c r="D74" s="7" t="s">
        <v>702</v>
      </c>
      <c r="E74" s="7" t="s">
        <v>207</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16.8" hidden="1" x14ac:dyDescent="0.3">
      <c r="A75" s="93"/>
      <c r="B75" s="7" t="s">
        <v>215</v>
      </c>
      <c r="C75" s="7" t="s">
        <v>216</v>
      </c>
      <c r="D75" s="7" t="s">
        <v>703</v>
      </c>
      <c r="E75" s="7" t="s">
        <v>114</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16.8" hidden="1" x14ac:dyDescent="0.3">
      <c r="A76" s="93"/>
      <c r="B76" s="7" t="s">
        <v>218</v>
      </c>
      <c r="C76" s="7" t="s">
        <v>219</v>
      </c>
      <c r="D76" s="7" t="s">
        <v>703</v>
      </c>
      <c r="E76" s="7" t="s">
        <v>109</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30" x14ac:dyDescent="0.3">
      <c r="A77" s="93"/>
      <c r="B77" s="7" t="s">
        <v>221</v>
      </c>
      <c r="C77" s="7" t="s">
        <v>222</v>
      </c>
      <c r="D77" s="7" t="s">
        <v>703</v>
      </c>
      <c r="E77" s="7" t="s">
        <v>114</v>
      </c>
      <c r="F77" s="66"/>
      <c r="G77" s="66"/>
      <c r="H77" s="66"/>
      <c r="I77" s="66"/>
      <c r="J77" s="66"/>
      <c r="K77" s="66"/>
      <c r="L77" s="66"/>
      <c r="M77" s="66"/>
      <c r="N77" s="66"/>
      <c r="O77" s="66"/>
      <c r="P77" s="66"/>
      <c r="Q77" s="66"/>
      <c r="R77" s="66"/>
      <c r="S77" s="66"/>
      <c r="T77" s="66"/>
      <c r="U77" s="66"/>
      <c r="V77" s="66"/>
      <c r="W77" s="66"/>
      <c r="X77" s="66"/>
      <c r="Y77" s="66"/>
      <c r="Z77" s="66"/>
      <c r="AA77" s="66">
        <v>440</v>
      </c>
      <c r="AB77" s="66"/>
      <c r="AC77" s="7"/>
      <c r="AD77" s="7" t="s">
        <v>1735</v>
      </c>
      <c r="AE77" s="7" t="s">
        <v>1736</v>
      </c>
      <c r="AF77" s="10" t="s">
        <v>1737</v>
      </c>
      <c r="AG77" s="30" t="str">
        <f t="shared" si="1"/>
        <v>Non-blank</v>
      </c>
    </row>
    <row r="78" spans="1:33" s="28" customFormat="1" ht="45" x14ac:dyDescent="0.3">
      <c r="A78" s="93"/>
      <c r="B78" s="7" t="s">
        <v>221</v>
      </c>
      <c r="C78" s="7" t="s">
        <v>222</v>
      </c>
      <c r="D78" s="7" t="s">
        <v>703</v>
      </c>
      <c r="E78" s="7" t="s">
        <v>114</v>
      </c>
      <c r="F78" s="66"/>
      <c r="G78" s="66"/>
      <c r="H78" s="66"/>
      <c r="I78" s="66"/>
      <c r="J78" s="66"/>
      <c r="K78" s="66"/>
      <c r="L78" s="66"/>
      <c r="M78" s="66"/>
      <c r="N78" s="66"/>
      <c r="O78" s="66"/>
      <c r="P78" s="66"/>
      <c r="Q78" s="66"/>
      <c r="R78" s="66"/>
      <c r="S78" s="66"/>
      <c r="T78" s="66"/>
      <c r="U78" s="66"/>
      <c r="V78" s="66"/>
      <c r="W78" s="66"/>
      <c r="X78" s="66"/>
      <c r="Y78" s="66"/>
      <c r="Z78" s="66"/>
      <c r="AA78" s="66"/>
      <c r="AB78" s="66">
        <v>470</v>
      </c>
      <c r="AC78" s="7"/>
      <c r="AD78" s="7" t="s">
        <v>2028</v>
      </c>
      <c r="AE78" s="7"/>
      <c r="AF78" s="10" t="s">
        <v>2027</v>
      </c>
      <c r="AG78" s="30" t="str">
        <f t="shared" si="1"/>
        <v>Non-blank</v>
      </c>
    </row>
    <row r="79" spans="1:33" s="28" customFormat="1" ht="16.8" x14ac:dyDescent="0.3">
      <c r="A79" s="93"/>
      <c r="B79" s="7" t="s">
        <v>224</v>
      </c>
      <c r="C79" s="7" t="s">
        <v>225</v>
      </c>
      <c r="D79" s="7" t="s">
        <v>703</v>
      </c>
      <c r="E79" s="7" t="s">
        <v>114</v>
      </c>
      <c r="F79" s="66"/>
      <c r="G79" s="66"/>
      <c r="H79" s="66"/>
      <c r="I79" s="66">
        <v>14</v>
      </c>
      <c r="J79" s="66">
        <v>14.39</v>
      </c>
      <c r="K79" s="66">
        <v>15.6</v>
      </c>
      <c r="L79" s="66">
        <v>21.2</v>
      </c>
      <c r="M79" s="66">
        <v>21.1</v>
      </c>
      <c r="N79" s="66">
        <v>21.2</v>
      </c>
      <c r="O79" s="66">
        <v>22.22</v>
      </c>
      <c r="P79" s="66">
        <v>22.22</v>
      </c>
      <c r="Q79" s="66">
        <v>24</v>
      </c>
      <c r="R79" s="66">
        <v>35</v>
      </c>
      <c r="S79" s="66">
        <v>35.299999999999997</v>
      </c>
      <c r="T79" s="66"/>
      <c r="U79" s="66"/>
      <c r="V79" s="66"/>
      <c r="W79" s="66"/>
      <c r="X79" s="66"/>
      <c r="Y79" s="66"/>
      <c r="Z79" s="66"/>
      <c r="AA79" s="66"/>
      <c r="AB79" s="66"/>
      <c r="AC79" s="7"/>
      <c r="AD79" s="7" t="s">
        <v>1738</v>
      </c>
      <c r="AE79" s="7" t="s">
        <v>1736</v>
      </c>
      <c r="AF79" s="10" t="s">
        <v>1739</v>
      </c>
      <c r="AG79" s="30" t="str">
        <f t="shared" si="1"/>
        <v>Non-blank</v>
      </c>
    </row>
    <row r="80" spans="1:33" s="28" customFormat="1" ht="30" x14ac:dyDescent="0.3">
      <c r="A80" s="93"/>
      <c r="B80" s="7" t="s">
        <v>228</v>
      </c>
      <c r="C80" s="7" t="s">
        <v>227</v>
      </c>
      <c r="D80" s="7" t="s">
        <v>703</v>
      </c>
      <c r="E80" s="7" t="s">
        <v>109</v>
      </c>
      <c r="F80" s="66"/>
      <c r="G80" s="66"/>
      <c r="H80" s="66">
        <v>21</v>
      </c>
      <c r="I80" s="66">
        <v>18</v>
      </c>
      <c r="J80" s="66">
        <v>17</v>
      </c>
      <c r="K80" s="66">
        <v>18</v>
      </c>
      <c r="L80" s="66">
        <v>15</v>
      </c>
      <c r="M80" s="66">
        <v>15</v>
      </c>
      <c r="N80" s="66">
        <v>13</v>
      </c>
      <c r="O80" s="66">
        <v>13</v>
      </c>
      <c r="P80" s="66">
        <v>15</v>
      </c>
      <c r="Q80" s="66">
        <v>15</v>
      </c>
      <c r="R80" s="66">
        <v>15</v>
      </c>
      <c r="S80" s="66">
        <v>16</v>
      </c>
      <c r="T80" s="66"/>
      <c r="U80" s="66"/>
      <c r="V80" s="66"/>
      <c r="W80" s="66"/>
      <c r="X80" s="66"/>
      <c r="Y80" s="66"/>
      <c r="Z80" s="66"/>
      <c r="AA80" s="66"/>
      <c r="AB80" s="66"/>
      <c r="AC80" s="69"/>
      <c r="AD80" s="7"/>
      <c r="AE80" s="7" t="s">
        <v>1736</v>
      </c>
      <c r="AF80" s="10" t="s">
        <v>1739</v>
      </c>
      <c r="AG80" s="30" t="str">
        <f t="shared" si="1"/>
        <v>Non-blank</v>
      </c>
    </row>
    <row r="81" spans="1:33" s="28" customFormat="1" ht="16.8" x14ac:dyDescent="0.3">
      <c r="A81" s="93"/>
      <c r="B81" s="7" t="s">
        <v>231</v>
      </c>
      <c r="C81" s="7" t="s">
        <v>229</v>
      </c>
      <c r="D81" s="7" t="s">
        <v>703</v>
      </c>
      <c r="E81" s="7" t="s">
        <v>109</v>
      </c>
      <c r="F81" s="66"/>
      <c r="G81" s="66"/>
      <c r="H81" s="66"/>
      <c r="I81" s="66"/>
      <c r="J81" s="66"/>
      <c r="K81" s="66"/>
      <c r="L81" s="66"/>
      <c r="M81" s="66"/>
      <c r="N81" s="66"/>
      <c r="O81" s="66"/>
      <c r="P81" s="66"/>
      <c r="Q81" s="66"/>
      <c r="R81" s="66"/>
      <c r="S81" s="66"/>
      <c r="T81" s="66"/>
      <c r="U81" s="66"/>
      <c r="V81" s="66"/>
      <c r="W81" s="66"/>
      <c r="X81" s="66"/>
      <c r="Y81" s="66"/>
      <c r="Z81" s="66"/>
      <c r="AA81" s="66">
        <v>187</v>
      </c>
      <c r="AB81" s="66"/>
      <c r="AC81" s="7" t="s">
        <v>1740</v>
      </c>
      <c r="AD81" s="7"/>
      <c r="AE81" s="7" t="s">
        <v>581</v>
      </c>
      <c r="AF81" s="10" t="s">
        <v>1741</v>
      </c>
      <c r="AG81" s="30" t="str">
        <f t="shared" si="1"/>
        <v>Non-blank</v>
      </c>
    </row>
    <row r="82" spans="1:33" s="28" customFormat="1" ht="30" x14ac:dyDescent="0.3">
      <c r="A82" s="93" t="s">
        <v>592</v>
      </c>
      <c r="B82" s="7" t="s">
        <v>233</v>
      </c>
      <c r="C82" s="7" t="s">
        <v>234</v>
      </c>
      <c r="D82" s="7" t="s">
        <v>701</v>
      </c>
      <c r="E82" s="7" t="s">
        <v>32</v>
      </c>
      <c r="F82" s="66"/>
      <c r="G82" s="66"/>
      <c r="H82" s="66"/>
      <c r="I82" s="66"/>
      <c r="J82" s="66"/>
      <c r="K82" s="66"/>
      <c r="L82" s="66"/>
      <c r="M82" s="66"/>
      <c r="N82" s="66"/>
      <c r="O82" s="66"/>
      <c r="P82" s="66"/>
      <c r="Q82" s="66"/>
      <c r="R82" s="66"/>
      <c r="S82" s="66"/>
      <c r="T82" s="66"/>
      <c r="U82" s="66"/>
      <c r="V82" s="66"/>
      <c r="W82" s="66">
        <v>29</v>
      </c>
      <c r="X82" s="66"/>
      <c r="Y82" s="66"/>
      <c r="Z82" s="66"/>
      <c r="AA82" s="66"/>
      <c r="AB82" s="66"/>
      <c r="AC82" s="7"/>
      <c r="AD82" s="7"/>
      <c r="AE82" s="7" t="s">
        <v>606</v>
      </c>
      <c r="AF82" s="10" t="s">
        <v>565</v>
      </c>
      <c r="AG82" s="30" t="str">
        <f t="shared" si="1"/>
        <v>Non-blank</v>
      </c>
    </row>
    <row r="83" spans="1:33" s="28" customFormat="1" ht="30" x14ac:dyDescent="0.3">
      <c r="A83" s="93"/>
      <c r="B83" s="7" t="s">
        <v>233</v>
      </c>
      <c r="C83" s="7" t="s">
        <v>234</v>
      </c>
      <c r="D83" s="7" t="s">
        <v>701</v>
      </c>
      <c r="E83" s="7" t="s">
        <v>32</v>
      </c>
      <c r="F83" s="66"/>
      <c r="G83" s="66"/>
      <c r="H83" s="66"/>
      <c r="I83" s="66"/>
      <c r="J83" s="66"/>
      <c r="K83" s="66"/>
      <c r="L83" s="66"/>
      <c r="M83" s="66"/>
      <c r="N83" s="66"/>
      <c r="O83" s="66"/>
      <c r="P83" s="66"/>
      <c r="Q83" s="66"/>
      <c r="R83" s="66"/>
      <c r="S83" s="66"/>
      <c r="T83" s="66"/>
      <c r="U83" s="66"/>
      <c r="V83" s="66">
        <v>29</v>
      </c>
      <c r="W83" s="66"/>
      <c r="X83" s="66"/>
      <c r="Y83" s="66"/>
      <c r="Z83" s="66"/>
      <c r="AA83" s="66"/>
      <c r="AB83" s="66"/>
      <c r="AC83" s="7"/>
      <c r="AD83" s="7" t="s">
        <v>1743</v>
      </c>
      <c r="AE83" s="7" t="s">
        <v>1733</v>
      </c>
      <c r="AF83" s="10" t="s">
        <v>1744</v>
      </c>
      <c r="AG83" s="30" t="str">
        <f t="shared" si="1"/>
        <v>Non-blank</v>
      </c>
    </row>
    <row r="84" spans="1:33" s="28" customFormat="1" ht="45" x14ac:dyDescent="0.3">
      <c r="A84" s="93"/>
      <c r="B84" s="7" t="s">
        <v>233</v>
      </c>
      <c r="C84" s="7" t="s">
        <v>234</v>
      </c>
      <c r="D84" s="7" t="s">
        <v>701</v>
      </c>
      <c r="E84" s="7" t="s">
        <v>32</v>
      </c>
      <c r="F84" s="66"/>
      <c r="G84" s="66"/>
      <c r="H84" s="66"/>
      <c r="I84" s="66"/>
      <c r="J84" s="66"/>
      <c r="K84" s="66"/>
      <c r="L84" s="66"/>
      <c r="M84" s="66"/>
      <c r="N84" s="66"/>
      <c r="O84" s="66"/>
      <c r="P84" s="66"/>
      <c r="Q84" s="66">
        <v>29</v>
      </c>
      <c r="R84" s="66"/>
      <c r="S84" s="66"/>
      <c r="T84" s="66"/>
      <c r="U84" s="66"/>
      <c r="V84" s="66"/>
      <c r="W84" s="66"/>
      <c r="X84" s="66"/>
      <c r="Y84" s="66"/>
      <c r="Z84" s="66"/>
      <c r="AA84" s="66"/>
      <c r="AB84" s="66"/>
      <c r="AC84" s="7"/>
      <c r="AD84" s="7" t="s">
        <v>1745</v>
      </c>
      <c r="AE84" s="7" t="s">
        <v>1746</v>
      </c>
      <c r="AF84" s="10" t="s">
        <v>1747</v>
      </c>
      <c r="AG84" s="30" t="str">
        <f t="shared" si="1"/>
        <v>Non-blank</v>
      </c>
    </row>
    <row r="85" spans="1:33" s="28" customFormat="1" ht="30" x14ac:dyDescent="0.3">
      <c r="A85" s="93"/>
      <c r="B85" s="7" t="s">
        <v>236</v>
      </c>
      <c r="C85" s="7" t="s">
        <v>237</v>
      </c>
      <c r="D85" s="7" t="s">
        <v>701</v>
      </c>
      <c r="E85" s="7" t="s">
        <v>32</v>
      </c>
      <c r="F85" s="66"/>
      <c r="G85" s="66"/>
      <c r="H85" s="66"/>
      <c r="I85" s="66"/>
      <c r="J85" s="66"/>
      <c r="K85" s="66"/>
      <c r="L85" s="66"/>
      <c r="M85" s="66"/>
      <c r="N85" s="66"/>
      <c r="O85" s="66"/>
      <c r="P85" s="66"/>
      <c r="Q85" s="66"/>
      <c r="R85" s="66"/>
      <c r="S85" s="66"/>
      <c r="T85" s="66"/>
      <c r="U85" s="66"/>
      <c r="V85" s="66"/>
      <c r="W85" s="66">
        <v>48</v>
      </c>
      <c r="X85" s="66"/>
      <c r="Y85" s="66"/>
      <c r="Z85" s="66"/>
      <c r="AA85" s="66"/>
      <c r="AB85" s="66"/>
      <c r="AC85" s="7"/>
      <c r="AD85" s="7"/>
      <c r="AE85" s="7" t="s">
        <v>606</v>
      </c>
      <c r="AF85" s="10" t="s">
        <v>565</v>
      </c>
      <c r="AG85" s="30" t="str">
        <f t="shared" si="1"/>
        <v>Non-blank</v>
      </c>
    </row>
    <row r="86" spans="1:33" s="28" customFormat="1" ht="30" x14ac:dyDescent="0.3">
      <c r="A86" s="93"/>
      <c r="B86" s="7" t="s">
        <v>236</v>
      </c>
      <c r="C86" s="7" t="s">
        <v>237</v>
      </c>
      <c r="D86" s="7" t="s">
        <v>701</v>
      </c>
      <c r="E86" s="7" t="s">
        <v>32</v>
      </c>
      <c r="F86" s="66"/>
      <c r="G86" s="66"/>
      <c r="H86" s="66"/>
      <c r="I86" s="66"/>
      <c r="J86" s="66"/>
      <c r="K86" s="66"/>
      <c r="L86" s="66"/>
      <c r="M86" s="66"/>
      <c r="N86" s="66"/>
      <c r="O86" s="66"/>
      <c r="P86" s="66"/>
      <c r="Q86" s="66"/>
      <c r="R86" s="66">
        <v>63</v>
      </c>
      <c r="S86" s="66"/>
      <c r="T86" s="66"/>
      <c r="U86" s="66"/>
      <c r="V86" s="66"/>
      <c r="W86" s="66"/>
      <c r="X86" s="66"/>
      <c r="Y86" s="66"/>
      <c r="Z86" s="66"/>
      <c r="AA86" s="66"/>
      <c r="AB86" s="66"/>
      <c r="AC86" s="7"/>
      <c r="AD86" s="7" t="s">
        <v>1748</v>
      </c>
      <c r="AE86" s="7" t="s">
        <v>1736</v>
      </c>
      <c r="AF86" s="10" t="s">
        <v>1737</v>
      </c>
      <c r="AG86" s="30" t="str">
        <f t="shared" si="1"/>
        <v>Non-blank</v>
      </c>
    </row>
    <row r="87" spans="1:33" s="28" customFormat="1" ht="30" x14ac:dyDescent="0.3">
      <c r="A87" s="93"/>
      <c r="B87" s="7" t="s">
        <v>239</v>
      </c>
      <c r="C87" s="7" t="s">
        <v>240</v>
      </c>
      <c r="D87" s="7" t="s">
        <v>701</v>
      </c>
      <c r="E87" s="7" t="s">
        <v>32</v>
      </c>
      <c r="F87" s="66"/>
      <c r="G87" s="66"/>
      <c r="H87" s="66"/>
      <c r="I87" s="66"/>
      <c r="J87" s="66"/>
      <c r="K87" s="66"/>
      <c r="L87" s="66"/>
      <c r="M87" s="66"/>
      <c r="N87" s="66"/>
      <c r="O87" s="66"/>
      <c r="P87" s="66"/>
      <c r="Q87" s="66"/>
      <c r="R87" s="66"/>
      <c r="S87" s="66"/>
      <c r="T87" s="66"/>
      <c r="U87" s="66"/>
      <c r="V87" s="66"/>
      <c r="W87" s="66">
        <v>1</v>
      </c>
      <c r="X87" s="66"/>
      <c r="Y87" s="66"/>
      <c r="Z87" s="66"/>
      <c r="AA87" s="66"/>
      <c r="AB87" s="66"/>
      <c r="AC87" s="7"/>
      <c r="AD87" s="7"/>
      <c r="AE87" s="7" t="s">
        <v>606</v>
      </c>
      <c r="AF87" s="10" t="s">
        <v>565</v>
      </c>
      <c r="AG87" s="30" t="str">
        <f t="shared" si="1"/>
        <v>Non-blank</v>
      </c>
    </row>
    <row r="88" spans="1:33" s="28" customFormat="1" ht="45" x14ac:dyDescent="0.3">
      <c r="A88" s="93"/>
      <c r="B88" s="7" t="s">
        <v>239</v>
      </c>
      <c r="C88" s="7" t="s">
        <v>240</v>
      </c>
      <c r="D88" s="7" t="s">
        <v>701</v>
      </c>
      <c r="E88" s="7" t="s">
        <v>32</v>
      </c>
      <c r="F88" s="66"/>
      <c r="G88" s="66"/>
      <c r="H88" s="66"/>
      <c r="I88" s="66"/>
      <c r="J88" s="66"/>
      <c r="K88" s="66"/>
      <c r="L88" s="66"/>
      <c r="M88" s="66"/>
      <c r="N88" s="66"/>
      <c r="O88" s="66"/>
      <c r="P88" s="66"/>
      <c r="Q88" s="66">
        <v>1</v>
      </c>
      <c r="R88" s="66"/>
      <c r="S88" s="66"/>
      <c r="T88" s="66"/>
      <c r="U88" s="66"/>
      <c r="V88" s="66"/>
      <c r="W88" s="66"/>
      <c r="X88" s="66"/>
      <c r="Y88" s="66"/>
      <c r="Z88" s="66"/>
      <c r="AA88" s="66"/>
      <c r="AB88" s="66"/>
      <c r="AC88" s="7"/>
      <c r="AD88" s="7" t="s">
        <v>1745</v>
      </c>
      <c r="AE88" s="7" t="s">
        <v>1746</v>
      </c>
      <c r="AF88" s="10" t="s">
        <v>1747</v>
      </c>
      <c r="AG88" s="30" t="str">
        <f t="shared" si="1"/>
        <v>Non-blank</v>
      </c>
    </row>
    <row r="89" spans="1:33" s="28" customFormat="1" ht="30" x14ac:dyDescent="0.3">
      <c r="A89" s="93"/>
      <c r="B89" s="7" t="s">
        <v>242</v>
      </c>
      <c r="C89" s="7" t="s">
        <v>243</v>
      </c>
      <c r="D89" s="7" t="s">
        <v>701</v>
      </c>
      <c r="E89" s="7" t="s">
        <v>32</v>
      </c>
      <c r="F89" s="66"/>
      <c r="G89" s="66"/>
      <c r="H89" s="66"/>
      <c r="I89" s="66"/>
      <c r="J89" s="66"/>
      <c r="K89" s="66"/>
      <c r="L89" s="66"/>
      <c r="M89" s="66"/>
      <c r="N89" s="66"/>
      <c r="O89" s="66"/>
      <c r="P89" s="66"/>
      <c r="Q89" s="66"/>
      <c r="R89" s="66"/>
      <c r="S89" s="66"/>
      <c r="T89" s="66"/>
      <c r="U89" s="66"/>
      <c r="V89" s="66"/>
      <c r="W89" s="66">
        <v>22</v>
      </c>
      <c r="X89" s="66"/>
      <c r="Y89" s="66"/>
      <c r="Z89" s="66"/>
      <c r="AA89" s="66"/>
      <c r="AB89" s="66"/>
      <c r="AC89" s="7"/>
      <c r="AD89" s="7"/>
      <c r="AE89" s="7" t="s">
        <v>606</v>
      </c>
      <c r="AF89" s="10" t="s">
        <v>565</v>
      </c>
      <c r="AG89" s="30" t="str">
        <f t="shared" si="1"/>
        <v>Non-blank</v>
      </c>
    </row>
    <row r="90" spans="1:33" s="28" customFormat="1" ht="45" x14ac:dyDescent="0.3">
      <c r="A90" s="93"/>
      <c r="B90" s="7" t="s">
        <v>242</v>
      </c>
      <c r="C90" s="7" t="s">
        <v>243</v>
      </c>
      <c r="D90" s="7" t="s">
        <v>701</v>
      </c>
      <c r="E90" s="7" t="s">
        <v>32</v>
      </c>
      <c r="F90" s="66"/>
      <c r="G90" s="66"/>
      <c r="H90" s="66"/>
      <c r="I90" s="66"/>
      <c r="J90" s="66"/>
      <c r="K90" s="66"/>
      <c r="L90" s="66"/>
      <c r="M90" s="66"/>
      <c r="N90" s="66"/>
      <c r="O90" s="66"/>
      <c r="P90" s="66"/>
      <c r="Q90" s="66">
        <v>22</v>
      </c>
      <c r="R90" s="66"/>
      <c r="S90" s="66"/>
      <c r="T90" s="66"/>
      <c r="U90" s="66"/>
      <c r="V90" s="66"/>
      <c r="W90" s="66"/>
      <c r="X90" s="66"/>
      <c r="Y90" s="66"/>
      <c r="Z90" s="66"/>
      <c r="AA90" s="66"/>
      <c r="AB90" s="66"/>
      <c r="AC90" s="7"/>
      <c r="AD90" s="7" t="s">
        <v>1745</v>
      </c>
      <c r="AE90" s="7" t="s">
        <v>1746</v>
      </c>
      <c r="AF90" s="10" t="s">
        <v>1747</v>
      </c>
      <c r="AG90" s="30" t="str">
        <f t="shared" si="1"/>
        <v>Non-blank</v>
      </c>
    </row>
    <row r="91" spans="1:33" s="28" customFormat="1" ht="30" hidden="1" x14ac:dyDescent="0.3">
      <c r="A91" s="93"/>
      <c r="B91" s="7" t="s">
        <v>245</v>
      </c>
      <c r="C91" s="7" t="s">
        <v>246</v>
      </c>
      <c r="D91" s="7" t="s">
        <v>701</v>
      </c>
      <c r="E91" s="7" t="s">
        <v>32</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hidden="1" x14ac:dyDescent="0.3">
      <c r="A92" s="93"/>
      <c r="B92" s="7" t="s">
        <v>248</v>
      </c>
      <c r="C92" s="7" t="s">
        <v>249</v>
      </c>
      <c r="D92" s="7" t="s">
        <v>701</v>
      </c>
      <c r="E92" s="7" t="s">
        <v>32</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30" hidden="1" x14ac:dyDescent="0.3">
      <c r="A93" s="93"/>
      <c r="B93" s="7" t="s">
        <v>251</v>
      </c>
      <c r="C93" s="7" t="s">
        <v>252</v>
      </c>
      <c r="D93" s="7" t="s">
        <v>702</v>
      </c>
      <c r="E93" s="7" t="s">
        <v>253</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30" x14ac:dyDescent="0.3">
      <c r="A94" s="93"/>
      <c r="B94" s="7" t="s">
        <v>255</v>
      </c>
      <c r="C94" s="7" t="s">
        <v>256</v>
      </c>
      <c r="D94" s="7" t="s">
        <v>702</v>
      </c>
      <c r="E94" s="7" t="s">
        <v>92</v>
      </c>
      <c r="F94" s="66"/>
      <c r="G94" s="66"/>
      <c r="H94" s="66"/>
      <c r="I94" s="66"/>
      <c r="J94" s="66"/>
      <c r="K94" s="66"/>
      <c r="L94" s="66"/>
      <c r="M94" s="66"/>
      <c r="N94" s="66"/>
      <c r="O94" s="66"/>
      <c r="P94" s="66"/>
      <c r="Q94" s="66"/>
      <c r="R94" s="66"/>
      <c r="S94" s="66"/>
      <c r="T94" s="66"/>
      <c r="U94" s="66">
        <v>54.492732477811167</v>
      </c>
      <c r="V94" s="66"/>
      <c r="W94" s="66"/>
      <c r="X94" s="66"/>
      <c r="Y94" s="66"/>
      <c r="Z94" s="66"/>
      <c r="AA94" s="66"/>
      <c r="AB94" s="66"/>
      <c r="AC94" s="7"/>
      <c r="AD94" s="7"/>
      <c r="AE94" s="7" t="s">
        <v>568</v>
      </c>
      <c r="AF94" s="10"/>
      <c r="AG94" s="30" t="str">
        <f t="shared" si="1"/>
        <v>Non-blank</v>
      </c>
    </row>
    <row r="95" spans="1:33" s="28" customFormat="1" ht="45" x14ac:dyDescent="0.3">
      <c r="A95" s="93"/>
      <c r="B95" s="7" t="s">
        <v>255</v>
      </c>
      <c r="C95" s="7" t="s">
        <v>256</v>
      </c>
      <c r="D95" s="7" t="s">
        <v>702</v>
      </c>
      <c r="E95" s="7" t="s">
        <v>92</v>
      </c>
      <c r="F95" s="66"/>
      <c r="G95" s="66"/>
      <c r="H95" s="66"/>
      <c r="I95" s="66"/>
      <c r="J95" s="66"/>
      <c r="K95" s="66"/>
      <c r="L95" s="66"/>
      <c r="M95" s="66"/>
      <c r="N95" s="66"/>
      <c r="O95" s="66"/>
      <c r="P95" s="66"/>
      <c r="Q95" s="66"/>
      <c r="R95" s="66"/>
      <c r="S95" s="66"/>
      <c r="T95" s="66"/>
      <c r="U95" s="66"/>
      <c r="V95" s="66"/>
      <c r="W95" s="66">
        <v>63.273407335907329</v>
      </c>
      <c r="X95" s="66"/>
      <c r="Y95" s="66"/>
      <c r="Z95" s="66"/>
      <c r="AA95" s="66"/>
      <c r="AB95" s="66"/>
      <c r="AC95" s="7"/>
      <c r="AD95" s="7"/>
      <c r="AE95" s="7" t="s">
        <v>611</v>
      </c>
      <c r="AF95" s="10"/>
      <c r="AG95" s="30" t="str">
        <f t="shared" si="1"/>
        <v>Non-blank</v>
      </c>
    </row>
    <row r="96" spans="1:33" s="28" customFormat="1" ht="16.8" x14ac:dyDescent="0.3">
      <c r="A96" s="93"/>
      <c r="B96" s="7" t="s">
        <v>258</v>
      </c>
      <c r="C96" s="7" t="s">
        <v>259</v>
      </c>
      <c r="D96" s="7" t="s">
        <v>702</v>
      </c>
      <c r="E96" s="7" t="s">
        <v>32</v>
      </c>
      <c r="F96" s="66"/>
      <c r="G96" s="66"/>
      <c r="H96" s="66"/>
      <c r="I96" s="66"/>
      <c r="J96" s="66"/>
      <c r="K96" s="66"/>
      <c r="L96" s="66"/>
      <c r="M96" s="66"/>
      <c r="N96" s="66"/>
      <c r="O96" s="66"/>
      <c r="P96" s="66"/>
      <c r="Q96" s="66"/>
      <c r="R96" s="66"/>
      <c r="S96" s="66"/>
      <c r="T96" s="66"/>
      <c r="U96" s="66"/>
      <c r="V96" s="66">
        <v>34</v>
      </c>
      <c r="W96" s="66"/>
      <c r="X96" s="66"/>
      <c r="Y96" s="66"/>
      <c r="Z96" s="66"/>
      <c r="AA96" s="66"/>
      <c r="AB96" s="66"/>
      <c r="AC96" s="7"/>
      <c r="AD96" s="7"/>
      <c r="AE96" s="7" t="s">
        <v>781</v>
      </c>
      <c r="AF96" s="10" t="s">
        <v>565</v>
      </c>
      <c r="AG96" s="30" t="str">
        <f t="shared" si="1"/>
        <v>Non-blank</v>
      </c>
    </row>
    <row r="97" spans="1:33" s="28" customFormat="1" ht="16.8" x14ac:dyDescent="0.3">
      <c r="A97" s="93"/>
      <c r="B97" s="7" t="s">
        <v>258</v>
      </c>
      <c r="C97" s="7" t="s">
        <v>259</v>
      </c>
      <c r="D97" s="7" t="s">
        <v>702</v>
      </c>
      <c r="E97" s="7" t="s">
        <v>32</v>
      </c>
      <c r="F97" s="66"/>
      <c r="G97" s="66"/>
      <c r="H97" s="66"/>
      <c r="I97" s="66"/>
      <c r="J97" s="66"/>
      <c r="K97" s="66"/>
      <c r="L97" s="66"/>
      <c r="M97" s="66"/>
      <c r="N97" s="66"/>
      <c r="O97" s="66"/>
      <c r="P97" s="66"/>
      <c r="Q97" s="66"/>
      <c r="R97" s="66"/>
      <c r="S97" s="66"/>
      <c r="T97" s="66"/>
      <c r="U97" s="66"/>
      <c r="V97" s="66"/>
      <c r="W97" s="66"/>
      <c r="X97" s="66"/>
      <c r="Y97" s="66"/>
      <c r="Z97" s="66"/>
      <c r="AA97" s="66">
        <v>29</v>
      </c>
      <c r="AB97" s="66"/>
      <c r="AC97" s="7"/>
      <c r="AD97" s="7"/>
      <c r="AE97" s="7" t="s">
        <v>612</v>
      </c>
      <c r="AF97" s="10" t="s">
        <v>613</v>
      </c>
      <c r="AG97" s="30" t="str">
        <f t="shared" si="1"/>
        <v>Non-blank</v>
      </c>
    </row>
    <row r="98" spans="1:33" s="28" customFormat="1" ht="16.8" x14ac:dyDescent="0.3">
      <c r="A98" s="93"/>
      <c r="B98" s="7" t="s">
        <v>261</v>
      </c>
      <c r="C98" s="7" t="s">
        <v>262</v>
      </c>
      <c r="D98" s="7" t="s">
        <v>702</v>
      </c>
      <c r="E98" s="7" t="s">
        <v>263</v>
      </c>
      <c r="F98" s="66"/>
      <c r="G98" s="66"/>
      <c r="H98" s="66"/>
      <c r="I98" s="66"/>
      <c r="J98" s="66"/>
      <c r="K98" s="66"/>
      <c r="L98" s="66"/>
      <c r="M98" s="66"/>
      <c r="N98" s="66"/>
      <c r="O98" s="66"/>
      <c r="P98" s="66"/>
      <c r="Q98" s="66"/>
      <c r="R98" s="66"/>
      <c r="S98" s="66"/>
      <c r="T98" s="66"/>
      <c r="U98" s="66">
        <v>45</v>
      </c>
      <c r="V98" s="66"/>
      <c r="W98" s="66"/>
      <c r="X98" s="66"/>
      <c r="Y98" s="66"/>
      <c r="Z98" s="66"/>
      <c r="AA98" s="66"/>
      <c r="AB98" s="66"/>
      <c r="AC98" s="7"/>
      <c r="AD98" s="7"/>
      <c r="AE98" s="7" t="s">
        <v>612</v>
      </c>
      <c r="AF98" s="10" t="s">
        <v>782</v>
      </c>
      <c r="AG98" s="30" t="str">
        <f t="shared" si="1"/>
        <v>Non-blank</v>
      </c>
    </row>
    <row r="99" spans="1:33" s="28" customFormat="1" ht="16.8" x14ac:dyDescent="0.3">
      <c r="A99" s="93"/>
      <c r="B99" s="7" t="s">
        <v>261</v>
      </c>
      <c r="C99" s="7" t="s">
        <v>262</v>
      </c>
      <c r="D99" s="7" t="s">
        <v>702</v>
      </c>
      <c r="E99" s="7" t="s">
        <v>263</v>
      </c>
      <c r="F99" s="66"/>
      <c r="G99" s="66"/>
      <c r="H99" s="66"/>
      <c r="I99" s="66"/>
      <c r="J99" s="66"/>
      <c r="K99" s="66"/>
      <c r="L99" s="66"/>
      <c r="M99" s="66"/>
      <c r="N99" s="66"/>
      <c r="O99" s="66"/>
      <c r="P99" s="66"/>
      <c r="Q99" s="66"/>
      <c r="R99" s="66"/>
      <c r="S99" s="66"/>
      <c r="T99" s="66"/>
      <c r="U99" s="66"/>
      <c r="V99" s="66"/>
      <c r="W99" s="66"/>
      <c r="X99" s="66"/>
      <c r="Y99" s="66"/>
      <c r="Z99" s="66"/>
      <c r="AA99" s="66">
        <v>88</v>
      </c>
      <c r="AB99" s="66"/>
      <c r="AC99" s="7"/>
      <c r="AD99" s="7"/>
      <c r="AE99" s="7" t="s">
        <v>612</v>
      </c>
      <c r="AF99" s="10" t="s">
        <v>613</v>
      </c>
      <c r="AG99" s="30" t="str">
        <f t="shared" si="1"/>
        <v>Non-blank</v>
      </c>
    </row>
    <row r="100" spans="1:33" s="28" customFormat="1" ht="16.8" x14ac:dyDescent="0.3">
      <c r="A100" s="93"/>
      <c r="B100" s="7" t="s">
        <v>265</v>
      </c>
      <c r="C100" s="7" t="s">
        <v>266</v>
      </c>
      <c r="D100" s="7" t="s">
        <v>702</v>
      </c>
      <c r="E100" s="7" t="s">
        <v>36</v>
      </c>
      <c r="F100" s="66"/>
      <c r="G100" s="66"/>
      <c r="H100" s="66"/>
      <c r="I100" s="66"/>
      <c r="J100" s="66"/>
      <c r="K100" s="66"/>
      <c r="L100" s="66"/>
      <c r="M100" s="66"/>
      <c r="N100" s="66"/>
      <c r="O100" s="66"/>
      <c r="P100" s="66"/>
      <c r="Q100" s="66"/>
      <c r="R100" s="66"/>
      <c r="S100" s="66"/>
      <c r="T100" s="66"/>
      <c r="U100" s="66"/>
      <c r="V100" s="66"/>
      <c r="W100" s="66"/>
      <c r="X100" s="66">
        <v>177.62</v>
      </c>
      <c r="Y100" s="66"/>
      <c r="Z100" s="66"/>
      <c r="AA100" s="66"/>
      <c r="AB100" s="66"/>
      <c r="AC100" s="7"/>
      <c r="AD100" s="7"/>
      <c r="AE100" s="7" t="s">
        <v>614</v>
      </c>
      <c r="AF100" s="10" t="s">
        <v>615</v>
      </c>
      <c r="AG100" s="30" t="str">
        <f t="shared" si="1"/>
        <v>Non-blank</v>
      </c>
    </row>
    <row r="101" spans="1:33" s="28" customFormat="1" ht="16.8" x14ac:dyDescent="0.3">
      <c r="A101" s="93"/>
      <c r="B101" s="7" t="s">
        <v>268</v>
      </c>
      <c r="C101" s="7" t="s">
        <v>269</v>
      </c>
      <c r="D101" s="7" t="s">
        <v>702</v>
      </c>
      <c r="E101" s="7" t="s">
        <v>270</v>
      </c>
      <c r="F101" s="66"/>
      <c r="G101" s="66"/>
      <c r="H101" s="66"/>
      <c r="I101" s="66"/>
      <c r="J101" s="66"/>
      <c r="K101" s="66"/>
      <c r="L101" s="66"/>
      <c r="M101" s="66"/>
      <c r="N101" s="66"/>
      <c r="O101" s="66"/>
      <c r="P101" s="66"/>
      <c r="Q101" s="66"/>
      <c r="R101" s="66"/>
      <c r="S101" s="66"/>
      <c r="T101" s="66"/>
      <c r="U101" s="66"/>
      <c r="V101" s="66"/>
      <c r="W101" s="66"/>
      <c r="X101" s="66">
        <v>45.99</v>
      </c>
      <c r="Y101" s="66"/>
      <c r="Z101" s="66"/>
      <c r="AA101" s="66"/>
      <c r="AB101" s="66"/>
      <c r="AC101" s="7"/>
      <c r="AD101" s="7"/>
      <c r="AE101" s="7" t="s">
        <v>614</v>
      </c>
      <c r="AF101" s="10" t="s">
        <v>615</v>
      </c>
      <c r="AG101" s="30" t="str">
        <f t="shared" si="1"/>
        <v>Non-blank</v>
      </c>
    </row>
    <row r="102" spans="1:33" s="28" customFormat="1" ht="16.8" x14ac:dyDescent="0.3">
      <c r="A102" s="93"/>
      <c r="B102" s="7" t="s">
        <v>272</v>
      </c>
      <c r="C102" s="7" t="s">
        <v>273</v>
      </c>
      <c r="D102" s="7" t="s">
        <v>702</v>
      </c>
      <c r="E102" s="7" t="s">
        <v>92</v>
      </c>
      <c r="F102" s="66"/>
      <c r="G102" s="66"/>
      <c r="H102" s="66"/>
      <c r="I102" s="66"/>
      <c r="J102" s="66"/>
      <c r="K102" s="66"/>
      <c r="L102" s="66"/>
      <c r="M102" s="66"/>
      <c r="N102" s="66"/>
      <c r="O102" s="66"/>
      <c r="P102" s="66"/>
      <c r="Q102" s="66"/>
      <c r="R102" s="66"/>
      <c r="S102" s="66"/>
      <c r="T102" s="66"/>
      <c r="U102" s="66"/>
      <c r="V102" s="66"/>
      <c r="W102" s="66"/>
      <c r="X102" s="66"/>
      <c r="Y102" s="66">
        <v>0.50420299830000004</v>
      </c>
      <c r="Z102" s="66"/>
      <c r="AA102" s="66"/>
      <c r="AB102" s="66"/>
      <c r="AC102" s="7"/>
      <c r="AD102" s="7"/>
      <c r="AE102" s="7" t="s">
        <v>582</v>
      </c>
      <c r="AF102" s="10" t="s">
        <v>565</v>
      </c>
      <c r="AG102" s="30" t="str">
        <f t="shared" si="1"/>
        <v>Non-blank</v>
      </c>
    </row>
    <row r="103" spans="1:33" s="28" customFormat="1" ht="16.8" hidden="1" x14ac:dyDescent="0.3">
      <c r="A103" s="93"/>
      <c r="B103" s="7" t="s">
        <v>275</v>
      </c>
      <c r="C103" s="7" t="s">
        <v>276</v>
      </c>
      <c r="D103" s="7" t="s">
        <v>702</v>
      </c>
      <c r="E103" s="7" t="s">
        <v>114</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16.8" hidden="1" x14ac:dyDescent="0.3">
      <c r="A104" s="93"/>
      <c r="B104" s="7" t="s">
        <v>278</v>
      </c>
      <c r="C104" s="7" t="s">
        <v>279</v>
      </c>
      <c r="D104" s="7" t="s">
        <v>702</v>
      </c>
      <c r="E104" s="7" t="s">
        <v>270</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30" x14ac:dyDescent="0.3">
      <c r="A105" s="93"/>
      <c r="B105" s="7" t="s">
        <v>281</v>
      </c>
      <c r="C105" s="7" t="s">
        <v>282</v>
      </c>
      <c r="D105" s="7" t="s">
        <v>703</v>
      </c>
      <c r="E105" s="7" t="s">
        <v>32</v>
      </c>
      <c r="F105" s="66"/>
      <c r="G105" s="66"/>
      <c r="H105" s="66"/>
      <c r="I105" s="66"/>
      <c r="J105" s="66"/>
      <c r="K105" s="66"/>
      <c r="L105" s="66"/>
      <c r="M105" s="66"/>
      <c r="N105" s="66"/>
      <c r="O105" s="66"/>
      <c r="P105" s="66"/>
      <c r="Q105" s="66"/>
      <c r="R105" s="66"/>
      <c r="S105" s="66"/>
      <c r="T105" s="66"/>
      <c r="U105" s="66"/>
      <c r="V105" s="66">
        <v>4</v>
      </c>
      <c r="W105" s="66"/>
      <c r="X105" s="66"/>
      <c r="Y105" s="66"/>
      <c r="Z105" s="66"/>
      <c r="AA105" s="66"/>
      <c r="AB105" s="66"/>
      <c r="AC105" s="7"/>
      <c r="AD105" s="7" t="s">
        <v>1743</v>
      </c>
      <c r="AE105" s="7" t="s">
        <v>1733</v>
      </c>
      <c r="AF105" s="10" t="s">
        <v>1744</v>
      </c>
      <c r="AG105" s="30" t="str">
        <f t="shared" si="1"/>
        <v>Non-blank</v>
      </c>
    </row>
    <row r="106" spans="1:33" s="28" customFormat="1" ht="45" x14ac:dyDescent="0.3">
      <c r="A106" s="93"/>
      <c r="B106" s="7" t="s">
        <v>281</v>
      </c>
      <c r="C106" s="7" t="s">
        <v>282</v>
      </c>
      <c r="D106" s="7" t="s">
        <v>703</v>
      </c>
      <c r="E106" s="7" t="s">
        <v>32</v>
      </c>
      <c r="F106" s="66"/>
      <c r="G106" s="66"/>
      <c r="H106" s="66"/>
      <c r="I106" s="66"/>
      <c r="J106" s="66"/>
      <c r="K106" s="66"/>
      <c r="L106" s="66"/>
      <c r="M106" s="66"/>
      <c r="N106" s="66"/>
      <c r="O106" s="66"/>
      <c r="P106" s="66"/>
      <c r="Q106" s="66">
        <v>4</v>
      </c>
      <c r="R106" s="66"/>
      <c r="S106" s="66"/>
      <c r="T106" s="66"/>
      <c r="U106" s="66"/>
      <c r="V106" s="66"/>
      <c r="W106" s="66"/>
      <c r="X106" s="66"/>
      <c r="Y106" s="66"/>
      <c r="Z106" s="66"/>
      <c r="AA106" s="66"/>
      <c r="AB106" s="66"/>
      <c r="AC106" s="7"/>
      <c r="AD106" s="7" t="s">
        <v>1745</v>
      </c>
      <c r="AE106" s="7" t="s">
        <v>1746</v>
      </c>
      <c r="AF106" s="10" t="s">
        <v>1747</v>
      </c>
      <c r="AG106" s="30" t="str">
        <f t="shared" si="1"/>
        <v>Non-blank</v>
      </c>
    </row>
    <row r="107" spans="1:33" s="28" customFormat="1" ht="30" hidden="1" x14ac:dyDescent="0.3">
      <c r="A107" s="93"/>
      <c r="B107" s="7" t="s">
        <v>284</v>
      </c>
      <c r="C107" s="7" t="s">
        <v>285</v>
      </c>
      <c r="D107" s="7" t="s">
        <v>703</v>
      </c>
      <c r="E107" s="7" t="s">
        <v>32</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30" hidden="1" x14ac:dyDescent="0.3">
      <c r="A108" s="93"/>
      <c r="B108" s="7" t="s">
        <v>287</v>
      </c>
      <c r="C108" s="7" t="s">
        <v>288</v>
      </c>
      <c r="D108" s="7" t="s">
        <v>703</v>
      </c>
      <c r="E108" s="7" t="s">
        <v>32</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30" x14ac:dyDescent="0.3">
      <c r="A109" s="93"/>
      <c r="B109" s="7" t="s">
        <v>290</v>
      </c>
      <c r="C109" s="7" t="s">
        <v>291</v>
      </c>
      <c r="D109" s="7" t="s">
        <v>703</v>
      </c>
      <c r="E109" s="7" t="s">
        <v>32</v>
      </c>
      <c r="F109" s="66"/>
      <c r="G109" s="66"/>
      <c r="H109" s="66"/>
      <c r="I109" s="66"/>
      <c r="J109" s="66"/>
      <c r="K109" s="66"/>
      <c r="L109" s="66"/>
      <c r="M109" s="66"/>
      <c r="N109" s="66"/>
      <c r="O109" s="66"/>
      <c r="P109" s="66"/>
      <c r="Q109" s="66"/>
      <c r="R109" s="66"/>
      <c r="S109" s="66"/>
      <c r="T109" s="66"/>
      <c r="U109" s="66"/>
      <c r="V109" s="66">
        <v>29</v>
      </c>
      <c r="W109" s="66"/>
      <c r="X109" s="66"/>
      <c r="Y109" s="66"/>
      <c r="Z109" s="66"/>
      <c r="AA109" s="66"/>
      <c r="AB109" s="66"/>
      <c r="AC109" s="7"/>
      <c r="AD109" s="7" t="s">
        <v>1743</v>
      </c>
      <c r="AE109" s="7" t="s">
        <v>1733</v>
      </c>
      <c r="AF109" s="10" t="s">
        <v>1744</v>
      </c>
      <c r="AG109" s="30" t="str">
        <f t="shared" si="1"/>
        <v>Non-blank</v>
      </c>
    </row>
    <row r="110" spans="1:33" s="28" customFormat="1" ht="45" x14ac:dyDescent="0.3">
      <c r="A110" s="93"/>
      <c r="B110" s="7" t="s">
        <v>290</v>
      </c>
      <c r="C110" s="7" t="s">
        <v>291</v>
      </c>
      <c r="D110" s="7" t="s">
        <v>703</v>
      </c>
      <c r="E110" s="7" t="s">
        <v>32</v>
      </c>
      <c r="F110" s="66"/>
      <c r="G110" s="66"/>
      <c r="H110" s="66"/>
      <c r="I110" s="66"/>
      <c r="J110" s="66"/>
      <c r="K110" s="66"/>
      <c r="L110" s="66"/>
      <c r="M110" s="66"/>
      <c r="N110" s="66"/>
      <c r="O110" s="66"/>
      <c r="P110" s="66"/>
      <c r="Q110" s="66">
        <v>25</v>
      </c>
      <c r="R110" s="66"/>
      <c r="S110" s="66"/>
      <c r="T110" s="66"/>
      <c r="U110" s="66"/>
      <c r="V110" s="66"/>
      <c r="W110" s="66"/>
      <c r="X110" s="66"/>
      <c r="Y110" s="66"/>
      <c r="Z110" s="66"/>
      <c r="AA110" s="66"/>
      <c r="AB110" s="66"/>
      <c r="AC110" s="7"/>
      <c r="AD110" s="7" t="s">
        <v>1745</v>
      </c>
      <c r="AE110" s="7" t="s">
        <v>1746</v>
      </c>
      <c r="AF110" s="10" t="s">
        <v>1747</v>
      </c>
      <c r="AG110" s="30" t="str">
        <f t="shared" si="1"/>
        <v>Non-blank</v>
      </c>
    </row>
    <row r="111" spans="1:33" s="28" customFormat="1" ht="30" x14ac:dyDescent="0.3">
      <c r="A111" s="93"/>
      <c r="B111" s="7" t="s">
        <v>293</v>
      </c>
      <c r="C111" s="7" t="s">
        <v>294</v>
      </c>
      <c r="D111" s="7" t="s">
        <v>703</v>
      </c>
      <c r="E111" s="7" t="s">
        <v>32</v>
      </c>
      <c r="F111" s="66"/>
      <c r="G111" s="66"/>
      <c r="H111" s="66"/>
      <c r="I111" s="66"/>
      <c r="J111" s="66"/>
      <c r="K111" s="66"/>
      <c r="L111" s="66"/>
      <c r="M111" s="66"/>
      <c r="N111" s="66"/>
      <c r="O111" s="66"/>
      <c r="P111" s="66"/>
      <c r="Q111" s="66"/>
      <c r="R111" s="66"/>
      <c r="S111" s="66"/>
      <c r="T111" s="66"/>
      <c r="U111" s="66"/>
      <c r="V111" s="66">
        <v>24</v>
      </c>
      <c r="W111" s="66"/>
      <c r="X111" s="66"/>
      <c r="Y111" s="66"/>
      <c r="Z111" s="66"/>
      <c r="AA111" s="66"/>
      <c r="AB111" s="66"/>
      <c r="AC111" s="7"/>
      <c r="AD111" s="7" t="s">
        <v>1743</v>
      </c>
      <c r="AE111" s="7" t="s">
        <v>1733</v>
      </c>
      <c r="AF111" s="10" t="s">
        <v>1744</v>
      </c>
      <c r="AG111" s="30" t="str">
        <f t="shared" si="1"/>
        <v>Non-blank</v>
      </c>
    </row>
    <row r="112" spans="1:33" s="28" customFormat="1" ht="45" x14ac:dyDescent="0.3">
      <c r="A112" s="93"/>
      <c r="B112" s="7" t="s">
        <v>293</v>
      </c>
      <c r="C112" s="7" t="s">
        <v>294</v>
      </c>
      <c r="D112" s="7" t="s">
        <v>703</v>
      </c>
      <c r="E112" s="7" t="s">
        <v>32</v>
      </c>
      <c r="F112" s="66"/>
      <c r="G112" s="66"/>
      <c r="H112" s="66"/>
      <c r="I112" s="66"/>
      <c r="J112" s="66"/>
      <c r="K112" s="66"/>
      <c r="L112" s="66"/>
      <c r="M112" s="66"/>
      <c r="N112" s="66"/>
      <c r="O112" s="66"/>
      <c r="P112" s="66"/>
      <c r="Q112" s="66">
        <v>19</v>
      </c>
      <c r="R112" s="66"/>
      <c r="S112" s="66"/>
      <c r="T112" s="66"/>
      <c r="U112" s="66"/>
      <c r="V112" s="66"/>
      <c r="W112" s="66"/>
      <c r="X112" s="66"/>
      <c r="Y112" s="66"/>
      <c r="Z112" s="66"/>
      <c r="AA112" s="66"/>
      <c r="AB112" s="66"/>
      <c r="AC112" s="7"/>
      <c r="AD112" s="7" t="s">
        <v>1745</v>
      </c>
      <c r="AE112" s="7" t="s">
        <v>1746</v>
      </c>
      <c r="AF112" s="10" t="s">
        <v>1747</v>
      </c>
      <c r="AG112" s="30" t="str">
        <f t="shared" si="1"/>
        <v>Non-blank</v>
      </c>
    </row>
    <row r="113" spans="1:33" s="28" customFormat="1" ht="30" hidden="1" x14ac:dyDescent="0.3">
      <c r="A113" s="93"/>
      <c r="B113" s="7" t="s">
        <v>296</v>
      </c>
      <c r="C113" s="7" t="s">
        <v>297</v>
      </c>
      <c r="D113" s="7" t="s">
        <v>703</v>
      </c>
      <c r="E113" s="7" t="s">
        <v>32</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30" hidden="1" x14ac:dyDescent="0.3">
      <c r="A114" s="93"/>
      <c r="B114" s="7" t="s">
        <v>299</v>
      </c>
      <c r="C114" s="7" t="s">
        <v>300</v>
      </c>
      <c r="D114" s="7" t="s">
        <v>703</v>
      </c>
      <c r="E114" s="7" t="s">
        <v>32</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30" x14ac:dyDescent="0.3">
      <c r="A115" s="93"/>
      <c r="B115" s="7" t="s">
        <v>302</v>
      </c>
      <c r="C115" s="7" t="s">
        <v>303</v>
      </c>
      <c r="D115" s="7" t="s">
        <v>703</v>
      </c>
      <c r="E115" s="7" t="s">
        <v>32</v>
      </c>
      <c r="F115" s="66"/>
      <c r="G115" s="66"/>
      <c r="H115" s="66"/>
      <c r="I115" s="66"/>
      <c r="J115" s="66"/>
      <c r="K115" s="66"/>
      <c r="L115" s="66"/>
      <c r="M115" s="66"/>
      <c r="N115" s="66"/>
      <c r="O115" s="66"/>
      <c r="P115" s="66"/>
      <c r="Q115" s="66"/>
      <c r="R115" s="66"/>
      <c r="S115" s="66"/>
      <c r="T115" s="66"/>
      <c r="U115" s="66"/>
      <c r="V115" s="66">
        <v>14</v>
      </c>
      <c r="W115" s="66"/>
      <c r="X115" s="66"/>
      <c r="Y115" s="66"/>
      <c r="Z115" s="66"/>
      <c r="AA115" s="66"/>
      <c r="AB115" s="66"/>
      <c r="AC115" s="7"/>
      <c r="AD115" s="7" t="s">
        <v>1743</v>
      </c>
      <c r="AE115" s="7" t="s">
        <v>1733</v>
      </c>
      <c r="AF115" s="10" t="s">
        <v>1744</v>
      </c>
      <c r="AG115" s="30" t="str">
        <f t="shared" si="1"/>
        <v>Non-blank</v>
      </c>
    </row>
    <row r="116" spans="1:33" s="28" customFormat="1" ht="30" hidden="1" x14ac:dyDescent="0.3">
      <c r="A116" s="93"/>
      <c r="B116" s="7" t="s">
        <v>329</v>
      </c>
      <c r="C116" s="7" t="s">
        <v>305</v>
      </c>
      <c r="D116" s="7" t="s">
        <v>703</v>
      </c>
      <c r="E116" s="7" t="s">
        <v>32</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9"/>
      <c r="AG116" s="30" t="str">
        <f t="shared" si="1"/>
        <v>X</v>
      </c>
    </row>
    <row r="117" spans="1:33" s="28" customFormat="1" hidden="1" x14ac:dyDescent="0.3">
      <c r="A117" s="93"/>
      <c r="B117" s="7" t="s">
        <v>332</v>
      </c>
      <c r="C117" s="7" t="s">
        <v>306</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9"/>
      <c r="AG117" s="30" t="str">
        <f t="shared" si="1"/>
        <v>X</v>
      </c>
    </row>
    <row r="118" spans="1:33" s="28" customFormat="1" ht="45" x14ac:dyDescent="0.3">
      <c r="A118" s="93"/>
      <c r="B118" s="7" t="s">
        <v>334</v>
      </c>
      <c r="C118" s="7" t="s">
        <v>307</v>
      </c>
      <c r="D118" s="7" t="s">
        <v>703</v>
      </c>
      <c r="E118" s="7" t="s">
        <v>336</v>
      </c>
      <c r="F118" s="66"/>
      <c r="G118" s="66"/>
      <c r="H118" s="66"/>
      <c r="I118" s="66"/>
      <c r="J118" s="66"/>
      <c r="K118" s="66">
        <v>1.321</v>
      </c>
      <c r="L118" s="66">
        <v>1.4079999999999999</v>
      </c>
      <c r="M118" s="66">
        <v>1.5269999999999999</v>
      </c>
      <c r="N118" s="66">
        <v>1.698</v>
      </c>
      <c r="O118" s="66">
        <v>1.782</v>
      </c>
      <c r="P118" s="66">
        <v>2.069</v>
      </c>
      <c r="Q118" s="66">
        <v>2.2949999999999999</v>
      </c>
      <c r="R118" s="66">
        <v>2.5249999999999999</v>
      </c>
      <c r="S118" s="66">
        <v>2.6230000000000002</v>
      </c>
      <c r="T118" s="66">
        <v>2.762</v>
      </c>
      <c r="U118" s="66">
        <v>2.871</v>
      </c>
      <c r="V118" s="66">
        <v>3.0950000000000002</v>
      </c>
      <c r="W118" s="66">
        <v>3.1219999999999999</v>
      </c>
      <c r="X118" s="66">
        <v>3.302</v>
      </c>
      <c r="Y118" s="66">
        <v>3.3839999999999999</v>
      </c>
      <c r="Z118" s="66">
        <v>2.0230000000000001</v>
      </c>
      <c r="AA118" s="66">
        <v>2.1</v>
      </c>
      <c r="AB118" s="66"/>
      <c r="AC118" s="7"/>
      <c r="AD118" s="7"/>
      <c r="AE118" s="7" t="s">
        <v>1733</v>
      </c>
      <c r="AF118" s="10" t="s">
        <v>1749</v>
      </c>
      <c r="AG118" s="30" t="str">
        <f t="shared" si="1"/>
        <v>Non-blank</v>
      </c>
    </row>
    <row r="119" spans="1:33" s="28" customFormat="1" ht="45" hidden="1" x14ac:dyDescent="0.3">
      <c r="A119" s="93"/>
      <c r="B119" s="7" t="s">
        <v>338</v>
      </c>
      <c r="C119" s="7" t="s">
        <v>308</v>
      </c>
      <c r="D119" s="7" t="s">
        <v>703</v>
      </c>
      <c r="E119" s="7" t="s">
        <v>336</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1"/>
        <v>X</v>
      </c>
    </row>
    <row r="120" spans="1:33" s="28" customFormat="1" ht="45" x14ac:dyDescent="0.3">
      <c r="A120" s="93"/>
      <c r="B120" s="7" t="s">
        <v>340</v>
      </c>
      <c r="C120" s="7" t="s">
        <v>309</v>
      </c>
      <c r="D120" s="7" t="s">
        <v>703</v>
      </c>
      <c r="E120" s="7" t="s">
        <v>336</v>
      </c>
      <c r="F120" s="66"/>
      <c r="G120" s="66"/>
      <c r="H120" s="66"/>
      <c r="I120" s="66"/>
      <c r="J120" s="66"/>
      <c r="K120" s="66">
        <v>6.9000000000000006E-2</v>
      </c>
      <c r="L120" s="66">
        <v>7.3999999999999996E-2</v>
      </c>
      <c r="M120" s="66">
        <v>7.9000000000000001E-2</v>
      </c>
      <c r="N120" s="66">
        <v>8.7999999999999995E-2</v>
      </c>
      <c r="O120" s="66">
        <v>0.09</v>
      </c>
      <c r="P120" s="66">
        <v>0.1</v>
      </c>
      <c r="Q120" s="66">
        <v>0.111</v>
      </c>
      <c r="R120" s="66">
        <v>0.124</v>
      </c>
      <c r="S120" s="66">
        <v>0.13200000000000001</v>
      </c>
      <c r="T120" s="66">
        <v>0.13700000000000001</v>
      </c>
      <c r="U120" s="66">
        <v>0.152</v>
      </c>
      <c r="V120" s="66">
        <v>0.18</v>
      </c>
      <c r="W120" s="66">
        <v>0.19</v>
      </c>
      <c r="X120" s="66">
        <v>0.19900000000000001</v>
      </c>
      <c r="Y120" s="66">
        <v>0.20799999999999999</v>
      </c>
      <c r="Z120" s="66">
        <v>0.13900000000000001</v>
      </c>
      <c r="AA120" s="66">
        <v>0.151</v>
      </c>
      <c r="AB120" s="66"/>
      <c r="AC120" s="7"/>
      <c r="AD120" s="7"/>
      <c r="AE120" s="7" t="s">
        <v>1733</v>
      </c>
      <c r="AF120" s="9" t="s">
        <v>1749</v>
      </c>
      <c r="AG120" s="30" t="str">
        <f t="shared" si="1"/>
        <v>Non-blank</v>
      </c>
    </row>
    <row r="121" spans="1:33" s="28" customFormat="1" ht="45" x14ac:dyDescent="0.3">
      <c r="A121" s="93"/>
      <c r="B121" s="7" t="s">
        <v>342</v>
      </c>
      <c r="C121" s="7" t="s">
        <v>310</v>
      </c>
      <c r="D121" s="7" t="s">
        <v>703</v>
      </c>
      <c r="E121" s="7" t="s">
        <v>336</v>
      </c>
      <c r="F121" s="66"/>
      <c r="G121" s="66"/>
      <c r="H121" s="66"/>
      <c r="I121" s="66"/>
      <c r="J121" s="66"/>
      <c r="K121" s="66"/>
      <c r="L121" s="66"/>
      <c r="M121" s="66"/>
      <c r="N121" s="66"/>
      <c r="O121" s="66"/>
      <c r="P121" s="66"/>
      <c r="Q121" s="66"/>
      <c r="R121" s="66"/>
      <c r="S121" s="66"/>
      <c r="T121" s="66"/>
      <c r="U121" s="66"/>
      <c r="V121" s="66"/>
      <c r="W121" s="66"/>
      <c r="X121" s="66"/>
      <c r="Y121" s="66"/>
      <c r="Z121" s="66">
        <v>3.5920000000000001</v>
      </c>
      <c r="AA121" s="66"/>
      <c r="AB121" s="66"/>
      <c r="AC121" s="7"/>
      <c r="AD121" s="7"/>
      <c r="AE121" s="7"/>
      <c r="AF121" s="10" t="s">
        <v>1750</v>
      </c>
      <c r="AG121" s="30" t="str">
        <f t="shared" si="1"/>
        <v>Non-blank</v>
      </c>
    </row>
    <row r="122" spans="1:33" s="28" customFormat="1" ht="45" hidden="1" x14ac:dyDescent="0.3">
      <c r="A122" s="93"/>
      <c r="B122" s="7" t="s">
        <v>344</v>
      </c>
      <c r="C122" s="7" t="s">
        <v>311</v>
      </c>
      <c r="D122" s="7" t="s">
        <v>703</v>
      </c>
      <c r="E122" s="7" t="s">
        <v>336</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9"/>
      <c r="AG122" s="30" t="str">
        <f t="shared" si="1"/>
        <v>X</v>
      </c>
    </row>
    <row r="123" spans="1:33" s="28" customFormat="1" ht="45" x14ac:dyDescent="0.3">
      <c r="A123" s="93"/>
      <c r="B123" s="7" t="s">
        <v>346</v>
      </c>
      <c r="C123" s="7" t="s">
        <v>312</v>
      </c>
      <c r="D123" s="7" t="s">
        <v>703</v>
      </c>
      <c r="E123" s="7" t="s">
        <v>336</v>
      </c>
      <c r="F123" s="66"/>
      <c r="G123" s="66"/>
      <c r="H123" s="66"/>
      <c r="I123" s="66"/>
      <c r="J123" s="66"/>
      <c r="K123" s="66">
        <v>2.7789999999999999</v>
      </c>
      <c r="L123" s="66">
        <v>2.8330000000000002</v>
      </c>
      <c r="M123" s="66">
        <v>2.9319999999999999</v>
      </c>
      <c r="N123" s="66">
        <v>3.0870000000000002</v>
      </c>
      <c r="O123" s="66">
        <v>3.0470000000000002</v>
      </c>
      <c r="P123" s="66">
        <v>3.1989999999999998</v>
      </c>
      <c r="Q123" s="66">
        <v>3.3849999999999998</v>
      </c>
      <c r="R123" s="66">
        <v>3.4809999999999999</v>
      </c>
      <c r="S123" s="66">
        <v>3.601</v>
      </c>
      <c r="T123" s="66">
        <v>3.7509999999999999</v>
      </c>
      <c r="U123" s="66">
        <v>3.891</v>
      </c>
      <c r="V123" s="66">
        <v>3.9390000000000001</v>
      </c>
      <c r="W123" s="66">
        <v>3.952</v>
      </c>
      <c r="X123" s="66">
        <v>4.0369999999999999</v>
      </c>
      <c r="Y123" s="66">
        <v>4.0990000000000002</v>
      </c>
      <c r="Z123" s="66">
        <v>2.8780000000000001</v>
      </c>
      <c r="AA123" s="66">
        <v>3.008</v>
      </c>
      <c r="AB123" s="66"/>
      <c r="AC123" s="69"/>
      <c r="AD123" s="7"/>
      <c r="AE123" s="7" t="s">
        <v>1733</v>
      </c>
      <c r="AF123" s="10" t="s">
        <v>1749</v>
      </c>
      <c r="AG123" s="30" t="str">
        <f t="shared" si="1"/>
        <v>Non-blank</v>
      </c>
    </row>
    <row r="124" spans="1:33" s="28" customFormat="1" ht="45" x14ac:dyDescent="0.3">
      <c r="A124" s="93"/>
      <c r="B124" s="7" t="s">
        <v>348</v>
      </c>
      <c r="C124" s="7" t="s">
        <v>313</v>
      </c>
      <c r="D124" s="7" t="s">
        <v>703</v>
      </c>
      <c r="E124" s="7" t="s">
        <v>336</v>
      </c>
      <c r="F124" s="66"/>
      <c r="G124" s="66"/>
      <c r="H124" s="66"/>
      <c r="I124" s="66"/>
      <c r="J124" s="66"/>
      <c r="K124" s="66"/>
      <c r="L124" s="66"/>
      <c r="M124" s="66"/>
      <c r="N124" s="66"/>
      <c r="O124" s="66"/>
      <c r="P124" s="66"/>
      <c r="Q124" s="66"/>
      <c r="R124" s="66"/>
      <c r="S124" s="66"/>
      <c r="T124" s="66"/>
      <c r="U124" s="66"/>
      <c r="V124" s="66"/>
      <c r="W124" s="66"/>
      <c r="X124" s="66"/>
      <c r="Y124" s="66"/>
      <c r="Z124" s="66">
        <v>7.6909999999999998</v>
      </c>
      <c r="AA124" s="66"/>
      <c r="AB124" s="66"/>
      <c r="AC124" s="69"/>
      <c r="AD124" s="7"/>
      <c r="AE124" s="7"/>
      <c r="AF124" s="10" t="s">
        <v>1750</v>
      </c>
      <c r="AG124" s="30" t="str">
        <f t="shared" si="1"/>
        <v>Non-blank</v>
      </c>
    </row>
    <row r="125" spans="1:33" s="28" customFormat="1" ht="45" hidden="1" x14ac:dyDescent="0.3">
      <c r="A125" s="93"/>
      <c r="B125" s="7" t="s">
        <v>350</v>
      </c>
      <c r="C125" s="7" t="s">
        <v>314</v>
      </c>
      <c r="D125" s="7" t="s">
        <v>703</v>
      </c>
      <c r="E125" s="7" t="s">
        <v>336</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t="45" hidden="1" x14ac:dyDescent="0.3">
      <c r="A126" s="93"/>
      <c r="B126" s="7" t="s">
        <v>354</v>
      </c>
      <c r="C126" s="7" t="s">
        <v>315</v>
      </c>
      <c r="D126" s="7" t="s">
        <v>703</v>
      </c>
      <c r="E126" s="7" t="s">
        <v>336</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45" hidden="1" x14ac:dyDescent="0.3">
      <c r="A127" s="93"/>
      <c r="B127" s="7" t="s">
        <v>356</v>
      </c>
      <c r="C127" s="7" t="s">
        <v>316</v>
      </c>
      <c r="D127" s="7" t="s">
        <v>703</v>
      </c>
      <c r="E127" s="7" t="s">
        <v>336</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16.8" hidden="1" x14ac:dyDescent="0.3">
      <c r="A128" s="93"/>
      <c r="B128" s="7" t="s">
        <v>358</v>
      </c>
      <c r="C128" s="7" t="s">
        <v>317</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16.8" hidden="1" x14ac:dyDescent="0.3">
      <c r="A129" s="93"/>
      <c r="B129" s="7" t="s">
        <v>361</v>
      </c>
      <c r="C129" s="7" t="s">
        <v>318</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16.8" hidden="1" x14ac:dyDescent="0.3">
      <c r="A130" s="93"/>
      <c r="B130" s="7" t="s">
        <v>363</v>
      </c>
      <c r="C130" s="7" t="s">
        <v>319</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16.8" hidden="1" x14ac:dyDescent="0.3">
      <c r="A131" s="93"/>
      <c r="B131" s="7" t="s">
        <v>365</v>
      </c>
      <c r="C131" s="7" t="s">
        <v>320</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30" hidden="1" x14ac:dyDescent="0.3">
      <c r="A132" s="93"/>
      <c r="B132" s="7" t="s">
        <v>367</v>
      </c>
      <c r="C132" s="7" t="s">
        <v>321</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idden="1" x14ac:dyDescent="0.3">
      <c r="A133" s="93"/>
      <c r="B133" s="7" t="s">
        <v>369</v>
      </c>
      <c r="C133" s="7" t="s">
        <v>322</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96" si="2">IF(COUNTA(F133:AB133)=0,"X","Non-blank")</f>
        <v>X</v>
      </c>
    </row>
    <row r="134" spans="1:33" s="28" customFormat="1" ht="16.8" hidden="1" x14ac:dyDescent="0.3">
      <c r="A134" s="93"/>
      <c r="B134" s="7" t="s">
        <v>371</v>
      </c>
      <c r="C134" s="7" t="s">
        <v>323</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16.8" hidden="1" x14ac:dyDescent="0.3">
      <c r="A135" s="93"/>
      <c r="B135" s="7" t="s">
        <v>373</v>
      </c>
      <c r="C135" s="7" t="s">
        <v>324</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10"/>
      <c r="AG135" s="30" t="str">
        <f t="shared" si="2"/>
        <v>X</v>
      </c>
    </row>
    <row r="136" spans="1:33" s="28" customFormat="1" ht="30" x14ac:dyDescent="0.3">
      <c r="A136" s="93"/>
      <c r="B136" s="7" t="s">
        <v>375</v>
      </c>
      <c r="C136" s="7" t="s">
        <v>325</v>
      </c>
      <c r="D136" s="7" t="s">
        <v>703</v>
      </c>
      <c r="E136" s="7" t="s">
        <v>114</v>
      </c>
      <c r="F136" s="66"/>
      <c r="G136" s="66"/>
      <c r="H136" s="66"/>
      <c r="I136" s="66"/>
      <c r="J136" s="66"/>
      <c r="K136" s="66"/>
      <c r="L136" s="66"/>
      <c r="M136" s="66"/>
      <c r="N136" s="66">
        <v>10.3</v>
      </c>
      <c r="O136" s="66"/>
      <c r="P136" s="66"/>
      <c r="Q136" s="66"/>
      <c r="R136" s="66">
        <v>11.8</v>
      </c>
      <c r="S136" s="66"/>
      <c r="T136" s="66"/>
      <c r="U136" s="66"/>
      <c r="V136" s="66">
        <v>12.1</v>
      </c>
      <c r="W136" s="66"/>
      <c r="X136" s="66"/>
      <c r="Y136" s="66"/>
      <c r="Z136" s="66"/>
      <c r="AA136" s="66"/>
      <c r="AB136" s="66"/>
      <c r="AC136" s="7"/>
      <c r="AD136" s="7" t="s">
        <v>1735</v>
      </c>
      <c r="AE136" s="7" t="s">
        <v>1736</v>
      </c>
      <c r="AF136" s="9" t="s">
        <v>1737</v>
      </c>
      <c r="AG136" s="30" t="str">
        <f t="shared" si="2"/>
        <v>Non-blank</v>
      </c>
    </row>
    <row r="137" spans="1:33" s="28" customFormat="1" ht="16.8" hidden="1" x14ac:dyDescent="0.3">
      <c r="A137" s="93"/>
      <c r="B137" s="7" t="s">
        <v>377</v>
      </c>
      <c r="C137" s="7" t="s">
        <v>326</v>
      </c>
      <c r="D137" s="7" t="s">
        <v>703</v>
      </c>
      <c r="E137" s="7" t="s">
        <v>114</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10"/>
      <c r="AG137" s="30" t="str">
        <f t="shared" si="2"/>
        <v>X</v>
      </c>
    </row>
    <row r="138" spans="1:33" s="28" customFormat="1" ht="16.8" hidden="1" x14ac:dyDescent="0.3">
      <c r="A138" s="93"/>
      <c r="B138" s="7" t="s">
        <v>378</v>
      </c>
      <c r="C138" s="7" t="s">
        <v>327</v>
      </c>
      <c r="D138" s="7" t="s">
        <v>703</v>
      </c>
      <c r="E138" s="7" t="s">
        <v>114</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16.8" hidden="1" x14ac:dyDescent="0.3">
      <c r="A139" s="93"/>
      <c r="B139" s="7" t="s">
        <v>379</v>
      </c>
      <c r="C139" s="7" t="s">
        <v>328</v>
      </c>
      <c r="D139" s="7" t="s">
        <v>703</v>
      </c>
      <c r="E139" s="7" t="s">
        <v>114</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10"/>
      <c r="AG139" s="30" t="str">
        <f t="shared" si="2"/>
        <v>X</v>
      </c>
    </row>
    <row r="140" spans="1:33" s="28" customFormat="1" hidden="1" x14ac:dyDescent="0.3">
      <c r="A140" s="93"/>
      <c r="B140" s="7" t="s">
        <v>380</v>
      </c>
      <c r="C140" s="7" t="s">
        <v>330</v>
      </c>
      <c r="D140" s="7" t="s">
        <v>703</v>
      </c>
      <c r="E140" s="7" t="s">
        <v>114</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16.8" x14ac:dyDescent="0.3">
      <c r="A141" s="93"/>
      <c r="B141" s="7" t="s">
        <v>381</v>
      </c>
      <c r="C141" s="7" t="s">
        <v>333</v>
      </c>
      <c r="D141" s="7" t="s">
        <v>703</v>
      </c>
      <c r="E141" s="7" t="s">
        <v>109</v>
      </c>
      <c r="F141" s="66"/>
      <c r="G141" s="66"/>
      <c r="H141" s="66"/>
      <c r="I141" s="66"/>
      <c r="J141" s="66"/>
      <c r="K141" s="66"/>
      <c r="L141" s="66"/>
      <c r="M141" s="66"/>
      <c r="N141" s="66"/>
      <c r="O141" s="66"/>
      <c r="P141" s="66"/>
      <c r="Q141" s="66">
        <v>606280</v>
      </c>
      <c r="R141" s="66">
        <v>620011</v>
      </c>
      <c r="S141" s="66">
        <v>623688</v>
      </c>
      <c r="T141" s="66">
        <v>619023</v>
      </c>
      <c r="U141" s="66">
        <v>604722</v>
      </c>
      <c r="V141" s="66">
        <v>603763</v>
      </c>
      <c r="W141" s="66">
        <v>614789</v>
      </c>
      <c r="X141" s="66">
        <v>618055</v>
      </c>
      <c r="Y141" s="66">
        <v>632681</v>
      </c>
      <c r="Z141" s="66">
        <v>636180</v>
      </c>
      <c r="AA141" s="66">
        <v>647359</v>
      </c>
      <c r="AB141" s="66"/>
      <c r="AC141" s="7"/>
      <c r="AD141" s="7"/>
      <c r="AE141" s="7" t="s">
        <v>1736</v>
      </c>
      <c r="AF141" s="10" t="s">
        <v>1751</v>
      </c>
      <c r="AG141" s="30" t="str">
        <f t="shared" si="2"/>
        <v>Non-blank</v>
      </c>
    </row>
    <row r="142" spans="1:33" s="28" customFormat="1" ht="16.8" x14ac:dyDescent="0.3">
      <c r="A142" s="93"/>
      <c r="B142" s="7" t="s">
        <v>383</v>
      </c>
      <c r="C142" s="7" t="s">
        <v>335</v>
      </c>
      <c r="D142" s="7" t="s">
        <v>703</v>
      </c>
      <c r="E142" s="7" t="s">
        <v>109</v>
      </c>
      <c r="F142" s="66"/>
      <c r="G142" s="66"/>
      <c r="H142" s="66"/>
      <c r="I142" s="66"/>
      <c r="J142" s="66"/>
      <c r="K142" s="66"/>
      <c r="L142" s="66"/>
      <c r="M142" s="66"/>
      <c r="N142" s="66"/>
      <c r="O142" s="66"/>
      <c r="P142" s="66"/>
      <c r="Q142" s="66">
        <v>27051</v>
      </c>
      <c r="R142" s="66">
        <v>28210</v>
      </c>
      <c r="S142" s="66">
        <v>27695</v>
      </c>
      <c r="T142" s="66">
        <v>28736</v>
      </c>
      <c r="U142" s="66">
        <v>28259</v>
      </c>
      <c r="V142" s="66">
        <v>27534</v>
      </c>
      <c r="W142" s="66">
        <v>23140</v>
      </c>
      <c r="X142" s="66">
        <v>20581</v>
      </c>
      <c r="Y142" s="66">
        <v>18542</v>
      </c>
      <c r="Z142" s="66">
        <v>15678</v>
      </c>
      <c r="AA142" s="66">
        <v>14887</v>
      </c>
      <c r="AB142" s="66"/>
      <c r="AC142" s="7"/>
      <c r="AD142" s="7"/>
      <c r="AE142" s="7" t="s">
        <v>1736</v>
      </c>
      <c r="AF142" s="10" t="s">
        <v>1751</v>
      </c>
      <c r="AG142" s="30" t="str">
        <f t="shared" si="2"/>
        <v>Non-blank</v>
      </c>
    </row>
    <row r="143" spans="1:33" s="28" customFormat="1" ht="30" hidden="1" x14ac:dyDescent="0.3">
      <c r="A143" s="93"/>
      <c r="B143" s="7" t="s">
        <v>384</v>
      </c>
      <c r="C143" s="7" t="s">
        <v>339</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10"/>
      <c r="AG143" s="30" t="str">
        <f t="shared" si="2"/>
        <v>X</v>
      </c>
    </row>
    <row r="144" spans="1:33" s="28" customFormat="1" ht="30" x14ac:dyDescent="0.3">
      <c r="A144" s="93"/>
      <c r="B144" s="7" t="s">
        <v>385</v>
      </c>
      <c r="C144" s="7" t="s">
        <v>341</v>
      </c>
      <c r="D144" s="7" t="s">
        <v>703</v>
      </c>
      <c r="E144" s="7" t="s">
        <v>109</v>
      </c>
      <c r="F144" s="66"/>
      <c r="G144" s="66"/>
      <c r="H144" s="66"/>
      <c r="I144" s="66"/>
      <c r="J144" s="66"/>
      <c r="K144" s="66"/>
      <c r="L144" s="66"/>
      <c r="M144" s="66"/>
      <c r="N144" s="66"/>
      <c r="O144" s="66"/>
      <c r="P144" s="66"/>
      <c r="Q144" s="66">
        <v>146559</v>
      </c>
      <c r="R144" s="66">
        <v>144110</v>
      </c>
      <c r="S144" s="66">
        <v>144934</v>
      </c>
      <c r="T144" s="66">
        <v>145026</v>
      </c>
      <c r="U144" s="66">
        <v>143900</v>
      </c>
      <c r="V144" s="66">
        <v>143052</v>
      </c>
      <c r="W144" s="66">
        <v>141916</v>
      </c>
      <c r="X144" s="66">
        <v>137480</v>
      </c>
      <c r="Y144" s="66">
        <v>140891</v>
      </c>
      <c r="Z144" s="66">
        <v>141403</v>
      </c>
      <c r="AA144" s="66">
        <v>142229</v>
      </c>
      <c r="AB144" s="66"/>
      <c r="AC144" s="7"/>
      <c r="AD144" s="7"/>
      <c r="AE144" s="7" t="s">
        <v>1736</v>
      </c>
      <c r="AF144" s="10" t="s">
        <v>1751</v>
      </c>
      <c r="AG144" s="30" t="str">
        <f t="shared" si="2"/>
        <v>Non-blank</v>
      </c>
    </row>
    <row r="145" spans="1:33" s="28" customFormat="1" ht="16.8" hidden="1" x14ac:dyDescent="0.3">
      <c r="A145" s="93"/>
      <c r="B145" s="7" t="s">
        <v>386</v>
      </c>
      <c r="C145" s="7" t="s">
        <v>343</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10"/>
      <c r="AG145" s="30" t="str">
        <f t="shared" si="2"/>
        <v>X</v>
      </c>
    </row>
    <row r="146" spans="1:33" s="28" customFormat="1" x14ac:dyDescent="0.3">
      <c r="A146" s="93"/>
      <c r="B146" s="7" t="s">
        <v>387</v>
      </c>
      <c r="C146" s="7" t="s">
        <v>345</v>
      </c>
      <c r="D146" s="7" t="s">
        <v>703</v>
      </c>
      <c r="E146" s="7" t="s">
        <v>109</v>
      </c>
      <c r="F146" s="66"/>
      <c r="G146" s="66"/>
      <c r="H146" s="66"/>
      <c r="I146" s="66"/>
      <c r="J146" s="66"/>
      <c r="K146" s="66"/>
      <c r="L146" s="66"/>
      <c r="M146" s="66"/>
      <c r="N146" s="66"/>
      <c r="O146" s="66"/>
      <c r="P146" s="66"/>
      <c r="Q146" s="66">
        <v>17046</v>
      </c>
      <c r="R146" s="66">
        <v>17162</v>
      </c>
      <c r="S146" s="66">
        <v>17509</v>
      </c>
      <c r="T146" s="66">
        <v>17554</v>
      </c>
      <c r="U146" s="66">
        <v>18183</v>
      </c>
      <c r="V146" s="66">
        <v>18804</v>
      </c>
      <c r="W146" s="66">
        <v>19285</v>
      </c>
      <c r="X146" s="66">
        <v>19379</v>
      </c>
      <c r="Y146" s="66">
        <v>19661</v>
      </c>
      <c r="Z146" s="66">
        <v>19251</v>
      </c>
      <c r="AA146" s="66">
        <v>18846</v>
      </c>
      <c r="AB146" s="66"/>
      <c r="AC146" s="7"/>
      <c r="AD146" s="7"/>
      <c r="AE146" s="7" t="s">
        <v>1736</v>
      </c>
      <c r="AF146" s="9" t="s">
        <v>1751</v>
      </c>
      <c r="AG146" s="30" t="str">
        <f t="shared" si="2"/>
        <v>Non-blank</v>
      </c>
    </row>
    <row r="147" spans="1:33" s="28" customFormat="1" ht="30" x14ac:dyDescent="0.3">
      <c r="A147" s="93"/>
      <c r="B147" s="7" t="s">
        <v>388</v>
      </c>
      <c r="C147" s="7" t="s">
        <v>347</v>
      </c>
      <c r="D147" s="7" t="s">
        <v>703</v>
      </c>
      <c r="E147" s="7" t="s">
        <v>109</v>
      </c>
      <c r="F147" s="66"/>
      <c r="G147" s="66"/>
      <c r="H147" s="66"/>
      <c r="I147" s="66"/>
      <c r="J147" s="66"/>
      <c r="K147" s="66"/>
      <c r="L147" s="66"/>
      <c r="M147" s="66"/>
      <c r="N147" s="66"/>
      <c r="O147" s="66"/>
      <c r="P147" s="66"/>
      <c r="Q147" s="66">
        <v>159768</v>
      </c>
      <c r="R147" s="66">
        <v>160417</v>
      </c>
      <c r="S147" s="66">
        <v>160344</v>
      </c>
      <c r="T147" s="66">
        <v>161698</v>
      </c>
      <c r="U147" s="66">
        <v>162182</v>
      </c>
      <c r="V147" s="66">
        <v>163277</v>
      </c>
      <c r="W147" s="66">
        <v>162712</v>
      </c>
      <c r="X147" s="66">
        <v>161511</v>
      </c>
      <c r="Y147" s="66">
        <v>161326</v>
      </c>
      <c r="Z147" s="66">
        <v>161478</v>
      </c>
      <c r="AA147" s="66">
        <v>165434</v>
      </c>
      <c r="AB147" s="66"/>
      <c r="AC147" s="7"/>
      <c r="AD147" s="7"/>
      <c r="AE147" s="7" t="s">
        <v>1736</v>
      </c>
      <c r="AF147" s="9" t="s">
        <v>1751</v>
      </c>
      <c r="AG147" s="30" t="str">
        <f t="shared" si="2"/>
        <v>Non-blank</v>
      </c>
    </row>
    <row r="148" spans="1:33" s="28" customFormat="1" ht="16.8" hidden="1" x14ac:dyDescent="0.3">
      <c r="A148" s="93"/>
      <c r="B148" s="7" t="s">
        <v>389</v>
      </c>
      <c r="C148" s="7" t="s">
        <v>349</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10"/>
      <c r="AG148" s="30" t="str">
        <f t="shared" si="2"/>
        <v>X</v>
      </c>
    </row>
    <row r="149" spans="1:33" s="28" customFormat="1" ht="45" x14ac:dyDescent="0.3">
      <c r="A149" s="93"/>
      <c r="B149" s="7" t="s">
        <v>391</v>
      </c>
      <c r="C149" s="7" t="s">
        <v>351</v>
      </c>
      <c r="D149" s="7" t="s">
        <v>703</v>
      </c>
      <c r="E149" s="7" t="s">
        <v>109</v>
      </c>
      <c r="F149" s="66"/>
      <c r="G149" s="66"/>
      <c r="H149" s="66"/>
      <c r="I149" s="66"/>
      <c r="J149" s="66"/>
      <c r="K149" s="66"/>
      <c r="L149" s="66"/>
      <c r="M149" s="66"/>
      <c r="N149" s="66"/>
      <c r="O149" s="66"/>
      <c r="P149" s="66"/>
      <c r="Q149" s="66">
        <v>3788</v>
      </c>
      <c r="R149" s="66">
        <v>4687</v>
      </c>
      <c r="S149" s="66">
        <v>5037</v>
      </c>
      <c r="T149" s="66">
        <v>5842</v>
      </c>
      <c r="U149" s="66">
        <v>6442</v>
      </c>
      <c r="V149" s="66">
        <v>10234</v>
      </c>
      <c r="W149" s="66">
        <v>21293</v>
      </c>
      <c r="X149" s="66">
        <v>28119</v>
      </c>
      <c r="Y149" s="66">
        <v>37311</v>
      </c>
      <c r="Z149" s="66">
        <v>43614</v>
      </c>
      <c r="AA149" s="66">
        <v>58454</v>
      </c>
      <c r="AB149" s="66"/>
      <c r="AC149" s="7" t="s">
        <v>1752</v>
      </c>
      <c r="AD149" s="7"/>
      <c r="AE149" s="7" t="s">
        <v>1736</v>
      </c>
      <c r="AF149" s="9" t="s">
        <v>1753</v>
      </c>
      <c r="AG149" s="30" t="str">
        <f t="shared" si="2"/>
        <v>Non-blank</v>
      </c>
    </row>
    <row r="150" spans="1:33" s="28" customFormat="1" ht="30" x14ac:dyDescent="0.3">
      <c r="A150" s="93"/>
      <c r="B150" s="7" t="s">
        <v>392</v>
      </c>
      <c r="C150" s="7" t="s">
        <v>355</v>
      </c>
      <c r="D150" s="7" t="s">
        <v>703</v>
      </c>
      <c r="E150" s="7" t="s">
        <v>109</v>
      </c>
      <c r="F150" s="66"/>
      <c r="G150" s="66"/>
      <c r="H150" s="66"/>
      <c r="I150" s="66"/>
      <c r="J150" s="66"/>
      <c r="K150" s="66"/>
      <c r="L150" s="66"/>
      <c r="M150" s="66"/>
      <c r="N150" s="66"/>
      <c r="O150" s="66"/>
      <c r="P150" s="66"/>
      <c r="Q150" s="66">
        <v>56</v>
      </c>
      <c r="R150" s="66">
        <v>125</v>
      </c>
      <c r="S150" s="66">
        <v>662</v>
      </c>
      <c r="T150" s="66">
        <v>1608</v>
      </c>
      <c r="U150" s="66">
        <v>1889</v>
      </c>
      <c r="V150" s="66">
        <v>2492</v>
      </c>
      <c r="W150" s="66">
        <v>4159</v>
      </c>
      <c r="X150" s="66">
        <v>5439</v>
      </c>
      <c r="Y150" s="66">
        <v>8759</v>
      </c>
      <c r="Z150" s="66">
        <v>9149</v>
      </c>
      <c r="AA150" s="66">
        <v>9921</v>
      </c>
      <c r="AB150" s="66"/>
      <c r="AC150" s="7" t="s">
        <v>1754</v>
      </c>
      <c r="AD150" s="7"/>
      <c r="AE150" s="7" t="s">
        <v>1736</v>
      </c>
      <c r="AF150" s="9" t="s">
        <v>1753</v>
      </c>
      <c r="AG150" s="30" t="str">
        <f t="shared" si="2"/>
        <v>Non-blank</v>
      </c>
    </row>
    <row r="151" spans="1:33" s="28" customFormat="1" ht="30" hidden="1" x14ac:dyDescent="0.3">
      <c r="A151" s="93"/>
      <c r="B151" s="7" t="s">
        <v>393</v>
      </c>
      <c r="C151" s="7" t="s">
        <v>357</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30" x14ac:dyDescent="0.3">
      <c r="A152" s="93"/>
      <c r="B152" s="7" t="s">
        <v>394</v>
      </c>
      <c r="C152" s="7" t="s">
        <v>359</v>
      </c>
      <c r="D152" s="7" t="s">
        <v>703</v>
      </c>
      <c r="E152" s="7" t="s">
        <v>109</v>
      </c>
      <c r="F152" s="66"/>
      <c r="G152" s="66"/>
      <c r="H152" s="66"/>
      <c r="I152" s="66"/>
      <c r="J152" s="66"/>
      <c r="K152" s="66"/>
      <c r="L152" s="66"/>
      <c r="M152" s="66"/>
      <c r="N152" s="66"/>
      <c r="O152" s="66"/>
      <c r="P152" s="66"/>
      <c r="Q152" s="66">
        <v>8</v>
      </c>
      <c r="R152" s="66">
        <v>8</v>
      </c>
      <c r="S152" s="66">
        <v>6</v>
      </c>
      <c r="T152" s="66">
        <v>4</v>
      </c>
      <c r="U152" s="66">
        <v>2</v>
      </c>
      <c r="V152" s="66">
        <v>2</v>
      </c>
      <c r="W152" s="66">
        <v>2</v>
      </c>
      <c r="X152" s="66">
        <v>2</v>
      </c>
      <c r="Y152" s="66">
        <v>2</v>
      </c>
      <c r="Z152" s="66">
        <v>1</v>
      </c>
      <c r="AA152" s="66">
        <v>5</v>
      </c>
      <c r="AB152" s="66"/>
      <c r="AC152" s="7" t="s">
        <v>1755</v>
      </c>
      <c r="AD152" s="7"/>
      <c r="AE152" s="7" t="s">
        <v>1736</v>
      </c>
      <c r="AF152" s="9" t="s">
        <v>1753</v>
      </c>
      <c r="AG152" s="30" t="str">
        <f t="shared" si="2"/>
        <v>Non-blank</v>
      </c>
    </row>
    <row r="153" spans="1:33" s="28" customFormat="1" ht="30" hidden="1" x14ac:dyDescent="0.3">
      <c r="A153" s="93"/>
      <c r="B153" s="7" t="s">
        <v>395</v>
      </c>
      <c r="C153" s="7" t="s">
        <v>362</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x14ac:dyDescent="0.3">
      <c r="A154" s="93"/>
      <c r="B154" s="7" t="s">
        <v>396</v>
      </c>
      <c r="C154" s="7" t="s">
        <v>364</v>
      </c>
      <c r="D154" s="7" t="s">
        <v>703</v>
      </c>
      <c r="E154" s="7" t="s">
        <v>109</v>
      </c>
      <c r="F154" s="66"/>
      <c r="G154" s="66"/>
      <c r="H154" s="66"/>
      <c r="I154" s="66"/>
      <c r="J154" s="66"/>
      <c r="K154" s="66"/>
      <c r="L154" s="66"/>
      <c r="M154" s="66"/>
      <c r="N154" s="66"/>
      <c r="O154" s="66"/>
      <c r="P154" s="66"/>
      <c r="Q154" s="66">
        <v>3</v>
      </c>
      <c r="R154" s="66">
        <v>3</v>
      </c>
      <c r="S154" s="66">
        <v>3</v>
      </c>
      <c r="T154" s="66">
        <v>3</v>
      </c>
      <c r="U154" s="66">
        <v>4</v>
      </c>
      <c r="V154" s="66">
        <v>4</v>
      </c>
      <c r="W154" s="66">
        <v>5</v>
      </c>
      <c r="X154" s="66">
        <v>27</v>
      </c>
      <c r="Y154" s="66">
        <v>60</v>
      </c>
      <c r="Z154" s="66">
        <v>100</v>
      </c>
      <c r="AA154" s="66">
        <v>125</v>
      </c>
      <c r="AB154" s="66"/>
      <c r="AC154" s="7" t="s">
        <v>1756</v>
      </c>
      <c r="AD154" s="7"/>
      <c r="AE154" s="7" t="s">
        <v>1736</v>
      </c>
      <c r="AF154" s="9" t="s">
        <v>1753</v>
      </c>
      <c r="AG154" s="30" t="str">
        <f t="shared" si="2"/>
        <v>Non-blank</v>
      </c>
    </row>
    <row r="155" spans="1:33" s="28" customFormat="1" ht="45" x14ac:dyDescent="0.3">
      <c r="A155" s="93"/>
      <c r="B155" s="7" t="s">
        <v>397</v>
      </c>
      <c r="C155" s="7" t="s">
        <v>366</v>
      </c>
      <c r="D155" s="7" t="s">
        <v>703</v>
      </c>
      <c r="E155" s="7" t="s">
        <v>109</v>
      </c>
      <c r="F155" s="66"/>
      <c r="G155" s="66"/>
      <c r="H155" s="66"/>
      <c r="I155" s="66"/>
      <c r="J155" s="66"/>
      <c r="K155" s="66"/>
      <c r="L155" s="66"/>
      <c r="M155" s="66"/>
      <c r="N155" s="66"/>
      <c r="O155" s="66"/>
      <c r="P155" s="66"/>
      <c r="Q155" s="66">
        <v>2</v>
      </c>
      <c r="R155" s="66">
        <v>4</v>
      </c>
      <c r="S155" s="66">
        <v>5</v>
      </c>
      <c r="T155" s="66">
        <v>6</v>
      </c>
      <c r="U155" s="66">
        <v>8</v>
      </c>
      <c r="V155" s="66">
        <v>26</v>
      </c>
      <c r="W155" s="66">
        <v>39</v>
      </c>
      <c r="X155" s="66">
        <v>47</v>
      </c>
      <c r="Y155" s="66">
        <v>49</v>
      </c>
      <c r="Z155" s="66">
        <v>105</v>
      </c>
      <c r="AA155" s="66">
        <v>400</v>
      </c>
      <c r="AB155" s="66"/>
      <c r="AC155" s="7" t="s">
        <v>1757</v>
      </c>
      <c r="AD155" s="7"/>
      <c r="AE155" s="7" t="s">
        <v>1736</v>
      </c>
      <c r="AF155" s="9" t="s">
        <v>1753</v>
      </c>
      <c r="AG155" s="30" t="str">
        <f t="shared" si="2"/>
        <v>Non-blank</v>
      </c>
    </row>
    <row r="156" spans="1:33" s="28" customFormat="1" ht="30" hidden="1" x14ac:dyDescent="0.3">
      <c r="A156" s="93"/>
      <c r="B156" s="7" t="s">
        <v>398</v>
      </c>
      <c r="C156" s="7" t="s">
        <v>368</v>
      </c>
      <c r="D156" s="7" t="s">
        <v>703</v>
      </c>
      <c r="E156" s="7" t="s">
        <v>109</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9"/>
      <c r="AG156" s="30" t="str">
        <f t="shared" si="2"/>
        <v>X</v>
      </c>
    </row>
    <row r="157" spans="1:33" s="28" customFormat="1" ht="30" hidden="1" x14ac:dyDescent="0.3">
      <c r="A157" s="93"/>
      <c r="B157" s="7" t="s">
        <v>399</v>
      </c>
      <c r="C157" s="7" t="s">
        <v>370</v>
      </c>
      <c r="D157" s="7" t="s">
        <v>703</v>
      </c>
      <c r="E157" s="7" t="s">
        <v>109</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30" x14ac:dyDescent="0.3">
      <c r="A158" s="93"/>
      <c r="B158" s="7" t="s">
        <v>400</v>
      </c>
      <c r="C158" s="7" t="s">
        <v>372</v>
      </c>
      <c r="D158" s="7" t="s">
        <v>703</v>
      </c>
      <c r="E158" s="7" t="s">
        <v>109</v>
      </c>
      <c r="F158" s="66"/>
      <c r="G158" s="66"/>
      <c r="H158" s="66"/>
      <c r="I158" s="66"/>
      <c r="J158" s="66"/>
      <c r="K158" s="66"/>
      <c r="L158" s="66"/>
      <c r="M158" s="66"/>
      <c r="N158" s="66"/>
      <c r="O158" s="66"/>
      <c r="P158" s="66"/>
      <c r="Q158" s="66">
        <v>956704</v>
      </c>
      <c r="R158" s="66">
        <v>969910</v>
      </c>
      <c r="S158" s="66">
        <v>974170</v>
      </c>
      <c r="T158" s="66">
        <v>972037</v>
      </c>
      <c r="U158" s="66">
        <v>957246</v>
      </c>
      <c r="V158" s="66">
        <v>956430</v>
      </c>
      <c r="W158" s="66">
        <v>961842</v>
      </c>
      <c r="X158" s="66">
        <v>957006</v>
      </c>
      <c r="Y158" s="66">
        <v>973101</v>
      </c>
      <c r="Z158" s="66">
        <v>973990</v>
      </c>
      <c r="AA158" s="66">
        <v>988755</v>
      </c>
      <c r="AB158" s="66"/>
      <c r="AC158" s="7" t="s">
        <v>1758</v>
      </c>
      <c r="AD158" s="7"/>
      <c r="AE158" s="7" t="s">
        <v>1736</v>
      </c>
      <c r="AF158" s="10" t="s">
        <v>1751</v>
      </c>
      <c r="AG158" s="30" t="str">
        <f t="shared" si="2"/>
        <v>Non-blank</v>
      </c>
    </row>
    <row r="159" spans="1:33" s="28" customFormat="1" ht="30" hidden="1" x14ac:dyDescent="0.3">
      <c r="A159" s="93"/>
      <c r="B159" s="7" t="s">
        <v>401</v>
      </c>
      <c r="C159" s="7" t="s">
        <v>374</v>
      </c>
      <c r="D159" s="7" t="s">
        <v>703</v>
      </c>
      <c r="E159" s="7" t="s">
        <v>32</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16.8" hidden="1" x14ac:dyDescent="0.3">
      <c r="A160" s="93"/>
      <c r="B160" s="7" t="s">
        <v>402</v>
      </c>
      <c r="C160" s="7" t="s">
        <v>376</v>
      </c>
      <c r="D160" s="7" t="s">
        <v>703</v>
      </c>
      <c r="E160" s="7" t="s">
        <v>32</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10"/>
      <c r="AG160" s="30" t="str">
        <f t="shared" si="2"/>
        <v>X</v>
      </c>
    </row>
    <row r="161" spans="1:33" s="28" customFormat="1" ht="30" x14ac:dyDescent="0.3">
      <c r="A161" s="93" t="s">
        <v>404</v>
      </c>
      <c r="B161" s="7" t="s">
        <v>405</v>
      </c>
      <c r="C161" s="7" t="s">
        <v>406</v>
      </c>
      <c r="D161" s="7" t="s">
        <v>701</v>
      </c>
      <c r="E161" s="7" t="s">
        <v>32</v>
      </c>
      <c r="F161" s="66"/>
      <c r="G161" s="66"/>
      <c r="H161" s="66"/>
      <c r="I161" s="66"/>
      <c r="J161" s="66"/>
      <c r="K161" s="66"/>
      <c r="L161" s="66"/>
      <c r="M161" s="66"/>
      <c r="N161" s="66"/>
      <c r="O161" s="66"/>
      <c r="P161" s="66"/>
      <c r="Q161" s="66"/>
      <c r="R161" s="66"/>
      <c r="S161" s="66"/>
      <c r="T161" s="66"/>
      <c r="U161" s="66"/>
      <c r="V161" s="66"/>
      <c r="W161" s="66"/>
      <c r="X161" s="66"/>
      <c r="Y161" s="66"/>
      <c r="Z161" s="66">
        <v>94.2</v>
      </c>
      <c r="AA161" s="66"/>
      <c r="AB161" s="66"/>
      <c r="AC161" s="7"/>
      <c r="AD161" s="7"/>
      <c r="AE161" s="7" t="s">
        <v>583</v>
      </c>
      <c r="AF161" s="9" t="s">
        <v>584</v>
      </c>
      <c r="AG161" s="30" t="str">
        <f t="shared" si="2"/>
        <v>Non-blank</v>
      </c>
    </row>
    <row r="162" spans="1:33" s="28" customFormat="1" ht="45" x14ac:dyDescent="0.3">
      <c r="A162" s="93"/>
      <c r="B162" s="7" t="s">
        <v>408</v>
      </c>
      <c r="C162" s="7" t="s">
        <v>409</v>
      </c>
      <c r="D162" s="7" t="s">
        <v>702</v>
      </c>
      <c r="E162" s="7" t="s">
        <v>32</v>
      </c>
      <c r="F162" s="66"/>
      <c r="G162" s="66"/>
      <c r="H162" s="66"/>
      <c r="I162" s="66"/>
      <c r="J162" s="66"/>
      <c r="K162" s="66"/>
      <c r="L162" s="66"/>
      <c r="M162" s="66"/>
      <c r="N162" s="66"/>
      <c r="O162" s="66"/>
      <c r="P162" s="66"/>
      <c r="Q162" s="66"/>
      <c r="R162" s="66"/>
      <c r="S162" s="66"/>
      <c r="T162" s="66"/>
      <c r="U162" s="66"/>
      <c r="V162" s="66"/>
      <c r="W162" s="66"/>
      <c r="X162" s="66"/>
      <c r="Y162" s="66"/>
      <c r="Z162" s="66">
        <v>39</v>
      </c>
      <c r="AA162" s="66"/>
      <c r="AB162" s="66"/>
      <c r="AC162" s="7"/>
      <c r="AD162" s="7"/>
      <c r="AE162" s="7" t="s">
        <v>566</v>
      </c>
      <c r="AF162" s="9" t="s">
        <v>567</v>
      </c>
      <c r="AG162" s="30" t="str">
        <f t="shared" si="2"/>
        <v>Non-blank</v>
      </c>
    </row>
    <row r="163" spans="1:33" s="28" customFormat="1" x14ac:dyDescent="0.3">
      <c r="A163" s="93"/>
      <c r="B163" s="7" t="s">
        <v>411</v>
      </c>
      <c r="C163" s="7" t="s">
        <v>412</v>
      </c>
      <c r="D163" s="7" t="s">
        <v>702</v>
      </c>
      <c r="E163" s="7" t="s">
        <v>36</v>
      </c>
      <c r="F163" s="66"/>
      <c r="G163" s="66"/>
      <c r="H163" s="66"/>
      <c r="I163" s="66"/>
      <c r="J163" s="66"/>
      <c r="K163" s="66"/>
      <c r="L163" s="66"/>
      <c r="M163" s="66"/>
      <c r="N163" s="66"/>
      <c r="O163" s="66"/>
      <c r="P163" s="66"/>
      <c r="Q163" s="66"/>
      <c r="R163" s="66"/>
      <c r="S163" s="66">
        <v>2.8</v>
      </c>
      <c r="T163" s="66"/>
      <c r="U163" s="66"/>
      <c r="V163" s="66"/>
      <c r="W163" s="66"/>
      <c r="X163" s="66"/>
      <c r="Y163" s="66"/>
      <c r="Z163" s="66"/>
      <c r="AA163" s="66"/>
      <c r="AB163" s="66"/>
      <c r="AC163" s="7"/>
      <c r="AD163" s="7"/>
      <c r="AE163" s="7" t="s">
        <v>783</v>
      </c>
      <c r="AF163" s="9" t="s">
        <v>784</v>
      </c>
      <c r="AG163" s="30" t="str">
        <f t="shared" si="2"/>
        <v>Non-blank</v>
      </c>
    </row>
    <row r="164" spans="1:33" s="28" customFormat="1" x14ac:dyDescent="0.3">
      <c r="A164" s="93"/>
      <c r="B164" s="7" t="s">
        <v>414</v>
      </c>
      <c r="C164" s="7" t="s">
        <v>415</v>
      </c>
      <c r="D164" s="7" t="s">
        <v>702</v>
      </c>
      <c r="E164" s="7" t="s">
        <v>32</v>
      </c>
      <c r="F164" s="66"/>
      <c r="G164" s="66"/>
      <c r="H164" s="66"/>
      <c r="I164" s="66"/>
      <c r="J164" s="66"/>
      <c r="K164" s="66"/>
      <c r="L164" s="66"/>
      <c r="M164" s="66"/>
      <c r="N164" s="66"/>
      <c r="O164" s="66"/>
      <c r="P164" s="66"/>
      <c r="Q164" s="66"/>
      <c r="R164" s="66"/>
      <c r="S164" s="66"/>
      <c r="T164" s="66"/>
      <c r="U164" s="66"/>
      <c r="V164" s="66"/>
      <c r="W164" s="66"/>
      <c r="X164" s="66"/>
      <c r="Y164" s="66"/>
      <c r="Z164" s="66">
        <v>44</v>
      </c>
      <c r="AA164" s="66"/>
      <c r="AB164" s="66"/>
      <c r="AC164" s="7"/>
      <c r="AD164" s="7"/>
      <c r="AE164" s="7" t="s">
        <v>566</v>
      </c>
      <c r="AF164" s="9" t="s">
        <v>567</v>
      </c>
      <c r="AG164" s="30" t="str">
        <f t="shared" si="2"/>
        <v>Non-blank</v>
      </c>
    </row>
    <row r="165" spans="1:33" s="28" customFormat="1" ht="30" hidden="1" x14ac:dyDescent="0.3">
      <c r="A165" s="93"/>
      <c r="B165" s="7" t="s">
        <v>417</v>
      </c>
      <c r="C165" s="7" t="s">
        <v>418</v>
      </c>
      <c r="D165" s="7" t="s">
        <v>702</v>
      </c>
      <c r="E165" s="7" t="s">
        <v>32</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75" x14ac:dyDescent="0.3">
      <c r="A166" s="93" t="s">
        <v>420</v>
      </c>
      <c r="B166" s="7" t="s">
        <v>421</v>
      </c>
      <c r="C166" s="7" t="s">
        <v>422</v>
      </c>
      <c r="D166" s="7" t="s">
        <v>702</v>
      </c>
      <c r="E166" s="7" t="s">
        <v>423</v>
      </c>
      <c r="F166" s="66"/>
      <c r="G166" s="66"/>
      <c r="H166" s="66"/>
      <c r="I166" s="66"/>
      <c r="J166" s="66"/>
      <c r="K166" s="66"/>
      <c r="L166" s="66"/>
      <c r="M166" s="66"/>
      <c r="N166" s="66"/>
      <c r="O166" s="66"/>
      <c r="P166" s="66"/>
      <c r="Q166" s="66"/>
      <c r="R166" s="66"/>
      <c r="S166" s="66">
        <v>3.6</v>
      </c>
      <c r="T166" s="66"/>
      <c r="U166" s="66"/>
      <c r="V166" s="66"/>
      <c r="W166" s="66"/>
      <c r="X166" s="66"/>
      <c r="Y166" s="66"/>
      <c r="Z166" s="66"/>
      <c r="AA166" s="66"/>
      <c r="AB166" s="66"/>
      <c r="AC166" s="7"/>
      <c r="AD166" s="7"/>
      <c r="AE166" s="7" t="s">
        <v>585</v>
      </c>
      <c r="AF166" s="9" t="s">
        <v>565</v>
      </c>
      <c r="AG166" s="30" t="str">
        <f t="shared" si="2"/>
        <v>Non-blank</v>
      </c>
    </row>
    <row r="167" spans="1:33" s="28" customFormat="1" ht="30" x14ac:dyDescent="0.3">
      <c r="A167" s="93"/>
      <c r="B167" s="7" t="s">
        <v>425</v>
      </c>
      <c r="C167" s="7" t="s">
        <v>426</v>
      </c>
      <c r="D167" s="7" t="s">
        <v>702</v>
      </c>
      <c r="E167" s="7" t="s">
        <v>178</v>
      </c>
      <c r="F167" s="66"/>
      <c r="G167" s="66"/>
      <c r="H167" s="66"/>
      <c r="I167" s="66"/>
      <c r="J167" s="66"/>
      <c r="K167" s="66"/>
      <c r="L167" s="66"/>
      <c r="M167" s="66"/>
      <c r="N167" s="66"/>
      <c r="O167" s="66"/>
      <c r="P167" s="66"/>
      <c r="Q167" s="66"/>
      <c r="R167" s="66"/>
      <c r="S167" s="66">
        <v>24.915306330648001</v>
      </c>
      <c r="T167" s="66"/>
      <c r="U167" s="66"/>
      <c r="V167" s="66"/>
      <c r="W167" s="66"/>
      <c r="X167" s="66"/>
      <c r="Y167" s="66"/>
      <c r="Z167" s="66"/>
      <c r="AA167" s="66"/>
      <c r="AB167" s="66"/>
      <c r="AC167" s="7"/>
      <c r="AD167" s="7"/>
      <c r="AE167" s="7" t="s">
        <v>586</v>
      </c>
      <c r="AF167" s="9"/>
      <c r="AG167" s="30" t="str">
        <f t="shared" si="2"/>
        <v>Non-blank</v>
      </c>
    </row>
    <row r="168" spans="1:33" s="28" customFormat="1" ht="16.8" hidden="1" x14ac:dyDescent="0.3">
      <c r="A168" s="93"/>
      <c r="B168" s="7" t="s">
        <v>428</v>
      </c>
      <c r="C168" s="7" t="s">
        <v>429</v>
      </c>
      <c r="D168" s="7" t="s">
        <v>703</v>
      </c>
      <c r="E168" s="7" t="s">
        <v>109</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10"/>
      <c r="AG168" s="30" t="str">
        <f t="shared" si="2"/>
        <v>X</v>
      </c>
    </row>
    <row r="169" spans="1:33" s="28" customFormat="1" ht="16.8" hidden="1" x14ac:dyDescent="0.3">
      <c r="A169" s="93"/>
      <c r="B169" s="7" t="s">
        <v>431</v>
      </c>
      <c r="C169" s="7" t="s">
        <v>432</v>
      </c>
      <c r="D169" s="7" t="s">
        <v>703</v>
      </c>
      <c r="E169" s="7" t="s">
        <v>109</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10"/>
      <c r="AG169" s="30" t="str">
        <f t="shared" si="2"/>
        <v>X</v>
      </c>
    </row>
    <row r="170" spans="1:33" s="28" customFormat="1" ht="30" hidden="1" x14ac:dyDescent="0.3">
      <c r="A170" s="93"/>
      <c r="B170" s="7" t="s">
        <v>434</v>
      </c>
      <c r="C170" s="7" t="s">
        <v>435</v>
      </c>
      <c r="D170" s="7" t="s">
        <v>703</v>
      </c>
      <c r="E170" s="7" t="s">
        <v>109</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10"/>
      <c r="AG170" s="30" t="str">
        <f t="shared" si="2"/>
        <v>X</v>
      </c>
    </row>
    <row r="171" spans="1:33" s="28" customFormat="1" ht="30" x14ac:dyDescent="0.3">
      <c r="A171" s="93"/>
      <c r="B171" s="7" t="s">
        <v>439</v>
      </c>
      <c r="C171" s="7" t="s">
        <v>437</v>
      </c>
      <c r="D171" s="7" t="s">
        <v>703</v>
      </c>
      <c r="E171" s="7" t="s">
        <v>109</v>
      </c>
      <c r="F171" s="66">
        <v>59</v>
      </c>
      <c r="G171" s="66">
        <v>54</v>
      </c>
      <c r="H171" s="66">
        <v>49</v>
      </c>
      <c r="I171" s="66">
        <v>64</v>
      </c>
      <c r="J171" s="66">
        <v>46</v>
      </c>
      <c r="K171" s="66">
        <v>41</v>
      </c>
      <c r="L171" s="66">
        <v>42</v>
      </c>
      <c r="M171" s="66">
        <v>58</v>
      </c>
      <c r="N171" s="66">
        <v>62</v>
      </c>
      <c r="O171" s="66">
        <v>45</v>
      </c>
      <c r="P171" s="66">
        <v>55</v>
      </c>
      <c r="Q171" s="66">
        <v>49</v>
      </c>
      <c r="R171" s="66">
        <v>44</v>
      </c>
      <c r="S171" s="66">
        <v>43</v>
      </c>
      <c r="T171" s="66">
        <v>45</v>
      </c>
      <c r="U171" s="66">
        <v>43</v>
      </c>
      <c r="V171" s="66">
        <v>47</v>
      </c>
      <c r="W171" s="66">
        <v>41</v>
      </c>
      <c r="X171" s="66">
        <v>39</v>
      </c>
      <c r="Y171" s="66">
        <v>39</v>
      </c>
      <c r="Z171" s="66">
        <v>18</v>
      </c>
      <c r="AA171" s="66">
        <v>23</v>
      </c>
      <c r="AB171" s="66"/>
      <c r="AC171" s="7"/>
      <c r="AD171" s="7"/>
      <c r="AE171" s="7" t="s">
        <v>1726</v>
      </c>
      <c r="AF171" s="9" t="s">
        <v>1759</v>
      </c>
      <c r="AG171" s="30" t="str">
        <f t="shared" si="2"/>
        <v>Non-blank</v>
      </c>
    </row>
    <row r="172" spans="1:33" s="28" customFormat="1" ht="30" x14ac:dyDescent="0.3">
      <c r="A172" s="93"/>
      <c r="B172" s="7" t="s">
        <v>441</v>
      </c>
      <c r="C172" s="7" t="s">
        <v>440</v>
      </c>
      <c r="D172" s="7" t="s">
        <v>703</v>
      </c>
      <c r="E172" s="7" t="s">
        <v>109</v>
      </c>
      <c r="F172" s="66">
        <v>15</v>
      </c>
      <c r="G172" s="66">
        <v>12</v>
      </c>
      <c r="H172" s="66">
        <v>16</v>
      </c>
      <c r="I172" s="66">
        <v>17</v>
      </c>
      <c r="J172" s="66">
        <v>17</v>
      </c>
      <c r="K172" s="66">
        <v>18</v>
      </c>
      <c r="L172" s="66">
        <v>14</v>
      </c>
      <c r="M172" s="66">
        <v>22</v>
      </c>
      <c r="N172" s="66">
        <v>22</v>
      </c>
      <c r="O172" s="66">
        <v>17</v>
      </c>
      <c r="P172" s="66">
        <v>16</v>
      </c>
      <c r="Q172" s="66">
        <v>15</v>
      </c>
      <c r="R172" s="66">
        <v>16</v>
      </c>
      <c r="S172" s="66">
        <v>15</v>
      </c>
      <c r="T172" s="66">
        <v>15</v>
      </c>
      <c r="U172" s="66">
        <v>17</v>
      </c>
      <c r="V172" s="66">
        <v>20</v>
      </c>
      <c r="W172" s="66">
        <v>15</v>
      </c>
      <c r="X172" s="66">
        <v>9</v>
      </c>
      <c r="Y172" s="66">
        <v>8</v>
      </c>
      <c r="Z172" s="66">
        <v>7</v>
      </c>
      <c r="AA172" s="66">
        <v>11</v>
      </c>
      <c r="AB172" s="66"/>
      <c r="AC172" s="7"/>
      <c r="AD172" s="7"/>
      <c r="AE172" s="7" t="s">
        <v>1726</v>
      </c>
      <c r="AF172" s="9" t="s">
        <v>1759</v>
      </c>
      <c r="AG172" s="30" t="str">
        <f t="shared" si="2"/>
        <v>Non-blank</v>
      </c>
    </row>
    <row r="173" spans="1:33" s="28" customFormat="1" ht="30" x14ac:dyDescent="0.3">
      <c r="A173" s="93"/>
      <c r="B173" s="7" t="s">
        <v>443</v>
      </c>
      <c r="C173" s="7" t="s">
        <v>444</v>
      </c>
      <c r="D173" s="7" t="s">
        <v>702</v>
      </c>
      <c r="E173" s="7" t="s">
        <v>445</v>
      </c>
      <c r="F173" s="66"/>
      <c r="G173" s="66"/>
      <c r="H173" s="66"/>
      <c r="I173" s="66"/>
      <c r="J173" s="66"/>
      <c r="K173" s="66"/>
      <c r="L173" s="66"/>
      <c r="M173" s="66"/>
      <c r="N173" s="66"/>
      <c r="O173" s="66"/>
      <c r="P173" s="66"/>
      <c r="Q173" s="66"/>
      <c r="R173" s="66"/>
      <c r="S173" s="66"/>
      <c r="T173" s="66"/>
      <c r="U173" s="66"/>
      <c r="V173" s="66"/>
      <c r="W173" s="66">
        <v>13.3</v>
      </c>
      <c r="X173" s="66">
        <v>14.8</v>
      </c>
      <c r="Y173" s="66">
        <v>19</v>
      </c>
      <c r="Z173" s="66">
        <v>11.8</v>
      </c>
      <c r="AA173" s="66">
        <v>13.8</v>
      </c>
      <c r="AB173" s="66"/>
      <c r="AC173" s="7"/>
      <c r="AD173" s="7"/>
      <c r="AE173" s="7" t="s">
        <v>616</v>
      </c>
      <c r="AF173" s="9" t="s">
        <v>617</v>
      </c>
      <c r="AG173" s="30" t="str">
        <f t="shared" si="2"/>
        <v>Non-blank</v>
      </c>
    </row>
    <row r="174" spans="1:33" s="28" customFormat="1" ht="30" x14ac:dyDescent="0.3">
      <c r="A174" s="93"/>
      <c r="B174" s="7" t="s">
        <v>443</v>
      </c>
      <c r="C174" s="7" t="s">
        <v>444</v>
      </c>
      <c r="D174" s="7" t="s">
        <v>702</v>
      </c>
      <c r="E174" s="7" t="s">
        <v>445</v>
      </c>
      <c r="F174" s="66">
        <v>78.260000000000005</v>
      </c>
      <c r="G174" s="66">
        <v>70.17</v>
      </c>
      <c r="H174" s="66">
        <v>59.24</v>
      </c>
      <c r="I174" s="66">
        <v>42.19</v>
      </c>
      <c r="J174" s="66">
        <v>40.39</v>
      </c>
      <c r="K174" s="66">
        <v>44.45</v>
      </c>
      <c r="L174" s="66">
        <v>67.88</v>
      </c>
      <c r="M174" s="66">
        <v>47.39</v>
      </c>
      <c r="N174" s="66">
        <v>40.33</v>
      </c>
      <c r="O174" s="66">
        <v>46.24</v>
      </c>
      <c r="P174" s="66">
        <v>35.909999999999997</v>
      </c>
      <c r="Q174" s="66">
        <v>42.02</v>
      </c>
      <c r="R174" s="66">
        <v>48.8</v>
      </c>
      <c r="S174" s="66">
        <v>53.46</v>
      </c>
      <c r="T174" s="66">
        <v>43.96</v>
      </c>
      <c r="U174" s="66">
        <v>55.89</v>
      </c>
      <c r="V174" s="66">
        <v>38.79</v>
      </c>
      <c r="W174" s="66">
        <v>44.04</v>
      </c>
      <c r="X174" s="66">
        <v>40.1</v>
      </c>
      <c r="Y174" s="66">
        <v>49.43</v>
      </c>
      <c r="Z174" s="66"/>
      <c r="AA174" s="66"/>
      <c r="AB174" s="66"/>
      <c r="AC174" s="7"/>
      <c r="AD174" s="7"/>
      <c r="AE174" s="7" t="s">
        <v>588</v>
      </c>
      <c r="AF174" s="9" t="s">
        <v>589</v>
      </c>
      <c r="AG174" s="30" t="str">
        <f t="shared" si="2"/>
        <v>Non-blank</v>
      </c>
    </row>
    <row r="175" spans="1:33" s="28" customFormat="1" ht="30" x14ac:dyDescent="0.3">
      <c r="A175" s="93"/>
      <c r="B175" s="7" t="s">
        <v>447</v>
      </c>
      <c r="C175" s="7" t="s">
        <v>448</v>
      </c>
      <c r="D175" s="7" t="s">
        <v>702</v>
      </c>
      <c r="E175" s="7" t="s">
        <v>449</v>
      </c>
      <c r="F175" s="66">
        <v>4277.3015044140502</v>
      </c>
      <c r="G175" s="66"/>
      <c r="H175" s="66"/>
      <c r="I175" s="66"/>
      <c r="J175" s="66"/>
      <c r="K175" s="66"/>
      <c r="L175" s="66"/>
      <c r="M175" s="66"/>
      <c r="N175" s="66"/>
      <c r="O175" s="66"/>
      <c r="P175" s="66"/>
      <c r="Q175" s="66"/>
      <c r="R175" s="66"/>
      <c r="S175" s="66"/>
      <c r="T175" s="66"/>
      <c r="U175" s="66">
        <v>3190.0743432016802</v>
      </c>
      <c r="V175" s="66"/>
      <c r="W175" s="66"/>
      <c r="X175" s="66"/>
      <c r="Y175" s="66"/>
      <c r="Z175" s="66"/>
      <c r="AA175" s="66"/>
      <c r="AB175" s="66"/>
      <c r="AC175" s="7"/>
      <c r="AD175" s="7"/>
      <c r="AE175" s="7" t="s">
        <v>560</v>
      </c>
      <c r="AF175" s="9" t="s">
        <v>561</v>
      </c>
      <c r="AG175" s="30" t="str">
        <f t="shared" si="2"/>
        <v>Non-blank</v>
      </c>
    </row>
    <row r="176" spans="1:33" s="28" customFormat="1" ht="45" x14ac:dyDescent="0.3">
      <c r="A176" s="93"/>
      <c r="B176" s="7" t="s">
        <v>451</v>
      </c>
      <c r="C176" s="7" t="s">
        <v>452</v>
      </c>
      <c r="D176" s="7" t="s">
        <v>702</v>
      </c>
      <c r="E176" s="7" t="s">
        <v>453</v>
      </c>
      <c r="F176" s="66"/>
      <c r="G176" s="66"/>
      <c r="H176" s="66"/>
      <c r="I176" s="66"/>
      <c r="J176" s="66"/>
      <c r="K176" s="66"/>
      <c r="L176" s="66"/>
      <c r="M176" s="66"/>
      <c r="N176" s="66"/>
      <c r="O176" s="66"/>
      <c r="P176" s="66"/>
      <c r="Q176" s="66"/>
      <c r="R176" s="66"/>
      <c r="S176" s="66"/>
      <c r="T176" s="66"/>
      <c r="U176" s="66">
        <v>460.9322270864235</v>
      </c>
      <c r="V176" s="66"/>
      <c r="W176" s="66"/>
      <c r="X176" s="66"/>
      <c r="Y176" s="66"/>
      <c r="Z176" s="66"/>
      <c r="AA176" s="66"/>
      <c r="AB176" s="66"/>
      <c r="AC176" s="7"/>
      <c r="AD176" s="7"/>
      <c r="AE176" s="7" t="s">
        <v>568</v>
      </c>
      <c r="AF176" s="9"/>
      <c r="AG176" s="30" t="str">
        <f t="shared" si="2"/>
        <v>Non-blank</v>
      </c>
    </row>
    <row r="177" spans="1:33" s="28" customFormat="1" ht="30" hidden="1" x14ac:dyDescent="0.3">
      <c r="A177" s="93"/>
      <c r="B177" s="7" t="s">
        <v>455</v>
      </c>
      <c r="C177" s="7" t="s">
        <v>456</v>
      </c>
      <c r="D177" s="7" t="s">
        <v>702</v>
      </c>
      <c r="E177" s="7" t="s">
        <v>32</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2"/>
        <v>X</v>
      </c>
    </row>
    <row r="178" spans="1:33" s="28" customFormat="1" hidden="1" x14ac:dyDescent="0.3">
      <c r="A178" s="93"/>
      <c r="B178" s="7" t="s">
        <v>458</v>
      </c>
      <c r="C178" s="7" t="s">
        <v>459</v>
      </c>
      <c r="D178" s="7" t="s">
        <v>702</v>
      </c>
      <c r="E178" s="7" t="s">
        <v>32</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9"/>
      <c r="AG178" s="30" t="str">
        <f t="shared" si="2"/>
        <v>X</v>
      </c>
    </row>
    <row r="179" spans="1:33" s="28" customFormat="1" ht="30" hidden="1" x14ac:dyDescent="0.3">
      <c r="A179" s="93"/>
      <c r="B179" s="7" t="s">
        <v>461</v>
      </c>
      <c r="C179" s="7" t="s">
        <v>462</v>
      </c>
      <c r="D179" s="7" t="s">
        <v>702</v>
      </c>
      <c r="E179" s="7" t="s">
        <v>32</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9"/>
      <c r="AG179" s="30" t="str">
        <f t="shared" si="2"/>
        <v>X</v>
      </c>
    </row>
    <row r="180" spans="1:33" s="28" customFormat="1" ht="30" x14ac:dyDescent="0.3">
      <c r="A180" s="93"/>
      <c r="B180" s="7" t="s">
        <v>464</v>
      </c>
      <c r="C180" s="7" t="s">
        <v>465</v>
      </c>
      <c r="D180" s="7" t="s">
        <v>702</v>
      </c>
      <c r="E180" s="7" t="s">
        <v>445</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v>6.8512930337697897</v>
      </c>
      <c r="AC180" s="7"/>
      <c r="AD180" s="7"/>
      <c r="AE180" s="7" t="s">
        <v>618</v>
      </c>
      <c r="AF180" s="9" t="s">
        <v>619</v>
      </c>
      <c r="AG180" s="30" t="str">
        <f t="shared" si="2"/>
        <v>Non-blank</v>
      </c>
    </row>
    <row r="181" spans="1:33" s="28" customFormat="1" ht="30" x14ac:dyDescent="0.3">
      <c r="A181" s="93"/>
      <c r="B181" s="7" t="s">
        <v>467</v>
      </c>
      <c r="C181" s="7" t="s">
        <v>468</v>
      </c>
      <c r="D181" s="7" t="s">
        <v>702</v>
      </c>
      <c r="E181" s="7" t="s">
        <v>445</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v>2.55858735575038</v>
      </c>
      <c r="AC181" s="7"/>
      <c r="AD181" s="7"/>
      <c r="AE181" s="7" t="s">
        <v>618</v>
      </c>
      <c r="AF181" s="9" t="s">
        <v>619</v>
      </c>
      <c r="AG181" s="30" t="str">
        <f t="shared" si="2"/>
        <v>Non-blank</v>
      </c>
    </row>
    <row r="182" spans="1:33" s="28" customFormat="1" ht="30" x14ac:dyDescent="0.3">
      <c r="A182" s="93"/>
      <c r="B182" s="7" t="s">
        <v>470</v>
      </c>
      <c r="C182" s="7" t="s">
        <v>471</v>
      </c>
      <c r="D182" s="7" t="s">
        <v>702</v>
      </c>
      <c r="E182" s="7" t="s">
        <v>445</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v>2.91607390946545</v>
      </c>
      <c r="AC182" s="7"/>
      <c r="AD182" s="7"/>
      <c r="AE182" s="7" t="s">
        <v>618</v>
      </c>
      <c r="AF182" s="9" t="s">
        <v>619</v>
      </c>
      <c r="AG182" s="30" t="str">
        <f t="shared" si="2"/>
        <v>Non-blank</v>
      </c>
    </row>
    <row r="183" spans="1:33" s="28" customFormat="1" ht="30" x14ac:dyDescent="0.3">
      <c r="A183" s="93"/>
      <c r="B183" s="7" t="s">
        <v>473</v>
      </c>
      <c r="C183" s="7" t="s">
        <v>474</v>
      </c>
      <c r="D183" s="7" t="s">
        <v>702</v>
      </c>
      <c r="E183" s="7" t="s">
        <v>445</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v>2.8192640295025502</v>
      </c>
      <c r="AC183" s="7"/>
      <c r="AD183" s="7"/>
      <c r="AE183" s="7" t="s">
        <v>618</v>
      </c>
      <c r="AF183" s="9" t="s">
        <v>619</v>
      </c>
      <c r="AG183" s="30" t="str">
        <f t="shared" si="2"/>
        <v>Non-blank</v>
      </c>
    </row>
    <row r="184" spans="1:33" s="28" customFormat="1" ht="30" x14ac:dyDescent="0.3">
      <c r="A184" s="93"/>
      <c r="B184" s="7" t="s">
        <v>476</v>
      </c>
      <c r="C184" s="7" t="s">
        <v>477</v>
      </c>
      <c r="D184" s="7" t="s">
        <v>702</v>
      </c>
      <c r="E184" s="7" t="s">
        <v>445</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v>0.27472876775267002</v>
      </c>
      <c r="AC184" s="7"/>
      <c r="AD184" s="7"/>
      <c r="AE184" s="7" t="s">
        <v>618</v>
      </c>
      <c r="AF184" s="9" t="s">
        <v>619</v>
      </c>
      <c r="AG184" s="30" t="str">
        <f t="shared" si="2"/>
        <v>Non-blank</v>
      </c>
    </row>
    <row r="185" spans="1:33" s="28" customFormat="1" ht="30" x14ac:dyDescent="0.3">
      <c r="A185" s="93"/>
      <c r="B185" s="7" t="s">
        <v>479</v>
      </c>
      <c r="C185" s="7" t="s">
        <v>480</v>
      </c>
      <c r="D185" s="7" t="s">
        <v>702</v>
      </c>
      <c r="E185" s="7" t="s">
        <v>445</v>
      </c>
      <c r="F185" s="66">
        <v>13.94</v>
      </c>
      <c r="G185" s="66">
        <v>14.81</v>
      </c>
      <c r="H185" s="66">
        <v>15.69</v>
      </c>
      <c r="I185" s="66">
        <v>16.559999999999999</v>
      </c>
      <c r="J185" s="66">
        <v>17.43</v>
      </c>
      <c r="K185" s="66">
        <v>18.309999999999999</v>
      </c>
      <c r="L185" s="66">
        <v>18.09</v>
      </c>
      <c r="M185" s="66">
        <v>17.87</v>
      </c>
      <c r="N185" s="66">
        <v>17.649999999999999</v>
      </c>
      <c r="O185" s="66">
        <v>17.440000000000001</v>
      </c>
      <c r="P185" s="66">
        <v>17.22</v>
      </c>
      <c r="Q185" s="66">
        <v>14.8</v>
      </c>
      <c r="R185" s="66">
        <v>17.7</v>
      </c>
      <c r="S185" s="66">
        <v>18.079999999999998</v>
      </c>
      <c r="T185" s="66">
        <v>16.63</v>
      </c>
      <c r="U185" s="66">
        <v>16.05</v>
      </c>
      <c r="V185" s="66">
        <v>16.57</v>
      </c>
      <c r="W185" s="66">
        <v>17.190000000000001</v>
      </c>
      <c r="X185" s="66">
        <v>16.350000000000001</v>
      </c>
      <c r="Y185" s="66">
        <v>14.09</v>
      </c>
      <c r="Z185" s="66"/>
      <c r="AA185" s="66"/>
      <c r="AB185" s="66"/>
      <c r="AC185" s="7"/>
      <c r="AD185" s="7"/>
      <c r="AE185" s="7" t="s">
        <v>588</v>
      </c>
      <c r="AF185" s="9" t="s">
        <v>589</v>
      </c>
      <c r="AG185" s="30" t="str">
        <f t="shared" si="2"/>
        <v>Non-blank</v>
      </c>
    </row>
    <row r="186" spans="1:33" s="28" customFormat="1" ht="30" x14ac:dyDescent="0.3">
      <c r="A186" s="93"/>
      <c r="B186" s="7" t="s">
        <v>482</v>
      </c>
      <c r="C186" s="7" t="s">
        <v>483</v>
      </c>
      <c r="D186" s="7" t="s">
        <v>703</v>
      </c>
      <c r="E186" s="7" t="s">
        <v>445</v>
      </c>
      <c r="F186" s="66"/>
      <c r="G186" s="66"/>
      <c r="H186" s="66"/>
      <c r="I186" s="66"/>
      <c r="J186" s="66"/>
      <c r="K186" s="66"/>
      <c r="L186" s="66">
        <v>19</v>
      </c>
      <c r="M186" s="66">
        <v>16</v>
      </c>
      <c r="N186" s="66">
        <v>19</v>
      </c>
      <c r="O186" s="66">
        <v>17</v>
      </c>
      <c r="P186" s="66">
        <v>17</v>
      </c>
      <c r="Q186" s="66">
        <v>19</v>
      </c>
      <c r="R186" s="66">
        <v>20</v>
      </c>
      <c r="S186" s="66">
        <v>18</v>
      </c>
      <c r="T186" s="66">
        <v>24</v>
      </c>
      <c r="U186" s="66">
        <v>15</v>
      </c>
      <c r="V186" s="66">
        <v>14</v>
      </c>
      <c r="W186" s="66">
        <v>15</v>
      </c>
      <c r="X186" s="66">
        <v>16</v>
      </c>
      <c r="Y186" s="66">
        <v>11</v>
      </c>
      <c r="Z186" s="66">
        <v>12</v>
      </c>
      <c r="AA186" s="66"/>
      <c r="AB186" s="66"/>
      <c r="AC186" s="7"/>
      <c r="AD186" s="7" t="s">
        <v>1726</v>
      </c>
      <c r="AE186" s="7" t="s">
        <v>1760</v>
      </c>
      <c r="AF186" s="9"/>
      <c r="AG186" s="30" t="str">
        <f t="shared" si="2"/>
        <v>Non-blank</v>
      </c>
    </row>
    <row r="187" spans="1:33" s="28" customFormat="1" ht="30" x14ac:dyDescent="0.3">
      <c r="A187" s="93"/>
      <c r="B187" s="7" t="s">
        <v>485</v>
      </c>
      <c r="C187" s="7" t="s">
        <v>486</v>
      </c>
      <c r="D187" s="7" t="s">
        <v>703</v>
      </c>
      <c r="E187" s="7" t="s">
        <v>445</v>
      </c>
      <c r="F187" s="66"/>
      <c r="G187" s="66"/>
      <c r="H187" s="66"/>
      <c r="I187" s="66"/>
      <c r="J187" s="66"/>
      <c r="K187" s="66"/>
      <c r="L187" s="66">
        <v>27</v>
      </c>
      <c r="M187" s="66">
        <v>25</v>
      </c>
      <c r="N187" s="66">
        <v>29</v>
      </c>
      <c r="O187" s="66">
        <v>26</v>
      </c>
      <c r="P187" s="66">
        <v>27</v>
      </c>
      <c r="Q187" s="66">
        <v>29</v>
      </c>
      <c r="R187" s="66">
        <v>31</v>
      </c>
      <c r="S187" s="66">
        <v>30</v>
      </c>
      <c r="T187" s="66">
        <v>37</v>
      </c>
      <c r="U187" s="66">
        <v>26</v>
      </c>
      <c r="V187" s="66">
        <v>25</v>
      </c>
      <c r="W187" s="66">
        <v>29</v>
      </c>
      <c r="X187" s="66">
        <v>30</v>
      </c>
      <c r="Y187" s="66">
        <v>25</v>
      </c>
      <c r="Z187" s="66">
        <v>28</v>
      </c>
      <c r="AA187" s="66"/>
      <c r="AB187" s="66"/>
      <c r="AC187" s="7"/>
      <c r="AD187" s="7" t="s">
        <v>1726</v>
      </c>
      <c r="AE187" s="7" t="s">
        <v>1760</v>
      </c>
      <c r="AF187" s="9"/>
      <c r="AG187" s="30" t="str">
        <f t="shared" si="2"/>
        <v>Non-blank</v>
      </c>
    </row>
    <row r="188" spans="1:33" s="28" customFormat="1" ht="30" x14ac:dyDescent="0.3">
      <c r="A188" s="93"/>
      <c r="B188" s="7" t="s">
        <v>488</v>
      </c>
      <c r="C188" s="7" t="s">
        <v>489</v>
      </c>
      <c r="D188" s="7" t="s">
        <v>703</v>
      </c>
      <c r="E188" s="7" t="s">
        <v>445</v>
      </c>
      <c r="F188" s="66"/>
      <c r="G188" s="66"/>
      <c r="H188" s="66"/>
      <c r="I188" s="66"/>
      <c r="J188" s="66"/>
      <c r="K188" s="66"/>
      <c r="L188" s="66">
        <v>22</v>
      </c>
      <c r="M188" s="66">
        <v>22</v>
      </c>
      <c r="N188" s="66">
        <v>22</v>
      </c>
      <c r="O188" s="66">
        <v>23</v>
      </c>
      <c r="P188" s="66">
        <v>25</v>
      </c>
      <c r="Q188" s="66">
        <v>25</v>
      </c>
      <c r="R188" s="66">
        <v>25</v>
      </c>
      <c r="S188" s="66">
        <v>24</v>
      </c>
      <c r="T188" s="66">
        <v>22</v>
      </c>
      <c r="U188" s="66">
        <v>26</v>
      </c>
      <c r="V188" s="66">
        <v>25</v>
      </c>
      <c r="W188" s="66">
        <v>26</v>
      </c>
      <c r="X188" s="66">
        <v>23</v>
      </c>
      <c r="Y188" s="66">
        <v>20</v>
      </c>
      <c r="Z188" s="66">
        <v>25</v>
      </c>
      <c r="AA188" s="66"/>
      <c r="AB188" s="66"/>
      <c r="AC188" s="7"/>
      <c r="AD188" s="7" t="s">
        <v>1726</v>
      </c>
      <c r="AE188" s="7" t="s">
        <v>1760</v>
      </c>
      <c r="AF188" s="9"/>
      <c r="AG188" s="30" t="str">
        <f t="shared" si="2"/>
        <v>Non-blank</v>
      </c>
    </row>
    <row r="189" spans="1:33" s="28" customFormat="1" x14ac:dyDescent="0.3">
      <c r="A189" s="93" t="s">
        <v>491</v>
      </c>
      <c r="B189" s="7" t="s">
        <v>492</v>
      </c>
      <c r="C189" s="7" t="s">
        <v>493</v>
      </c>
      <c r="D189" s="7" t="s">
        <v>702</v>
      </c>
      <c r="E189" s="7" t="s">
        <v>494</v>
      </c>
      <c r="F189" s="66">
        <v>7819.5723939741092</v>
      </c>
      <c r="G189" s="66"/>
      <c r="H189" s="66"/>
      <c r="I189" s="66"/>
      <c r="J189" s="66"/>
      <c r="K189" s="66"/>
      <c r="L189" s="66"/>
      <c r="M189" s="66"/>
      <c r="N189" s="66"/>
      <c r="O189" s="66"/>
      <c r="P189" s="66"/>
      <c r="Q189" s="66"/>
      <c r="R189" s="66"/>
      <c r="S189" s="66"/>
      <c r="T189" s="66"/>
      <c r="U189" s="66">
        <v>11401.468504419099</v>
      </c>
      <c r="V189" s="66"/>
      <c r="W189" s="66"/>
      <c r="X189" s="66"/>
      <c r="Y189" s="66"/>
      <c r="Z189" s="66"/>
      <c r="AA189" s="66"/>
      <c r="AB189" s="66"/>
      <c r="AC189" s="7"/>
      <c r="AD189" s="7"/>
      <c r="AE189" s="7" t="s">
        <v>560</v>
      </c>
      <c r="AF189" s="9" t="s">
        <v>561</v>
      </c>
      <c r="AG189" s="30" t="str">
        <f t="shared" si="2"/>
        <v>Non-blank</v>
      </c>
    </row>
    <row r="190" spans="1:33" s="28" customFormat="1" ht="30" x14ac:dyDescent="0.3">
      <c r="A190" s="93"/>
      <c r="B190" s="7" t="s">
        <v>496</v>
      </c>
      <c r="C190" s="7" t="s">
        <v>497</v>
      </c>
      <c r="D190" s="7" t="s">
        <v>702</v>
      </c>
      <c r="E190" s="7" t="s">
        <v>498</v>
      </c>
      <c r="F190" s="66">
        <v>1636.6337917881858</v>
      </c>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t="s">
        <v>568</v>
      </c>
      <c r="AF190" s="9"/>
      <c r="AG190" s="30" t="str">
        <f t="shared" si="2"/>
        <v>Non-blank</v>
      </c>
    </row>
    <row r="191" spans="1:33" s="28" customFormat="1" ht="30" hidden="1" x14ac:dyDescent="0.3">
      <c r="A191" s="93"/>
      <c r="B191" s="7" t="s">
        <v>500</v>
      </c>
      <c r="C191" s="7" t="s">
        <v>501</v>
      </c>
      <c r="D191" s="7" t="s">
        <v>702</v>
      </c>
      <c r="E191" s="7" t="s">
        <v>502</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30" x14ac:dyDescent="0.3">
      <c r="A192" s="93"/>
      <c r="B192" s="7" t="s">
        <v>504</v>
      </c>
      <c r="C192" s="7" t="s">
        <v>505</v>
      </c>
      <c r="D192" s="7" t="s">
        <v>702</v>
      </c>
      <c r="E192" s="7" t="s">
        <v>16</v>
      </c>
      <c r="F192" s="66"/>
      <c r="G192" s="66"/>
      <c r="H192" s="66"/>
      <c r="I192" s="66"/>
      <c r="J192" s="66"/>
      <c r="K192" s="66"/>
      <c r="L192" s="66"/>
      <c r="M192" s="66"/>
      <c r="N192" s="66"/>
      <c r="O192" s="66"/>
      <c r="P192" s="66"/>
      <c r="Q192" s="66"/>
      <c r="R192" s="66"/>
      <c r="S192" s="66"/>
      <c r="T192" s="66"/>
      <c r="U192" s="66">
        <v>0</v>
      </c>
      <c r="V192" s="66"/>
      <c r="W192" s="66"/>
      <c r="X192" s="66"/>
      <c r="Y192" s="66"/>
      <c r="Z192" s="66"/>
      <c r="AA192" s="66"/>
      <c r="AB192" s="66"/>
      <c r="AC192" s="7"/>
      <c r="AD192" s="7"/>
      <c r="AE192" s="7" t="s">
        <v>560</v>
      </c>
      <c r="AF192" s="9" t="s">
        <v>561</v>
      </c>
      <c r="AG192" s="30" t="str">
        <f t="shared" si="2"/>
        <v>Non-blank</v>
      </c>
    </row>
    <row r="193" spans="1:33" s="28" customFormat="1" ht="30" x14ac:dyDescent="0.3">
      <c r="A193" s="93"/>
      <c r="B193" s="7" t="s">
        <v>507</v>
      </c>
      <c r="C193" s="7" t="s">
        <v>508</v>
      </c>
      <c r="D193" s="7" t="s">
        <v>702</v>
      </c>
      <c r="E193" s="7" t="s">
        <v>178</v>
      </c>
      <c r="F193" s="66">
        <v>0</v>
      </c>
      <c r="G193" s="66"/>
      <c r="H193" s="66"/>
      <c r="I193" s="66"/>
      <c r="J193" s="66"/>
      <c r="K193" s="66"/>
      <c r="L193" s="66"/>
      <c r="M193" s="66"/>
      <c r="N193" s="66"/>
      <c r="O193" s="66"/>
      <c r="P193" s="66"/>
      <c r="Q193" s="66"/>
      <c r="R193" s="66"/>
      <c r="S193" s="66"/>
      <c r="T193" s="66"/>
      <c r="U193" s="66">
        <v>0</v>
      </c>
      <c r="V193" s="66"/>
      <c r="W193" s="66"/>
      <c r="X193" s="66"/>
      <c r="Y193" s="66"/>
      <c r="Z193" s="66"/>
      <c r="AA193" s="66"/>
      <c r="AB193" s="66"/>
      <c r="AC193" s="7"/>
      <c r="AD193" s="7"/>
      <c r="AE193" s="7" t="s">
        <v>560</v>
      </c>
      <c r="AF193" s="9" t="s">
        <v>561</v>
      </c>
      <c r="AG193" s="30" t="str">
        <f t="shared" si="2"/>
        <v>Non-blank</v>
      </c>
    </row>
    <row r="194" spans="1:33" s="28" customFormat="1" ht="30" x14ac:dyDescent="0.3">
      <c r="A194" s="93"/>
      <c r="B194" s="7" t="s">
        <v>510</v>
      </c>
      <c r="C194" s="7" t="s">
        <v>511</v>
      </c>
      <c r="D194" s="7" t="s">
        <v>702</v>
      </c>
      <c r="E194" s="7" t="s">
        <v>32</v>
      </c>
      <c r="F194" s="66">
        <v>0</v>
      </c>
      <c r="G194" s="66"/>
      <c r="H194" s="66"/>
      <c r="I194" s="66"/>
      <c r="J194" s="66"/>
      <c r="K194" s="66"/>
      <c r="L194" s="66"/>
      <c r="M194" s="66"/>
      <c r="N194" s="66"/>
      <c r="O194" s="66"/>
      <c r="P194" s="66"/>
      <c r="Q194" s="66"/>
      <c r="R194" s="66"/>
      <c r="S194" s="66"/>
      <c r="T194" s="66"/>
      <c r="U194" s="66">
        <v>0</v>
      </c>
      <c r="V194" s="66"/>
      <c r="W194" s="66"/>
      <c r="X194" s="66"/>
      <c r="Y194" s="66"/>
      <c r="Z194" s="66"/>
      <c r="AA194" s="66"/>
      <c r="AB194" s="66"/>
      <c r="AC194" s="7"/>
      <c r="AD194" s="7"/>
      <c r="AE194" s="7" t="s">
        <v>568</v>
      </c>
      <c r="AF194" s="9"/>
      <c r="AG194" s="30" t="str">
        <f t="shared" si="2"/>
        <v>Non-blank</v>
      </c>
    </row>
    <row r="195" spans="1:33" s="28" customFormat="1" ht="30" x14ac:dyDescent="0.3">
      <c r="A195" s="93"/>
      <c r="B195" s="7" t="s">
        <v>513</v>
      </c>
      <c r="C195" s="7" t="s">
        <v>514</v>
      </c>
      <c r="D195" s="7" t="s">
        <v>702</v>
      </c>
      <c r="E195" s="7" t="s">
        <v>16</v>
      </c>
      <c r="F195" s="66"/>
      <c r="G195" s="66"/>
      <c r="H195" s="66"/>
      <c r="I195" s="66"/>
      <c r="J195" s="66"/>
      <c r="K195" s="66"/>
      <c r="L195" s="66"/>
      <c r="M195" s="66"/>
      <c r="N195" s="66"/>
      <c r="O195" s="66"/>
      <c r="P195" s="66"/>
      <c r="Q195" s="66"/>
      <c r="R195" s="66"/>
      <c r="S195" s="66"/>
      <c r="T195" s="66"/>
      <c r="U195" s="66">
        <v>0</v>
      </c>
      <c r="V195" s="66"/>
      <c r="W195" s="66"/>
      <c r="X195" s="66"/>
      <c r="Y195" s="66"/>
      <c r="Z195" s="66"/>
      <c r="AA195" s="66"/>
      <c r="AB195" s="66"/>
      <c r="AC195" s="7"/>
      <c r="AD195" s="7"/>
      <c r="AE195" s="7" t="s">
        <v>560</v>
      </c>
      <c r="AF195" s="9" t="s">
        <v>561</v>
      </c>
      <c r="AG195" s="30" t="str">
        <f t="shared" si="2"/>
        <v>Non-blank</v>
      </c>
    </row>
    <row r="196" spans="1:33" s="28" customFormat="1" ht="30" x14ac:dyDescent="0.3">
      <c r="A196" s="93"/>
      <c r="B196" s="7" t="s">
        <v>516</v>
      </c>
      <c r="C196" s="7" t="s">
        <v>517</v>
      </c>
      <c r="D196" s="7" t="s">
        <v>702</v>
      </c>
      <c r="E196" s="7" t="s">
        <v>178</v>
      </c>
      <c r="F196" s="66">
        <v>0</v>
      </c>
      <c r="G196" s="66"/>
      <c r="H196" s="66"/>
      <c r="I196" s="66"/>
      <c r="J196" s="66"/>
      <c r="K196" s="66"/>
      <c r="L196" s="66"/>
      <c r="M196" s="66"/>
      <c r="N196" s="66"/>
      <c r="O196" s="66"/>
      <c r="P196" s="66"/>
      <c r="Q196" s="66"/>
      <c r="R196" s="66"/>
      <c r="S196" s="66"/>
      <c r="T196" s="66"/>
      <c r="U196" s="66">
        <v>0</v>
      </c>
      <c r="V196" s="66"/>
      <c r="W196" s="66"/>
      <c r="X196" s="66"/>
      <c r="Y196" s="66"/>
      <c r="Z196" s="66"/>
      <c r="AA196" s="66"/>
      <c r="AB196" s="66"/>
      <c r="AC196" s="7"/>
      <c r="AD196" s="7"/>
      <c r="AE196" s="7" t="s">
        <v>560</v>
      </c>
      <c r="AF196" s="9" t="s">
        <v>561</v>
      </c>
      <c r="AG196" s="30" t="str">
        <f t="shared" si="2"/>
        <v>Non-blank</v>
      </c>
    </row>
    <row r="197" spans="1:33" s="28" customFormat="1" ht="30" x14ac:dyDescent="0.3">
      <c r="A197" s="93"/>
      <c r="B197" s="7" t="s">
        <v>519</v>
      </c>
      <c r="C197" s="7" t="s">
        <v>520</v>
      </c>
      <c r="D197" s="7" t="s">
        <v>702</v>
      </c>
      <c r="E197" s="7" t="s">
        <v>32</v>
      </c>
      <c r="F197" s="66">
        <v>0</v>
      </c>
      <c r="G197" s="66"/>
      <c r="H197" s="66"/>
      <c r="I197" s="66"/>
      <c r="J197" s="66"/>
      <c r="K197" s="66"/>
      <c r="L197" s="66"/>
      <c r="M197" s="66"/>
      <c r="N197" s="66"/>
      <c r="O197" s="66"/>
      <c r="P197" s="66"/>
      <c r="Q197" s="66"/>
      <c r="R197" s="66"/>
      <c r="S197" s="66"/>
      <c r="T197" s="66"/>
      <c r="U197" s="66">
        <v>0</v>
      </c>
      <c r="V197" s="66"/>
      <c r="W197" s="66"/>
      <c r="X197" s="66"/>
      <c r="Y197" s="66"/>
      <c r="Z197" s="66"/>
      <c r="AA197" s="66"/>
      <c r="AB197" s="66"/>
      <c r="AC197" s="7"/>
      <c r="AD197" s="7"/>
      <c r="AE197" s="7" t="s">
        <v>568</v>
      </c>
      <c r="AF197" s="9"/>
      <c r="AG197" s="30" t="str">
        <f t="shared" ref="AG197:AG208" si="3">IF(COUNTA(F197:AB197)=0,"X","Non-blank")</f>
        <v>Non-blank</v>
      </c>
    </row>
    <row r="198" spans="1:33" s="28" customFormat="1" x14ac:dyDescent="0.3">
      <c r="A198" s="93"/>
      <c r="B198" s="7" t="s">
        <v>522</v>
      </c>
      <c r="C198" s="7" t="s">
        <v>523</v>
      </c>
      <c r="D198" s="7" t="s">
        <v>703</v>
      </c>
      <c r="E198" s="7" t="s">
        <v>524</v>
      </c>
      <c r="F198" s="66">
        <v>1214000</v>
      </c>
      <c r="G198" s="66">
        <v>1241000</v>
      </c>
      <c r="H198" s="66">
        <v>1239000</v>
      </c>
      <c r="I198" s="66">
        <v>1246000</v>
      </c>
      <c r="J198" s="66">
        <v>1275000</v>
      </c>
      <c r="K198" s="66">
        <v>1323000</v>
      </c>
      <c r="L198" s="66">
        <v>1401000</v>
      </c>
      <c r="M198" s="66">
        <v>1101000</v>
      </c>
      <c r="N198" s="66">
        <v>1093000</v>
      </c>
      <c r="O198" s="66">
        <v>1073000</v>
      </c>
      <c r="P198" s="66">
        <v>1158000</v>
      </c>
      <c r="Q198" s="66">
        <v>1297000</v>
      </c>
      <c r="R198" s="66">
        <v>1298000</v>
      </c>
      <c r="S198" s="66">
        <v>1266000</v>
      </c>
      <c r="T198" s="66">
        <v>1235000</v>
      </c>
      <c r="U198" s="66">
        <v>1205000</v>
      </c>
      <c r="V198" s="66">
        <v>1176000</v>
      </c>
      <c r="W198" s="66">
        <v>1376000</v>
      </c>
      <c r="X198" s="66">
        <v>1379236</v>
      </c>
      <c r="Y198" s="66">
        <v>1333000</v>
      </c>
      <c r="Z198" s="66"/>
      <c r="AA198" s="66"/>
      <c r="AB198" s="66"/>
      <c r="AC198" s="7" t="s">
        <v>1761</v>
      </c>
      <c r="AD198" s="7"/>
      <c r="AE198" s="7" t="s">
        <v>562</v>
      </c>
      <c r="AF198" s="9" t="s">
        <v>1762</v>
      </c>
      <c r="AG198" s="30" t="str">
        <f t="shared" si="3"/>
        <v>Non-blank</v>
      </c>
    </row>
    <row r="199" spans="1:33" s="28" customFormat="1" x14ac:dyDescent="0.3">
      <c r="A199" s="93"/>
      <c r="B199" s="7" t="s">
        <v>526</v>
      </c>
      <c r="C199" s="7" t="s">
        <v>527</v>
      </c>
      <c r="D199" s="7" t="s">
        <v>703</v>
      </c>
      <c r="E199" s="7" t="s">
        <v>524</v>
      </c>
      <c r="F199" s="66">
        <v>666000</v>
      </c>
      <c r="G199" s="66">
        <v>675000</v>
      </c>
      <c r="H199" s="66">
        <v>668000</v>
      </c>
      <c r="I199" s="66">
        <v>667000</v>
      </c>
      <c r="J199" s="66">
        <v>678000</v>
      </c>
      <c r="K199" s="66">
        <v>703000</v>
      </c>
      <c r="L199" s="66">
        <v>745000</v>
      </c>
      <c r="M199" s="66">
        <v>796000</v>
      </c>
      <c r="N199" s="66">
        <v>836000</v>
      </c>
      <c r="O199" s="66">
        <v>819000</v>
      </c>
      <c r="P199" s="66">
        <v>839000</v>
      </c>
      <c r="Q199" s="66">
        <v>845000</v>
      </c>
      <c r="R199" s="66">
        <v>857000</v>
      </c>
      <c r="S199" s="66">
        <v>861000</v>
      </c>
      <c r="T199" s="66">
        <v>633500</v>
      </c>
      <c r="U199" s="66">
        <v>659200</v>
      </c>
      <c r="V199" s="66">
        <v>650000</v>
      </c>
      <c r="W199" s="66">
        <v>630000</v>
      </c>
      <c r="X199" s="66">
        <v>724295</v>
      </c>
      <c r="Y199" s="66">
        <v>733000</v>
      </c>
      <c r="Z199" s="66"/>
      <c r="AA199" s="66"/>
      <c r="AB199" s="66"/>
      <c r="AC199" s="7" t="s">
        <v>1761</v>
      </c>
      <c r="AD199" s="7"/>
      <c r="AE199" s="7" t="s">
        <v>562</v>
      </c>
      <c r="AF199" s="9" t="s">
        <v>1762</v>
      </c>
      <c r="AG199" s="30" t="str">
        <f t="shared" si="3"/>
        <v>Non-blank</v>
      </c>
    </row>
    <row r="200" spans="1:33" s="28" customFormat="1" ht="30" hidden="1" x14ac:dyDescent="0.3">
      <c r="A200" s="93"/>
      <c r="B200" s="7" t="s">
        <v>529</v>
      </c>
      <c r="C200" s="7" t="s">
        <v>530</v>
      </c>
      <c r="D200" s="7" t="s">
        <v>703</v>
      </c>
      <c r="E200" s="7" t="s">
        <v>531</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3"/>
        <v>X</v>
      </c>
    </row>
    <row r="201" spans="1:33" s="28" customFormat="1" ht="30" hidden="1" x14ac:dyDescent="0.3">
      <c r="A201" s="93" t="s">
        <v>533</v>
      </c>
      <c r="B201" s="7" t="s">
        <v>534</v>
      </c>
      <c r="C201" s="7" t="s">
        <v>535</v>
      </c>
      <c r="D201" s="7" t="s">
        <v>702</v>
      </c>
      <c r="E201" s="7" t="s">
        <v>32</v>
      </c>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7"/>
      <c r="AD201" s="7"/>
      <c r="AE201" s="7"/>
      <c r="AF201" s="9"/>
      <c r="AG201" s="30" t="str">
        <f t="shared" si="3"/>
        <v>X</v>
      </c>
    </row>
    <row r="202" spans="1:33" s="28" customFormat="1" ht="30" hidden="1" x14ac:dyDescent="0.3">
      <c r="A202" s="93"/>
      <c r="B202" s="7" t="s">
        <v>537</v>
      </c>
      <c r="C202" s="7" t="s">
        <v>538</v>
      </c>
      <c r="D202" s="7" t="s">
        <v>702</v>
      </c>
      <c r="E202" s="7" t="s">
        <v>32</v>
      </c>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c r="AF202" s="9"/>
      <c r="AG202" s="30" t="str">
        <f t="shared" si="3"/>
        <v>X</v>
      </c>
    </row>
    <row r="203" spans="1:33" s="28" customFormat="1" ht="30" hidden="1" x14ac:dyDescent="0.3">
      <c r="A203" s="93"/>
      <c r="B203" s="7" t="s">
        <v>539</v>
      </c>
      <c r="C203" s="7" t="s">
        <v>540</v>
      </c>
      <c r="D203" s="7" t="s">
        <v>702</v>
      </c>
      <c r="E203" s="7" t="s">
        <v>32</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t="30" hidden="1" x14ac:dyDescent="0.3">
      <c r="A204" s="93"/>
      <c r="B204" s="7" t="s">
        <v>541</v>
      </c>
      <c r="C204" s="7" t="s">
        <v>542</v>
      </c>
      <c r="D204" s="7" t="s">
        <v>702</v>
      </c>
      <c r="E204" s="7" t="s">
        <v>36</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ht="105" x14ac:dyDescent="0.3">
      <c r="A205" s="93"/>
      <c r="B205" s="7" t="s">
        <v>543</v>
      </c>
      <c r="C205" s="7" t="s">
        <v>544</v>
      </c>
      <c r="D205" s="7" t="s">
        <v>702</v>
      </c>
      <c r="E205" s="7" t="s">
        <v>545</v>
      </c>
      <c r="F205" s="66"/>
      <c r="G205" s="66"/>
      <c r="H205" s="66"/>
      <c r="I205" s="66"/>
      <c r="J205" s="66"/>
      <c r="K205" s="66"/>
      <c r="L205" s="66"/>
      <c r="M205" s="66"/>
      <c r="N205" s="66"/>
      <c r="O205" s="66"/>
      <c r="P205" s="66"/>
      <c r="Q205" s="66"/>
      <c r="R205" s="66"/>
      <c r="S205" s="66"/>
      <c r="T205" s="66"/>
      <c r="U205" s="66">
        <v>47.116190394999997</v>
      </c>
      <c r="V205" s="66"/>
      <c r="W205" s="66"/>
      <c r="X205" s="66"/>
      <c r="Y205" s="66"/>
      <c r="Z205" s="66"/>
      <c r="AA205" s="66"/>
      <c r="AB205" s="66"/>
      <c r="AC205" s="7"/>
      <c r="AD205" s="7"/>
      <c r="AE205" s="7" t="s">
        <v>560</v>
      </c>
      <c r="AF205" s="9" t="s">
        <v>561</v>
      </c>
      <c r="AG205" s="30" t="str">
        <f t="shared" si="3"/>
        <v>Non-blank</v>
      </c>
    </row>
    <row r="206" spans="1:33" s="28" customFormat="1" ht="30" x14ac:dyDescent="0.3">
      <c r="A206" s="93"/>
      <c r="B206" s="7" t="s">
        <v>547</v>
      </c>
      <c r="C206" s="7" t="s">
        <v>548</v>
      </c>
      <c r="D206" s="7" t="s">
        <v>702</v>
      </c>
      <c r="E206" s="7" t="s">
        <v>549</v>
      </c>
      <c r="F206" s="66"/>
      <c r="G206" s="66"/>
      <c r="H206" s="66"/>
      <c r="I206" s="66"/>
      <c r="J206" s="66"/>
      <c r="K206" s="66"/>
      <c r="L206" s="66"/>
      <c r="M206" s="66"/>
      <c r="N206" s="66"/>
      <c r="O206" s="66"/>
      <c r="P206" s="66"/>
      <c r="Q206" s="66"/>
      <c r="R206" s="66"/>
      <c r="S206" s="66"/>
      <c r="T206" s="66"/>
      <c r="U206" s="66"/>
      <c r="V206" s="66"/>
      <c r="W206" s="66"/>
      <c r="X206" s="66"/>
      <c r="Y206" s="66"/>
      <c r="Z206" s="66"/>
      <c r="AA206" s="66">
        <v>31</v>
      </c>
      <c r="AB206" s="66"/>
      <c r="AC206" s="7" t="s">
        <v>263</v>
      </c>
      <c r="AD206" s="7"/>
      <c r="AE206" s="7" t="s">
        <v>590</v>
      </c>
      <c r="AF206" s="9" t="s">
        <v>591</v>
      </c>
      <c r="AG206" s="30" t="str">
        <f t="shared" si="3"/>
        <v>Non-blank</v>
      </c>
    </row>
    <row r="207" spans="1:33" s="28" customFormat="1" ht="30" x14ac:dyDescent="0.3">
      <c r="A207" s="93"/>
      <c r="B207" s="7" t="s">
        <v>547</v>
      </c>
      <c r="C207" s="7" t="s">
        <v>548</v>
      </c>
      <c r="D207" s="7" t="s">
        <v>702</v>
      </c>
      <c r="E207" s="7" t="s">
        <v>549</v>
      </c>
      <c r="F207" s="66"/>
      <c r="G207" s="66"/>
      <c r="H207" s="66"/>
      <c r="I207" s="66"/>
      <c r="J207" s="66"/>
      <c r="K207" s="66"/>
      <c r="L207" s="66"/>
      <c r="M207" s="66"/>
      <c r="N207" s="66"/>
      <c r="O207" s="66"/>
      <c r="P207" s="66"/>
      <c r="Q207" s="66"/>
      <c r="R207" s="66"/>
      <c r="S207" s="66"/>
      <c r="T207" s="66"/>
      <c r="U207" s="66"/>
      <c r="V207" s="66"/>
      <c r="W207" s="66"/>
      <c r="X207" s="66"/>
      <c r="Y207" s="66"/>
      <c r="Z207" s="66"/>
      <c r="AA207" s="66">
        <v>47.816000000000003</v>
      </c>
      <c r="AB207" s="66"/>
      <c r="AC207" s="7" t="s">
        <v>36</v>
      </c>
      <c r="AD207" s="7"/>
      <c r="AE207" s="7" t="s">
        <v>590</v>
      </c>
      <c r="AF207" s="9" t="s">
        <v>591</v>
      </c>
      <c r="AG207" s="30" t="str">
        <f t="shared" si="3"/>
        <v>Non-blank</v>
      </c>
    </row>
    <row r="208" spans="1:33" s="28" customFormat="1" ht="30" hidden="1" x14ac:dyDescent="0.3">
      <c r="A208" s="93"/>
      <c r="B208" s="7" t="s">
        <v>551</v>
      </c>
      <c r="C208" s="7" t="s">
        <v>552</v>
      </c>
      <c r="D208" s="7" t="s">
        <v>702</v>
      </c>
      <c r="E208" s="7" t="s">
        <v>36</v>
      </c>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7"/>
      <c r="AD208" s="7"/>
      <c r="AE208" s="7"/>
      <c r="AF208" s="9"/>
      <c r="AG208" s="30" t="str">
        <f t="shared" si="3"/>
        <v>X</v>
      </c>
    </row>
    <row r="209" spans="2:33" s="28" customFormat="1" x14ac:dyDescent="0.3">
      <c r="AF209" s="30"/>
      <c r="AG209" s="30"/>
    </row>
    <row r="210" spans="2:33" x14ac:dyDescent="0.3">
      <c r="B210" s="27">
        <f>COUNTA(B5:B208)</f>
        <v>204</v>
      </c>
      <c r="C210" s="28">
        <f>COUNTA(C5:C208)</f>
        <v>204</v>
      </c>
      <c r="D210" s="27">
        <f>COUNTA(D5:D208)</f>
        <v>204</v>
      </c>
      <c r="E210" s="27">
        <f>COUNTA(E5:E208)</f>
        <v>204</v>
      </c>
      <c r="AB210" s="64">
        <f>COUNTA(F5:AB208)</f>
        <v>678</v>
      </c>
      <c r="AG210" s="80">
        <f>COUNTIF(AG5:AG208,"Non-blank")</f>
        <v>136</v>
      </c>
    </row>
    <row r="212" spans="2:33" x14ac:dyDescent="0.3">
      <c r="D212" s="65" t="s">
        <v>701</v>
      </c>
      <c r="E212" s="1" t="s">
        <v>554</v>
      </c>
    </row>
    <row r="213" spans="2:33" x14ac:dyDescent="0.3">
      <c r="D213" s="65" t="s">
        <v>702</v>
      </c>
      <c r="E213" s="1" t="s">
        <v>555</v>
      </c>
    </row>
    <row r="214" spans="2:33" x14ac:dyDescent="0.3">
      <c r="D214" s="65" t="s">
        <v>703</v>
      </c>
      <c r="E214" s="1" t="s">
        <v>556</v>
      </c>
    </row>
  </sheetData>
  <autoFilter ref="A4:AG208" xr:uid="{E28FAD52-D3A4-432E-8BAA-7FE1CA046FB6}">
    <filterColumn colId="32">
      <filters>
        <filter val="Non-blank"/>
      </filters>
    </filterColumn>
  </autoFilter>
  <mergeCells count="10">
    <mergeCell ref="A82:A160"/>
    <mergeCell ref="A2:B2"/>
    <mergeCell ref="A5:A19"/>
    <mergeCell ref="A20:A38"/>
    <mergeCell ref="A39:A81"/>
    <mergeCell ref="A161:A165"/>
    <mergeCell ref="A166:A172"/>
    <mergeCell ref="A173:A188"/>
    <mergeCell ref="A189:A200"/>
    <mergeCell ref="A201:A208"/>
  </mergeCells>
  <hyperlinks>
    <hyperlink ref="A2:B2" location="TOC!A1" display="&lt;&lt;&lt; Table of Contents" xr:uid="{2FDF022E-5897-4789-9BB8-054541B1FC2B}"/>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A88F2-071E-404C-8A6F-A705878FC5B2}">
  <sheetPr codeName="Sheet8" filterMode="1">
    <tabColor rgb="FFFFC000"/>
  </sheetPr>
  <dimension ref="A1:AG209"/>
  <sheetViews>
    <sheetView zoomScale="70" zoomScaleNormal="70" workbookViewId="0">
      <pane xSplit="2" ySplit="4" topLeftCell="C5" activePane="bottomRight" state="frozen"/>
      <selection activeCell="N10" sqref="N10"/>
      <selection pane="topRight" activeCell="N10" sqref="N10"/>
      <selection pane="bottomLeft" activeCell="N10" sqref="N10"/>
      <selection pane="bottomRight"/>
    </sheetView>
  </sheetViews>
  <sheetFormatPr defaultColWidth="8.44140625" defaultRowHeight="15" x14ac:dyDescent="0.3"/>
  <cols>
    <col min="1" max="1" width="9.33203125" style="63" customWidth="1"/>
    <col min="2" max="2" width="25.88671875" style="63" customWidth="1"/>
    <col min="3" max="3" width="14" style="63" customWidth="1"/>
    <col min="4" max="5" width="9.33203125" style="63" customWidth="1"/>
    <col min="6" max="15" width="5.6640625" style="13" customWidth="1"/>
    <col min="16" max="28" width="5.6640625" style="27" customWidth="1"/>
    <col min="29" max="31" width="25.88671875" style="13" customWidth="1"/>
    <col min="32" max="33" width="9.33203125" style="3" customWidth="1"/>
    <col min="34" max="16384" width="8.44140625" style="3"/>
  </cols>
  <sheetData>
    <row r="1" spans="1:33" ht="16.8" x14ac:dyDescent="0.3">
      <c r="A1" s="57" t="s">
        <v>837</v>
      </c>
      <c r="B1" s="58" t="s">
        <v>838</v>
      </c>
      <c r="C1" s="19"/>
      <c r="D1" s="19"/>
      <c r="E1" s="19"/>
      <c r="AC1" s="19"/>
    </row>
    <row r="2" spans="1:33" s="4" customFormat="1" ht="16.8" x14ac:dyDescent="0.3">
      <c r="A2" s="96" t="s">
        <v>972</v>
      </c>
      <c r="B2" s="96"/>
      <c r="C2" s="19"/>
      <c r="D2" s="19"/>
      <c r="E2" s="19"/>
      <c r="F2" s="29"/>
      <c r="G2" s="29"/>
      <c r="H2" s="29"/>
      <c r="I2" s="29"/>
      <c r="J2" s="29"/>
      <c r="K2" s="29"/>
      <c r="L2" s="29"/>
      <c r="M2" s="29"/>
      <c r="N2" s="29"/>
      <c r="O2" s="29"/>
      <c r="P2" s="28"/>
      <c r="Q2" s="28"/>
      <c r="R2" s="28"/>
      <c r="S2" s="28"/>
      <c r="T2" s="28"/>
      <c r="U2" s="28"/>
      <c r="V2" s="28"/>
      <c r="W2" s="28"/>
      <c r="X2" s="28"/>
      <c r="Y2" s="28"/>
      <c r="Z2" s="28"/>
      <c r="AA2" s="28"/>
      <c r="AB2" s="28"/>
      <c r="AC2" s="19"/>
      <c r="AD2" s="29"/>
      <c r="AE2" s="29"/>
    </row>
    <row r="3" spans="1:33" s="4" customFormat="1" x14ac:dyDescent="0.3">
      <c r="A3" s="15"/>
      <c r="B3" s="15"/>
      <c r="C3" s="15"/>
      <c r="D3" s="15"/>
      <c r="E3" s="15"/>
      <c r="F3" s="59"/>
      <c r="G3" s="59"/>
      <c r="H3" s="59"/>
      <c r="I3" s="59"/>
      <c r="J3" s="59"/>
      <c r="K3" s="59"/>
      <c r="L3" s="59"/>
      <c r="M3" s="59"/>
      <c r="N3" s="59"/>
      <c r="O3" s="59"/>
      <c r="P3" s="60"/>
      <c r="Q3" s="60"/>
      <c r="R3" s="60"/>
      <c r="S3" s="60"/>
      <c r="T3" s="60"/>
      <c r="U3" s="60"/>
      <c r="V3" s="60"/>
      <c r="W3" s="60"/>
      <c r="X3" s="60"/>
      <c r="Y3" s="60"/>
      <c r="Z3" s="61"/>
      <c r="AA3" s="61"/>
      <c r="AB3" s="62"/>
      <c r="AC3" s="25"/>
      <c r="AD3" s="25"/>
      <c r="AE3" s="25"/>
      <c r="AF3" s="22"/>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0" t="s">
        <v>8</v>
      </c>
      <c r="AG4" s="24" t="s">
        <v>704</v>
      </c>
    </row>
    <row r="5" spans="1:33" s="4" customFormat="1" ht="16.8" x14ac:dyDescent="0.3">
      <c r="A5" s="93" t="s">
        <v>9</v>
      </c>
      <c r="B5" s="7" t="s">
        <v>10</v>
      </c>
      <c r="C5" s="7" t="s">
        <v>11</v>
      </c>
      <c r="D5" s="7" t="s">
        <v>701</v>
      </c>
      <c r="E5" s="7" t="s">
        <v>109</v>
      </c>
      <c r="F5" s="66">
        <v>2764161.0758099998</v>
      </c>
      <c r="G5" s="66"/>
      <c r="H5" s="66"/>
      <c r="I5" s="66"/>
      <c r="J5" s="66"/>
      <c r="K5" s="66"/>
      <c r="L5" s="66"/>
      <c r="M5" s="66"/>
      <c r="N5" s="66"/>
      <c r="O5" s="66"/>
      <c r="P5" s="66"/>
      <c r="Q5" s="66"/>
      <c r="R5" s="66"/>
      <c r="S5" s="66"/>
      <c r="T5" s="66"/>
      <c r="U5" s="66">
        <v>3468083.7961200001</v>
      </c>
      <c r="V5" s="66"/>
      <c r="W5" s="66"/>
      <c r="X5" s="66"/>
      <c r="Y5" s="66"/>
      <c r="Z5" s="66"/>
      <c r="AA5" s="66"/>
      <c r="AB5" s="66"/>
      <c r="AC5" s="7"/>
      <c r="AD5" s="7"/>
      <c r="AE5" s="7" t="s">
        <v>560</v>
      </c>
      <c r="AF5" s="16" t="s">
        <v>561</v>
      </c>
      <c r="AG5" s="4" t="str">
        <f>IF(COUNTA(F5:AB5)=0,"X","Non-blank")</f>
        <v>Non-blank</v>
      </c>
    </row>
    <row r="6" spans="1:33" s="4" customFormat="1" ht="16.8" x14ac:dyDescent="0.3">
      <c r="A6" s="93"/>
      <c r="B6" s="7" t="s">
        <v>10</v>
      </c>
      <c r="C6" s="7" t="s">
        <v>11</v>
      </c>
      <c r="D6" s="7" t="s">
        <v>701</v>
      </c>
      <c r="E6" s="7" t="s">
        <v>109</v>
      </c>
      <c r="F6" s="66">
        <v>3360804</v>
      </c>
      <c r="G6" s="66"/>
      <c r="H6" s="66"/>
      <c r="I6" s="66"/>
      <c r="J6" s="66"/>
      <c r="K6" s="66">
        <v>3572504</v>
      </c>
      <c r="L6" s="66"/>
      <c r="M6" s="66"/>
      <c r="N6" s="66"/>
      <c r="O6" s="66"/>
      <c r="P6" s="66">
        <v>3932257</v>
      </c>
      <c r="Q6" s="66"/>
      <c r="R6" s="66"/>
      <c r="S6" s="66"/>
      <c r="T6" s="66"/>
      <c r="U6" s="66">
        <v>4429931</v>
      </c>
      <c r="V6" s="66"/>
      <c r="W6" s="66"/>
      <c r="X6" s="66"/>
      <c r="Y6" s="66"/>
      <c r="Z6" s="66"/>
      <c r="AA6" s="66"/>
      <c r="AB6" s="66"/>
      <c r="AC6" s="7"/>
      <c r="AD6" s="7"/>
      <c r="AE6" s="7" t="s">
        <v>562</v>
      </c>
      <c r="AF6" s="16" t="s">
        <v>563</v>
      </c>
      <c r="AG6" s="4" t="str">
        <f t="shared" ref="AG6:AG68" si="0">IF(COUNTA(F6:AB6)=0,"X","Non-blank")</f>
        <v>Non-blank</v>
      </c>
    </row>
    <row r="7" spans="1:33" s="4"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3955000</v>
      </c>
      <c r="X7" s="66"/>
      <c r="Y7" s="66"/>
      <c r="Z7" s="66"/>
      <c r="AA7" s="66"/>
      <c r="AB7" s="66"/>
      <c r="AC7" s="7"/>
      <c r="AD7" s="7"/>
      <c r="AE7" s="7" t="s">
        <v>564</v>
      </c>
      <c r="AF7" s="16" t="s">
        <v>565</v>
      </c>
      <c r="AG7" s="4" t="str">
        <f t="shared" si="0"/>
        <v>Non-blank</v>
      </c>
    </row>
    <row r="8" spans="1:33" s="4" customFormat="1" ht="16.8" x14ac:dyDescent="0.3">
      <c r="A8" s="93"/>
      <c r="B8" s="7" t="s">
        <v>10</v>
      </c>
      <c r="C8" s="7" t="s">
        <v>11</v>
      </c>
      <c r="D8" s="7" t="s">
        <v>701</v>
      </c>
      <c r="E8" s="7" t="s">
        <v>109</v>
      </c>
      <c r="F8" s="66">
        <v>3361000</v>
      </c>
      <c r="G8" s="66">
        <v>3375000</v>
      </c>
      <c r="H8" s="66">
        <v>3423000</v>
      </c>
      <c r="I8" s="66">
        <v>3472000</v>
      </c>
      <c r="J8" s="66">
        <v>3522000</v>
      </c>
      <c r="K8" s="66">
        <v>3573000</v>
      </c>
      <c r="L8" s="66">
        <v>3624000</v>
      </c>
      <c r="M8" s="66">
        <v>3699000</v>
      </c>
      <c r="N8" s="66">
        <v>3775000</v>
      </c>
      <c r="O8" s="66">
        <v>3853000</v>
      </c>
      <c r="P8" s="66">
        <v>3932000</v>
      </c>
      <c r="Q8" s="66">
        <v>4013000</v>
      </c>
      <c r="R8" s="66">
        <v>4114000</v>
      </c>
      <c r="S8" s="66">
        <v>4217000</v>
      </c>
      <c r="T8" s="66">
        <v>4322000</v>
      </c>
      <c r="U8" s="66">
        <v>4430000</v>
      </c>
      <c r="V8" s="66">
        <v>4541000</v>
      </c>
      <c r="W8" s="66">
        <v>4654000</v>
      </c>
      <c r="X8" s="66">
        <v>4771000</v>
      </c>
      <c r="Y8" s="66">
        <v>4870000</v>
      </c>
      <c r="Z8" s="66">
        <v>4968000</v>
      </c>
      <c r="AA8" s="66">
        <v>5061000</v>
      </c>
      <c r="AB8" s="66">
        <v>5151000</v>
      </c>
      <c r="AC8" s="7"/>
      <c r="AD8" s="7" t="s">
        <v>804</v>
      </c>
      <c r="AE8" s="7" t="s">
        <v>1877</v>
      </c>
      <c r="AF8" s="16" t="s">
        <v>1878</v>
      </c>
      <c r="AG8" s="4" t="str">
        <f t="shared" si="0"/>
        <v>Non-blank</v>
      </c>
    </row>
    <row r="9" spans="1:33" s="4" customFormat="1" ht="16.8" x14ac:dyDescent="0.3">
      <c r="A9" s="93"/>
      <c r="B9" s="7" t="s">
        <v>14</v>
      </c>
      <c r="C9" s="7" t="s">
        <v>15</v>
      </c>
      <c r="D9" s="7" t="s">
        <v>701</v>
      </c>
      <c r="E9" s="7" t="s">
        <v>16</v>
      </c>
      <c r="F9" s="66">
        <v>1515</v>
      </c>
      <c r="G9" s="66"/>
      <c r="H9" s="66"/>
      <c r="I9" s="66"/>
      <c r="J9" s="66"/>
      <c r="K9" s="66"/>
      <c r="L9" s="66"/>
      <c r="M9" s="66"/>
      <c r="N9" s="66"/>
      <c r="O9" s="66"/>
      <c r="P9" s="66"/>
      <c r="Q9" s="66"/>
      <c r="R9" s="66"/>
      <c r="S9" s="66"/>
      <c r="T9" s="66"/>
      <c r="U9" s="66">
        <v>1610</v>
      </c>
      <c r="V9" s="66"/>
      <c r="W9" s="66"/>
      <c r="X9" s="66"/>
      <c r="Y9" s="66"/>
      <c r="Z9" s="66"/>
      <c r="AA9" s="66"/>
      <c r="AB9" s="66"/>
      <c r="AC9" s="7"/>
      <c r="AD9" s="7"/>
      <c r="AE9" s="7" t="s">
        <v>560</v>
      </c>
      <c r="AF9" s="16" t="s">
        <v>561</v>
      </c>
      <c r="AG9" s="4" t="str">
        <f t="shared" si="0"/>
        <v>Non-blank</v>
      </c>
    </row>
    <row r="10" spans="1:33" s="4" customFormat="1" ht="30" x14ac:dyDescent="0.3">
      <c r="A10" s="93"/>
      <c r="B10" s="7" t="s">
        <v>14</v>
      </c>
      <c r="C10" s="7" t="s">
        <v>15</v>
      </c>
      <c r="D10" s="7" t="s">
        <v>701</v>
      </c>
      <c r="E10" s="7" t="s">
        <v>16</v>
      </c>
      <c r="F10" s="66"/>
      <c r="G10" s="66"/>
      <c r="H10" s="66"/>
      <c r="I10" s="66"/>
      <c r="J10" s="66"/>
      <c r="K10" s="66"/>
      <c r="L10" s="66"/>
      <c r="M10" s="66"/>
      <c r="N10" s="66"/>
      <c r="O10" s="66"/>
      <c r="P10" s="66"/>
      <c r="Q10" s="66"/>
      <c r="R10" s="66"/>
      <c r="S10" s="66"/>
      <c r="T10" s="66"/>
      <c r="U10" s="66"/>
      <c r="V10" s="66">
        <v>2543</v>
      </c>
      <c r="W10" s="66"/>
      <c r="X10" s="66"/>
      <c r="Y10" s="66"/>
      <c r="Z10" s="66"/>
      <c r="AA10" s="66"/>
      <c r="AB10" s="66"/>
      <c r="AC10" s="7"/>
      <c r="AD10" s="7"/>
      <c r="AE10" s="7" t="s">
        <v>564</v>
      </c>
      <c r="AF10" s="16" t="s">
        <v>565</v>
      </c>
      <c r="AG10" s="4" t="str">
        <f t="shared" si="0"/>
        <v>Non-blank</v>
      </c>
    </row>
    <row r="11" spans="1:33" s="4" customFormat="1" ht="30" x14ac:dyDescent="0.3">
      <c r="A11" s="93"/>
      <c r="B11" s="7" t="s">
        <v>18</v>
      </c>
      <c r="C11" s="7" t="s">
        <v>19</v>
      </c>
      <c r="D11" s="7" t="s">
        <v>702</v>
      </c>
      <c r="E11" s="7" t="s">
        <v>20</v>
      </c>
      <c r="F11" s="66">
        <v>1824.5287629108909</v>
      </c>
      <c r="G11" s="66"/>
      <c r="H11" s="66"/>
      <c r="I11" s="66"/>
      <c r="J11" s="66"/>
      <c r="K11" s="66"/>
      <c r="L11" s="66"/>
      <c r="M11" s="66"/>
      <c r="N11" s="66"/>
      <c r="O11" s="66"/>
      <c r="P11" s="66"/>
      <c r="Q11" s="66"/>
      <c r="R11" s="66"/>
      <c r="S11" s="66"/>
      <c r="T11" s="66"/>
      <c r="U11" s="66">
        <v>2154.0893143602484</v>
      </c>
      <c r="V11" s="66"/>
      <c r="W11" s="66"/>
      <c r="X11" s="66"/>
      <c r="Y11" s="66"/>
      <c r="Z11" s="66"/>
      <c r="AA11" s="66"/>
      <c r="AB11" s="66"/>
      <c r="AC11" s="7"/>
      <c r="AD11" s="7"/>
      <c r="AE11" s="7" t="s">
        <v>568</v>
      </c>
      <c r="AF11" s="16"/>
      <c r="AG11" s="4" t="str">
        <f t="shared" si="0"/>
        <v>Non-blank</v>
      </c>
    </row>
    <row r="12" spans="1:33" s="4" customFormat="1" ht="30" x14ac:dyDescent="0.3">
      <c r="A12" s="93"/>
      <c r="B12" s="7" t="s">
        <v>18</v>
      </c>
      <c r="C12" s="7" t="s">
        <v>19</v>
      </c>
      <c r="D12" s="7" t="s">
        <v>702</v>
      </c>
      <c r="E12" s="7" t="s">
        <v>20</v>
      </c>
      <c r="F12" s="66"/>
      <c r="G12" s="66"/>
      <c r="H12" s="66"/>
      <c r="I12" s="66"/>
      <c r="J12" s="66"/>
      <c r="K12" s="66"/>
      <c r="L12" s="66"/>
      <c r="M12" s="66"/>
      <c r="N12" s="66"/>
      <c r="O12" s="66"/>
      <c r="P12" s="66"/>
      <c r="Q12" s="66"/>
      <c r="R12" s="66"/>
      <c r="S12" s="66"/>
      <c r="T12" s="66"/>
      <c r="U12" s="66"/>
      <c r="V12" s="66"/>
      <c r="W12" s="66">
        <v>1555.2497050727486</v>
      </c>
      <c r="X12" s="66"/>
      <c r="Y12" s="66"/>
      <c r="Z12" s="66"/>
      <c r="AA12" s="66"/>
      <c r="AB12" s="66"/>
      <c r="AC12" s="7"/>
      <c r="AD12" s="7"/>
      <c r="AE12" s="7" t="s">
        <v>776</v>
      </c>
      <c r="AF12" s="16"/>
      <c r="AG12" s="4" t="str">
        <f t="shared" si="0"/>
        <v>Non-blank</v>
      </c>
    </row>
    <row r="13" spans="1:33" s="4" customFormat="1" ht="30" x14ac:dyDescent="0.3">
      <c r="A13" s="93"/>
      <c r="B13" s="7" t="s">
        <v>22</v>
      </c>
      <c r="C13" s="7" t="s">
        <v>23</v>
      </c>
      <c r="D13" s="7" t="s">
        <v>702</v>
      </c>
      <c r="E13" s="7" t="s">
        <v>24</v>
      </c>
      <c r="F13" s="66">
        <v>60.564074496000003</v>
      </c>
      <c r="G13" s="66"/>
      <c r="H13" s="66"/>
      <c r="I13" s="66"/>
      <c r="J13" s="66"/>
      <c r="K13" s="66"/>
      <c r="L13" s="66"/>
      <c r="M13" s="66"/>
      <c r="N13" s="66"/>
      <c r="O13" s="66"/>
      <c r="P13" s="66"/>
      <c r="Q13" s="66"/>
      <c r="R13" s="66"/>
      <c r="S13" s="66"/>
      <c r="T13" s="66"/>
      <c r="U13" s="66">
        <v>93.743546367999997</v>
      </c>
      <c r="V13" s="66"/>
      <c r="W13" s="66"/>
      <c r="X13" s="66"/>
      <c r="Y13" s="66"/>
      <c r="Z13" s="66"/>
      <c r="AA13" s="66"/>
      <c r="AB13" s="66"/>
      <c r="AC13" s="7"/>
      <c r="AD13" s="7"/>
      <c r="AE13" s="7" t="s">
        <v>560</v>
      </c>
      <c r="AF13" s="16" t="s">
        <v>561</v>
      </c>
      <c r="AG13" s="4" t="str">
        <f t="shared" si="0"/>
        <v>Non-blank</v>
      </c>
    </row>
    <row r="14" spans="1:33" s="4" customFormat="1" ht="30" x14ac:dyDescent="0.3">
      <c r="A14" s="93"/>
      <c r="B14" s="7" t="s">
        <v>26</v>
      </c>
      <c r="C14" s="7" t="s">
        <v>27</v>
      </c>
      <c r="D14" s="7" t="s">
        <v>702</v>
      </c>
      <c r="E14" s="7" t="s">
        <v>28</v>
      </c>
      <c r="F14" s="66">
        <v>21910.472231887761</v>
      </c>
      <c r="G14" s="66"/>
      <c r="H14" s="66"/>
      <c r="I14" s="66"/>
      <c r="J14" s="66"/>
      <c r="K14" s="66"/>
      <c r="L14" s="66"/>
      <c r="M14" s="66"/>
      <c r="N14" s="66"/>
      <c r="O14" s="66"/>
      <c r="P14" s="66"/>
      <c r="Q14" s="66"/>
      <c r="R14" s="66"/>
      <c r="S14" s="66"/>
      <c r="T14" s="66"/>
      <c r="U14" s="66">
        <v>27030.357937970755</v>
      </c>
      <c r="V14" s="66"/>
      <c r="W14" s="66"/>
      <c r="X14" s="66"/>
      <c r="Y14" s="66"/>
      <c r="Z14" s="66"/>
      <c r="AA14" s="66"/>
      <c r="AB14" s="66"/>
      <c r="AC14" s="7"/>
      <c r="AD14" s="7"/>
      <c r="AE14" s="7" t="s">
        <v>568</v>
      </c>
      <c r="AF14" s="16"/>
      <c r="AG14" s="4" t="str">
        <f t="shared" si="0"/>
        <v>Non-blank</v>
      </c>
    </row>
    <row r="15" spans="1:33" s="4" customFormat="1" ht="16.8" x14ac:dyDescent="0.3">
      <c r="A15" s="93"/>
      <c r="B15" s="7" t="s">
        <v>30</v>
      </c>
      <c r="C15" s="7" t="s">
        <v>31</v>
      </c>
      <c r="D15" s="7" t="s">
        <v>702</v>
      </c>
      <c r="E15" s="7" t="s">
        <v>32</v>
      </c>
      <c r="F15" s="66"/>
      <c r="G15" s="66"/>
      <c r="H15" s="66"/>
      <c r="I15" s="66"/>
      <c r="J15" s="66"/>
      <c r="K15" s="66"/>
      <c r="L15" s="66"/>
      <c r="M15" s="66"/>
      <c r="N15" s="66"/>
      <c r="O15" s="66"/>
      <c r="P15" s="66"/>
      <c r="Q15" s="66"/>
      <c r="R15" s="66"/>
      <c r="S15" s="66"/>
      <c r="T15" s="66">
        <v>5.5</v>
      </c>
      <c r="U15" s="66"/>
      <c r="V15" s="66"/>
      <c r="W15" s="66"/>
      <c r="X15" s="66"/>
      <c r="Y15" s="66"/>
      <c r="Z15" s="66"/>
      <c r="AA15" s="66"/>
      <c r="AB15" s="66"/>
      <c r="AC15" s="7"/>
      <c r="AD15" s="7"/>
      <c r="AE15" s="7" t="s">
        <v>604</v>
      </c>
      <c r="AF15" s="16" t="s">
        <v>565</v>
      </c>
      <c r="AG15" s="4" t="str">
        <f t="shared" si="0"/>
        <v>Non-blank</v>
      </c>
    </row>
    <row r="16" spans="1:33" s="4" customFormat="1" ht="16.8" x14ac:dyDescent="0.3">
      <c r="A16" s="93"/>
      <c r="B16" s="7" t="s">
        <v>34</v>
      </c>
      <c r="C16" s="7" t="s">
        <v>35</v>
      </c>
      <c r="D16" s="7" t="s">
        <v>702</v>
      </c>
      <c r="E16" s="7" t="s">
        <v>36</v>
      </c>
      <c r="F16" s="66"/>
      <c r="G16" s="66"/>
      <c r="H16" s="66"/>
      <c r="I16" s="66"/>
      <c r="J16" s="66"/>
      <c r="K16" s="66"/>
      <c r="L16" s="66"/>
      <c r="M16" s="66"/>
      <c r="N16" s="66"/>
      <c r="O16" s="66"/>
      <c r="P16" s="66"/>
      <c r="Q16" s="66"/>
      <c r="R16" s="66"/>
      <c r="S16" s="66"/>
      <c r="T16" s="66"/>
      <c r="U16" s="66"/>
      <c r="V16" s="66">
        <v>79.040000000000006</v>
      </c>
      <c r="W16" s="66"/>
      <c r="X16" s="66"/>
      <c r="Y16" s="66"/>
      <c r="Z16" s="66"/>
      <c r="AA16" s="66"/>
      <c r="AB16" s="66"/>
      <c r="AC16" s="7"/>
      <c r="AD16" s="7"/>
      <c r="AE16" s="7" t="s">
        <v>601</v>
      </c>
      <c r="AF16" s="16" t="s">
        <v>565</v>
      </c>
      <c r="AG16" s="4" t="str">
        <f t="shared" si="0"/>
        <v>Non-blank</v>
      </c>
    </row>
    <row r="17" spans="1:33" s="4" customFormat="1" ht="30" hidden="1" x14ac:dyDescent="0.3">
      <c r="A17" s="93"/>
      <c r="B17" s="7" t="s">
        <v>38</v>
      </c>
      <c r="C17" s="7" t="s">
        <v>39</v>
      </c>
      <c r="D17" s="7" t="s">
        <v>703</v>
      </c>
      <c r="E17" s="7" t="s">
        <v>32</v>
      </c>
      <c r="F17" s="55"/>
      <c r="G17" s="55"/>
      <c r="H17" s="55"/>
      <c r="I17" s="55"/>
      <c r="J17" s="55"/>
      <c r="K17" s="55"/>
      <c r="L17" s="55"/>
      <c r="M17" s="55"/>
      <c r="N17" s="55"/>
      <c r="O17" s="55"/>
      <c r="P17" s="55"/>
      <c r="Q17" s="55"/>
      <c r="R17" s="55"/>
      <c r="S17" s="55"/>
      <c r="T17" s="55"/>
      <c r="U17" s="55"/>
      <c r="V17" s="55"/>
      <c r="W17" s="55"/>
      <c r="X17" s="55"/>
      <c r="Y17" s="55"/>
      <c r="Z17" s="55"/>
      <c r="AA17" s="55"/>
      <c r="AB17" s="55"/>
      <c r="AC17" s="7"/>
      <c r="AD17" s="11"/>
      <c r="AE17" s="11"/>
      <c r="AF17" s="16"/>
      <c r="AG17" s="4" t="str">
        <f t="shared" si="0"/>
        <v>X</v>
      </c>
    </row>
    <row r="18" spans="1:33" s="4" customFormat="1" ht="30" hidden="1" x14ac:dyDescent="0.3">
      <c r="A18" s="93"/>
      <c r="B18" s="7" t="s">
        <v>41</v>
      </c>
      <c r="C18" s="7" t="s">
        <v>42</v>
      </c>
      <c r="D18" s="7" t="s">
        <v>703</v>
      </c>
      <c r="E18" s="7" t="s">
        <v>43</v>
      </c>
      <c r="F18" s="55"/>
      <c r="G18" s="55"/>
      <c r="H18" s="55"/>
      <c r="I18" s="55"/>
      <c r="J18" s="55"/>
      <c r="K18" s="55"/>
      <c r="L18" s="55"/>
      <c r="M18" s="55"/>
      <c r="N18" s="55"/>
      <c r="O18" s="55"/>
      <c r="P18" s="55"/>
      <c r="Q18" s="55"/>
      <c r="R18" s="55"/>
      <c r="S18" s="55"/>
      <c r="T18" s="55"/>
      <c r="U18" s="55"/>
      <c r="V18" s="55"/>
      <c r="W18" s="55"/>
      <c r="X18" s="55"/>
      <c r="Y18" s="55"/>
      <c r="Z18" s="55"/>
      <c r="AA18" s="55"/>
      <c r="AB18" s="55"/>
      <c r="AC18" s="7"/>
      <c r="AD18" s="11"/>
      <c r="AE18" s="11"/>
      <c r="AF18" s="16"/>
      <c r="AG18" s="4" t="str">
        <f t="shared" si="0"/>
        <v>X</v>
      </c>
    </row>
    <row r="19" spans="1:33" s="4" customFormat="1" ht="30" hidden="1" x14ac:dyDescent="0.3">
      <c r="A19" s="93"/>
      <c r="B19" s="7" t="s">
        <v>45</v>
      </c>
      <c r="C19" s="7" t="s">
        <v>46</v>
      </c>
      <c r="D19" s="7" t="s">
        <v>703</v>
      </c>
      <c r="E19" s="7" t="s">
        <v>12</v>
      </c>
      <c r="F19" s="55"/>
      <c r="G19" s="55"/>
      <c r="H19" s="55"/>
      <c r="I19" s="55"/>
      <c r="J19" s="55"/>
      <c r="K19" s="55"/>
      <c r="L19" s="55"/>
      <c r="M19" s="55"/>
      <c r="N19" s="55"/>
      <c r="O19" s="55"/>
      <c r="P19" s="55"/>
      <c r="Q19" s="55"/>
      <c r="R19" s="55"/>
      <c r="S19" s="55"/>
      <c r="T19" s="55"/>
      <c r="U19" s="55"/>
      <c r="V19" s="55"/>
      <c r="W19" s="55"/>
      <c r="X19" s="55"/>
      <c r="Y19" s="55"/>
      <c r="Z19" s="55"/>
      <c r="AA19" s="55"/>
      <c r="AB19" s="55"/>
      <c r="AC19" s="7"/>
      <c r="AD19" s="11"/>
      <c r="AE19" s="11"/>
      <c r="AF19" s="16"/>
      <c r="AG19" s="4" t="str">
        <f t="shared" si="0"/>
        <v>X</v>
      </c>
    </row>
    <row r="20" spans="1:33" s="4" customFormat="1" ht="30" hidden="1" x14ac:dyDescent="0.3">
      <c r="A20" s="93"/>
      <c r="B20" s="7" t="s">
        <v>49</v>
      </c>
      <c r="C20" s="7" t="s">
        <v>48</v>
      </c>
      <c r="D20" s="7" t="s">
        <v>703</v>
      </c>
      <c r="E20" s="7" t="s">
        <v>50</v>
      </c>
      <c r="F20" s="55"/>
      <c r="G20" s="55"/>
      <c r="H20" s="55"/>
      <c r="I20" s="55"/>
      <c r="J20" s="55"/>
      <c r="K20" s="55"/>
      <c r="L20" s="55"/>
      <c r="M20" s="55"/>
      <c r="N20" s="55"/>
      <c r="O20" s="55"/>
      <c r="P20" s="55"/>
      <c r="Q20" s="55"/>
      <c r="R20" s="55"/>
      <c r="S20" s="55"/>
      <c r="T20" s="55"/>
      <c r="U20" s="55"/>
      <c r="V20" s="55"/>
      <c r="W20" s="55"/>
      <c r="X20" s="55"/>
      <c r="Y20" s="55"/>
      <c r="Z20" s="55"/>
      <c r="AA20" s="55"/>
      <c r="AB20" s="55"/>
      <c r="AC20" s="7"/>
      <c r="AD20" s="11"/>
      <c r="AE20" s="11"/>
      <c r="AF20" s="5"/>
      <c r="AG20" s="4" t="str">
        <f t="shared" si="0"/>
        <v>X</v>
      </c>
    </row>
    <row r="21" spans="1:33" s="4" customFormat="1" ht="16.8" x14ac:dyDescent="0.3">
      <c r="A21" s="93" t="s">
        <v>52</v>
      </c>
      <c r="B21" s="7" t="s">
        <v>53</v>
      </c>
      <c r="C21" s="7" t="s">
        <v>54</v>
      </c>
      <c r="D21" s="7" t="s">
        <v>701</v>
      </c>
      <c r="E21" s="7" t="s">
        <v>16</v>
      </c>
      <c r="F21" s="66">
        <v>1092.0887451200001</v>
      </c>
      <c r="G21" s="66"/>
      <c r="H21" s="66"/>
      <c r="I21" s="66"/>
      <c r="J21" s="66"/>
      <c r="K21" s="66"/>
      <c r="L21" s="66"/>
      <c r="M21" s="66"/>
      <c r="N21" s="66"/>
      <c r="O21" s="66"/>
      <c r="P21" s="66"/>
      <c r="Q21" s="66"/>
      <c r="R21" s="66"/>
      <c r="S21" s="66"/>
      <c r="T21" s="66"/>
      <c r="U21" s="66">
        <v>1141.57263184</v>
      </c>
      <c r="V21" s="66"/>
      <c r="W21" s="66"/>
      <c r="X21" s="66"/>
      <c r="Y21" s="66"/>
      <c r="Z21" s="66"/>
      <c r="AA21" s="66"/>
      <c r="AB21" s="66"/>
      <c r="AC21" s="7"/>
      <c r="AD21" s="7"/>
      <c r="AE21" s="7" t="s">
        <v>560</v>
      </c>
      <c r="AF21" s="16" t="s">
        <v>561</v>
      </c>
      <c r="AG21" s="4" t="str">
        <f t="shared" si="0"/>
        <v>Non-blank</v>
      </c>
    </row>
    <row r="22" spans="1:33" s="4" customFormat="1" ht="30" x14ac:dyDescent="0.3">
      <c r="A22" s="93"/>
      <c r="B22" s="7" t="s">
        <v>56</v>
      </c>
      <c r="C22" s="7" t="s">
        <v>57</v>
      </c>
      <c r="D22" s="7" t="s">
        <v>702</v>
      </c>
      <c r="E22" s="7" t="s">
        <v>32</v>
      </c>
      <c r="F22" s="66">
        <v>72.085065684488498</v>
      </c>
      <c r="G22" s="66"/>
      <c r="H22" s="66"/>
      <c r="I22" s="66"/>
      <c r="J22" s="66"/>
      <c r="K22" s="66"/>
      <c r="L22" s="66"/>
      <c r="M22" s="66"/>
      <c r="N22" s="66"/>
      <c r="O22" s="66"/>
      <c r="P22" s="66"/>
      <c r="Q22" s="66"/>
      <c r="R22" s="66"/>
      <c r="S22" s="66"/>
      <c r="T22" s="66"/>
      <c r="U22" s="66">
        <v>70.905132412422404</v>
      </c>
      <c r="V22" s="66"/>
      <c r="W22" s="66"/>
      <c r="X22" s="66"/>
      <c r="Y22" s="66"/>
      <c r="Z22" s="66"/>
      <c r="AA22" s="66"/>
      <c r="AB22" s="66"/>
      <c r="AC22" s="7"/>
      <c r="AD22" s="7"/>
      <c r="AE22" s="7" t="s">
        <v>568</v>
      </c>
      <c r="AF22" s="5"/>
      <c r="AG22" s="4" t="str">
        <f t="shared" si="0"/>
        <v>Non-blank</v>
      </c>
    </row>
    <row r="23" spans="1:33" s="4" customFormat="1" ht="30" x14ac:dyDescent="0.3">
      <c r="A23" s="93"/>
      <c r="B23" s="7" t="s">
        <v>59</v>
      </c>
      <c r="C23" s="7" t="s">
        <v>60</v>
      </c>
      <c r="D23" s="7" t="s">
        <v>702</v>
      </c>
      <c r="E23" s="7" t="s">
        <v>61</v>
      </c>
      <c r="F23" s="66">
        <v>395.08867796200002</v>
      </c>
      <c r="G23" s="66"/>
      <c r="H23" s="66"/>
      <c r="I23" s="66"/>
      <c r="J23" s="66"/>
      <c r="K23" s="66"/>
      <c r="L23" s="66"/>
      <c r="M23" s="66"/>
      <c r="N23" s="66"/>
      <c r="O23" s="66"/>
      <c r="P23" s="66"/>
      <c r="Q23" s="66"/>
      <c r="R23" s="66"/>
      <c r="S23" s="66"/>
      <c r="T23" s="66"/>
      <c r="U23" s="66">
        <v>329.16523906200001</v>
      </c>
      <c r="V23" s="66"/>
      <c r="W23" s="66"/>
      <c r="X23" s="66"/>
      <c r="Y23" s="66"/>
      <c r="Z23" s="66"/>
      <c r="AA23" s="66"/>
      <c r="AB23" s="66"/>
      <c r="AC23" s="7"/>
      <c r="AD23" s="7"/>
      <c r="AE23" s="7" t="s">
        <v>560</v>
      </c>
      <c r="AF23" s="16" t="s">
        <v>561</v>
      </c>
      <c r="AG23" s="4" t="str">
        <f t="shared" si="0"/>
        <v>Non-blank</v>
      </c>
    </row>
    <row r="24" spans="1:33" s="4" customFormat="1" ht="30" x14ac:dyDescent="0.3">
      <c r="A24" s="93"/>
      <c r="B24" s="7" t="s">
        <v>63</v>
      </c>
      <c r="C24" s="7" t="s">
        <v>64</v>
      </c>
      <c r="D24" s="7" t="s">
        <v>702</v>
      </c>
      <c r="E24" s="7" t="s">
        <v>32</v>
      </c>
      <c r="F24" s="66"/>
      <c r="G24" s="66"/>
      <c r="H24" s="66"/>
      <c r="I24" s="66"/>
      <c r="J24" s="66"/>
      <c r="K24" s="66"/>
      <c r="L24" s="66"/>
      <c r="M24" s="66"/>
      <c r="N24" s="66"/>
      <c r="O24" s="66"/>
      <c r="P24" s="66"/>
      <c r="Q24" s="66"/>
      <c r="R24" s="66"/>
      <c r="S24" s="66"/>
      <c r="T24" s="66"/>
      <c r="U24" s="66">
        <v>14.0426877645</v>
      </c>
      <c r="V24" s="66"/>
      <c r="W24" s="66"/>
      <c r="X24" s="66"/>
      <c r="Y24" s="66"/>
      <c r="Z24" s="66"/>
      <c r="AA24" s="66"/>
      <c r="AB24" s="66"/>
      <c r="AC24" s="7"/>
      <c r="AD24" s="7"/>
      <c r="AE24" s="7" t="s">
        <v>560</v>
      </c>
      <c r="AF24" s="16" t="s">
        <v>561</v>
      </c>
      <c r="AG24" s="4" t="str">
        <f t="shared" si="0"/>
        <v>Non-blank</v>
      </c>
    </row>
    <row r="25" spans="1:33" s="4" customFormat="1" ht="30" hidden="1" x14ac:dyDescent="0.3">
      <c r="A25" s="93"/>
      <c r="B25" s="7" t="s">
        <v>66</v>
      </c>
      <c r="C25" s="7" t="s">
        <v>67</v>
      </c>
      <c r="D25" s="7" t="s">
        <v>702</v>
      </c>
      <c r="E25" s="7" t="s">
        <v>68</v>
      </c>
      <c r="F25" s="55"/>
      <c r="G25" s="55"/>
      <c r="H25" s="55"/>
      <c r="I25" s="55"/>
      <c r="J25" s="55"/>
      <c r="K25" s="55"/>
      <c r="L25" s="55"/>
      <c r="M25" s="55"/>
      <c r="N25" s="55"/>
      <c r="O25" s="55"/>
      <c r="P25" s="55"/>
      <c r="Q25" s="55"/>
      <c r="R25" s="55"/>
      <c r="S25" s="55"/>
      <c r="T25" s="55"/>
      <c r="U25" s="55"/>
      <c r="V25" s="55"/>
      <c r="W25" s="55"/>
      <c r="X25" s="55"/>
      <c r="Y25" s="55"/>
      <c r="Z25" s="55"/>
      <c r="AA25" s="55"/>
      <c r="AB25" s="55"/>
      <c r="AC25" s="7"/>
      <c r="AD25" s="11"/>
      <c r="AE25" s="7"/>
      <c r="AF25" s="5"/>
      <c r="AG25" s="4" t="str">
        <f t="shared" si="0"/>
        <v>X</v>
      </c>
    </row>
    <row r="26" spans="1:33" s="4" customFormat="1" hidden="1" x14ac:dyDescent="0.3">
      <c r="A26" s="93"/>
      <c r="B26" s="7" t="s">
        <v>70</v>
      </c>
      <c r="C26" s="7" t="s">
        <v>71</v>
      </c>
      <c r="D26" s="7" t="s">
        <v>702</v>
      </c>
      <c r="E26" s="7" t="s">
        <v>72</v>
      </c>
      <c r="F26" s="55"/>
      <c r="G26" s="55"/>
      <c r="H26" s="55"/>
      <c r="I26" s="55"/>
      <c r="J26" s="55"/>
      <c r="K26" s="55"/>
      <c r="L26" s="55"/>
      <c r="M26" s="55"/>
      <c r="N26" s="55"/>
      <c r="O26" s="55"/>
      <c r="P26" s="55"/>
      <c r="Q26" s="55"/>
      <c r="R26" s="55"/>
      <c r="S26" s="55"/>
      <c r="T26" s="55"/>
      <c r="U26" s="55"/>
      <c r="V26" s="55"/>
      <c r="W26" s="55"/>
      <c r="X26" s="55"/>
      <c r="Y26" s="55"/>
      <c r="Z26" s="55"/>
      <c r="AA26" s="55"/>
      <c r="AB26" s="55"/>
      <c r="AC26" s="7"/>
      <c r="AD26" s="11"/>
      <c r="AE26" s="7"/>
      <c r="AF26" s="5"/>
      <c r="AG26" s="4" t="str">
        <f t="shared" si="0"/>
        <v>X</v>
      </c>
    </row>
    <row r="27" spans="1:33" s="4" customFormat="1" ht="30" hidden="1" x14ac:dyDescent="0.3">
      <c r="A27" s="93"/>
      <c r="B27" s="7" t="s">
        <v>74</v>
      </c>
      <c r="C27" s="7" t="s">
        <v>75</v>
      </c>
      <c r="D27" s="7" t="s">
        <v>702</v>
      </c>
      <c r="E27" s="7" t="s">
        <v>32</v>
      </c>
      <c r="F27" s="55"/>
      <c r="G27" s="55"/>
      <c r="H27" s="55"/>
      <c r="I27" s="55"/>
      <c r="J27" s="55"/>
      <c r="K27" s="55"/>
      <c r="L27" s="55"/>
      <c r="M27" s="55"/>
      <c r="N27" s="55"/>
      <c r="O27" s="55"/>
      <c r="P27" s="55"/>
      <c r="Q27" s="55"/>
      <c r="R27" s="55"/>
      <c r="S27" s="55"/>
      <c r="T27" s="55"/>
      <c r="U27" s="55"/>
      <c r="V27" s="55"/>
      <c r="W27" s="55"/>
      <c r="X27" s="55"/>
      <c r="Y27" s="55"/>
      <c r="Z27" s="55"/>
      <c r="AA27" s="55"/>
      <c r="AB27" s="55"/>
      <c r="AC27" s="7"/>
      <c r="AD27" s="11"/>
      <c r="AE27" s="7"/>
      <c r="AF27" s="5"/>
      <c r="AG27" s="4" t="str">
        <f t="shared" si="0"/>
        <v>X</v>
      </c>
    </row>
    <row r="28" spans="1:33" s="4" customFormat="1" ht="30" hidden="1" x14ac:dyDescent="0.3">
      <c r="A28" s="93"/>
      <c r="B28" s="7" t="s">
        <v>77</v>
      </c>
      <c r="C28" s="7" t="s">
        <v>78</v>
      </c>
      <c r="D28" s="7" t="s">
        <v>702</v>
      </c>
      <c r="E28" s="7" t="s">
        <v>32</v>
      </c>
      <c r="F28" s="55"/>
      <c r="G28" s="55"/>
      <c r="H28" s="55"/>
      <c r="I28" s="55"/>
      <c r="J28" s="55"/>
      <c r="K28" s="55"/>
      <c r="L28" s="55"/>
      <c r="M28" s="55"/>
      <c r="N28" s="55"/>
      <c r="O28" s="55"/>
      <c r="P28" s="55"/>
      <c r="Q28" s="55"/>
      <c r="R28" s="55"/>
      <c r="S28" s="55"/>
      <c r="T28" s="55"/>
      <c r="U28" s="55"/>
      <c r="V28" s="55"/>
      <c r="W28" s="55"/>
      <c r="X28" s="55"/>
      <c r="Y28" s="55"/>
      <c r="Z28" s="55"/>
      <c r="AA28" s="55"/>
      <c r="AB28" s="55"/>
      <c r="AC28" s="7"/>
      <c r="AD28" s="11"/>
      <c r="AE28" s="7"/>
      <c r="AF28" s="5"/>
      <c r="AG28" s="4" t="str">
        <f t="shared" si="0"/>
        <v>X</v>
      </c>
    </row>
    <row r="29" spans="1:33" s="4" customFormat="1" ht="30" x14ac:dyDescent="0.3">
      <c r="A29" s="93"/>
      <c r="B29" s="7" t="s">
        <v>80</v>
      </c>
      <c r="C29" s="7" t="s">
        <v>81</v>
      </c>
      <c r="D29" s="7" t="s">
        <v>701</v>
      </c>
      <c r="E29" s="7" t="s">
        <v>32</v>
      </c>
      <c r="F29" s="66"/>
      <c r="G29" s="66"/>
      <c r="H29" s="66"/>
      <c r="I29" s="66"/>
      <c r="J29" s="66"/>
      <c r="K29" s="66"/>
      <c r="L29" s="66"/>
      <c r="M29" s="66"/>
      <c r="N29" s="66"/>
      <c r="O29" s="66"/>
      <c r="P29" s="66"/>
      <c r="Q29" s="66"/>
      <c r="R29" s="66"/>
      <c r="S29" s="66"/>
      <c r="T29" s="66"/>
      <c r="U29" s="66">
        <v>29.1</v>
      </c>
      <c r="V29" s="66"/>
      <c r="W29" s="66"/>
      <c r="X29" s="66"/>
      <c r="Y29" s="66"/>
      <c r="Z29" s="66"/>
      <c r="AA29" s="66"/>
      <c r="AB29" s="66"/>
      <c r="AC29" s="7"/>
      <c r="AD29" s="7"/>
      <c r="AE29" s="7" t="s">
        <v>560</v>
      </c>
      <c r="AF29" s="16" t="s">
        <v>561</v>
      </c>
      <c r="AG29" s="4" t="str">
        <f t="shared" si="0"/>
        <v>Non-blank</v>
      </c>
    </row>
    <row r="30" spans="1:33" s="4" customFormat="1" ht="30" x14ac:dyDescent="0.3">
      <c r="A30" s="93"/>
      <c r="B30" s="7" t="s">
        <v>83</v>
      </c>
      <c r="C30" s="7" t="s">
        <v>84</v>
      </c>
      <c r="D30" s="7" t="s">
        <v>702</v>
      </c>
      <c r="E30" s="7" t="s">
        <v>16</v>
      </c>
      <c r="F30" s="66"/>
      <c r="G30" s="66"/>
      <c r="H30" s="66"/>
      <c r="I30" s="66"/>
      <c r="J30" s="66"/>
      <c r="K30" s="66"/>
      <c r="L30" s="66"/>
      <c r="M30" s="66"/>
      <c r="N30" s="66"/>
      <c r="O30" s="66"/>
      <c r="P30" s="66"/>
      <c r="Q30" s="66"/>
      <c r="R30" s="66"/>
      <c r="S30" s="66"/>
      <c r="T30" s="66"/>
      <c r="U30" s="66">
        <v>468.51000000000005</v>
      </c>
      <c r="V30" s="66"/>
      <c r="W30" s="66"/>
      <c r="X30" s="66"/>
      <c r="Y30" s="66"/>
      <c r="Z30" s="66"/>
      <c r="AA30" s="66"/>
      <c r="AB30" s="66"/>
      <c r="AC30" s="7"/>
      <c r="AD30" s="7"/>
      <c r="AE30" s="7" t="s">
        <v>568</v>
      </c>
      <c r="AF30" s="16"/>
      <c r="AG30" s="4" t="str">
        <f t="shared" si="0"/>
        <v>Non-blank</v>
      </c>
    </row>
    <row r="31" spans="1:33" s="4" customFormat="1" ht="30" x14ac:dyDescent="0.3">
      <c r="A31" s="93"/>
      <c r="B31" s="7" t="s">
        <v>86</v>
      </c>
      <c r="C31" s="7" t="s">
        <v>87</v>
      </c>
      <c r="D31" s="7" t="s">
        <v>702</v>
      </c>
      <c r="E31" s="7" t="s">
        <v>88</v>
      </c>
      <c r="F31" s="66"/>
      <c r="G31" s="66"/>
      <c r="H31" s="66"/>
      <c r="I31" s="66"/>
      <c r="J31" s="66"/>
      <c r="K31" s="66"/>
      <c r="L31" s="66"/>
      <c r="M31" s="66"/>
      <c r="N31" s="66"/>
      <c r="O31" s="66"/>
      <c r="P31" s="66"/>
      <c r="Q31" s="66"/>
      <c r="R31" s="66"/>
      <c r="S31" s="66"/>
      <c r="T31" s="66"/>
      <c r="U31" s="66"/>
      <c r="V31" s="66"/>
      <c r="W31" s="66">
        <v>1001.948856</v>
      </c>
      <c r="X31" s="66"/>
      <c r="Y31" s="66"/>
      <c r="Z31" s="66"/>
      <c r="AA31" s="66"/>
      <c r="AB31" s="66"/>
      <c r="AC31" s="7"/>
      <c r="AD31" s="7"/>
      <c r="AE31" s="7" t="s">
        <v>569</v>
      </c>
      <c r="AF31" s="16" t="s">
        <v>565</v>
      </c>
      <c r="AG31" s="4" t="str">
        <f t="shared" si="0"/>
        <v>Non-blank</v>
      </c>
    </row>
    <row r="32" spans="1:33" s="4" customFormat="1" ht="16.8" x14ac:dyDescent="0.3">
      <c r="A32" s="93"/>
      <c r="B32" s="7" t="s">
        <v>90</v>
      </c>
      <c r="C32" s="7" t="s">
        <v>91</v>
      </c>
      <c r="D32" s="7" t="s">
        <v>702</v>
      </c>
      <c r="E32" s="7" t="s">
        <v>92</v>
      </c>
      <c r="F32" s="66"/>
      <c r="G32" s="66"/>
      <c r="H32" s="66"/>
      <c r="I32" s="66"/>
      <c r="J32" s="66"/>
      <c r="K32" s="66"/>
      <c r="L32" s="66"/>
      <c r="M32" s="66"/>
      <c r="N32" s="66"/>
      <c r="O32" s="66"/>
      <c r="P32" s="66"/>
      <c r="Q32" s="66"/>
      <c r="R32" s="66"/>
      <c r="S32" s="66"/>
      <c r="T32" s="66"/>
      <c r="U32" s="66"/>
      <c r="V32" s="66"/>
      <c r="W32" s="66">
        <v>0.55891037030000001</v>
      </c>
      <c r="X32" s="66"/>
      <c r="Y32" s="66"/>
      <c r="Z32" s="66"/>
      <c r="AA32" s="66"/>
      <c r="AB32" s="66"/>
      <c r="AC32" s="7"/>
      <c r="AD32" s="7"/>
      <c r="AE32" s="7" t="s">
        <v>569</v>
      </c>
      <c r="AF32" s="16" t="s">
        <v>565</v>
      </c>
      <c r="AG32" s="4" t="str">
        <f t="shared" si="0"/>
        <v>Non-blank</v>
      </c>
    </row>
    <row r="33" spans="1:33" s="4" customFormat="1" ht="16.8" x14ac:dyDescent="0.3">
      <c r="A33" s="93"/>
      <c r="B33" s="7" t="s">
        <v>94</v>
      </c>
      <c r="C33" s="7" t="s">
        <v>95</v>
      </c>
      <c r="D33" s="7" t="s">
        <v>702</v>
      </c>
      <c r="E33" s="7" t="s">
        <v>92</v>
      </c>
      <c r="F33" s="66"/>
      <c r="G33" s="66"/>
      <c r="H33" s="66"/>
      <c r="I33" s="66"/>
      <c r="J33" s="66"/>
      <c r="K33" s="66"/>
      <c r="L33" s="66"/>
      <c r="M33" s="66"/>
      <c r="N33" s="66"/>
      <c r="O33" s="66"/>
      <c r="P33" s="66"/>
      <c r="Q33" s="66"/>
      <c r="R33" s="66"/>
      <c r="S33" s="66"/>
      <c r="T33" s="66"/>
      <c r="U33" s="66"/>
      <c r="V33" s="66"/>
      <c r="W33" s="66"/>
      <c r="X33" s="66"/>
      <c r="Y33" s="66">
        <v>0.53935521180000001</v>
      </c>
      <c r="Z33" s="66"/>
      <c r="AA33" s="66"/>
      <c r="AB33" s="66"/>
      <c r="AC33" s="7"/>
      <c r="AD33" s="7"/>
      <c r="AE33" s="7" t="s">
        <v>569</v>
      </c>
      <c r="AF33" s="16" t="s">
        <v>565</v>
      </c>
      <c r="AG33" s="4" t="str">
        <f t="shared" si="0"/>
        <v>Non-blank</v>
      </c>
    </row>
    <row r="34" spans="1:33" s="4" customFormat="1" ht="16.8" hidden="1" x14ac:dyDescent="0.3">
      <c r="A34" s="93"/>
      <c r="B34" s="7" t="s">
        <v>98</v>
      </c>
      <c r="C34" s="7" t="s">
        <v>97</v>
      </c>
      <c r="D34" s="7" t="s">
        <v>703</v>
      </c>
      <c r="E34" s="7" t="s">
        <v>32</v>
      </c>
      <c r="F34" s="55"/>
      <c r="G34" s="55"/>
      <c r="H34" s="55"/>
      <c r="I34" s="55"/>
      <c r="J34" s="55"/>
      <c r="K34" s="55"/>
      <c r="L34" s="55"/>
      <c r="M34" s="55"/>
      <c r="N34" s="55"/>
      <c r="O34" s="55"/>
      <c r="P34" s="55"/>
      <c r="Q34" s="55"/>
      <c r="R34" s="55"/>
      <c r="S34" s="55"/>
      <c r="T34" s="55"/>
      <c r="U34" s="55"/>
      <c r="V34" s="55"/>
      <c r="W34" s="55"/>
      <c r="X34" s="55"/>
      <c r="Y34" s="55"/>
      <c r="Z34" s="55"/>
      <c r="AA34" s="55"/>
      <c r="AB34" s="55"/>
      <c r="AC34" s="7"/>
      <c r="AD34" s="11"/>
      <c r="AE34" s="11"/>
      <c r="AF34" s="16"/>
      <c r="AG34" s="4" t="str">
        <f t="shared" si="0"/>
        <v>X</v>
      </c>
    </row>
    <row r="35" spans="1:33" s="4" customFormat="1" ht="16.8" hidden="1" x14ac:dyDescent="0.3">
      <c r="A35" s="93"/>
      <c r="B35" s="7" t="s">
        <v>100</v>
      </c>
      <c r="C35" s="7" t="s">
        <v>99</v>
      </c>
      <c r="D35" s="7" t="s">
        <v>703</v>
      </c>
      <c r="E35" s="7" t="s">
        <v>32</v>
      </c>
      <c r="F35" s="55"/>
      <c r="G35" s="55"/>
      <c r="H35" s="55"/>
      <c r="I35" s="55"/>
      <c r="J35" s="55"/>
      <c r="K35" s="55"/>
      <c r="L35" s="55"/>
      <c r="M35" s="55"/>
      <c r="N35" s="55"/>
      <c r="O35" s="55"/>
      <c r="P35" s="55"/>
      <c r="Q35" s="55"/>
      <c r="R35" s="55"/>
      <c r="S35" s="55"/>
      <c r="T35" s="55"/>
      <c r="U35" s="55"/>
      <c r="V35" s="55"/>
      <c r="W35" s="55"/>
      <c r="X35" s="55"/>
      <c r="Y35" s="55"/>
      <c r="Z35" s="55"/>
      <c r="AA35" s="55"/>
      <c r="AB35" s="55"/>
      <c r="AC35" s="7"/>
      <c r="AD35" s="11"/>
      <c r="AE35" s="11"/>
      <c r="AF35" s="16"/>
      <c r="AG35" s="4" t="str">
        <f t="shared" si="0"/>
        <v>X</v>
      </c>
    </row>
    <row r="36" spans="1:33" s="4" customFormat="1" ht="30" hidden="1" x14ac:dyDescent="0.3">
      <c r="A36" s="93"/>
      <c r="B36" s="7" t="s">
        <v>699</v>
      </c>
      <c r="C36" s="7" t="s">
        <v>101</v>
      </c>
      <c r="D36" s="7" t="s">
        <v>703</v>
      </c>
      <c r="E36" s="7" t="s">
        <v>103</v>
      </c>
      <c r="F36" s="55"/>
      <c r="G36" s="55"/>
      <c r="H36" s="55"/>
      <c r="I36" s="55"/>
      <c r="J36" s="55"/>
      <c r="K36" s="55"/>
      <c r="L36" s="55"/>
      <c r="M36" s="55"/>
      <c r="N36" s="55"/>
      <c r="O36" s="55"/>
      <c r="P36" s="55"/>
      <c r="Q36" s="55"/>
      <c r="R36" s="55"/>
      <c r="S36" s="55"/>
      <c r="T36" s="55"/>
      <c r="U36" s="55"/>
      <c r="V36" s="55"/>
      <c r="W36" s="55"/>
      <c r="X36" s="55"/>
      <c r="Y36" s="55"/>
      <c r="Z36" s="55"/>
      <c r="AA36" s="55"/>
      <c r="AB36" s="55"/>
      <c r="AC36" s="7"/>
      <c r="AD36" s="11"/>
      <c r="AE36" s="11"/>
      <c r="AF36" s="16"/>
      <c r="AG36" s="4" t="str">
        <f t="shared" si="0"/>
        <v>X</v>
      </c>
    </row>
    <row r="37" spans="1:33" s="4" customFormat="1" ht="30" hidden="1" x14ac:dyDescent="0.3">
      <c r="A37" s="93"/>
      <c r="B37" s="7" t="s">
        <v>105</v>
      </c>
      <c r="C37" s="7" t="s">
        <v>102</v>
      </c>
      <c r="D37" s="7" t="s">
        <v>703</v>
      </c>
      <c r="E37" s="7" t="s">
        <v>103</v>
      </c>
      <c r="F37" s="55"/>
      <c r="G37" s="55"/>
      <c r="H37" s="55"/>
      <c r="I37" s="55"/>
      <c r="J37" s="55"/>
      <c r="K37" s="55"/>
      <c r="L37" s="55"/>
      <c r="M37" s="55"/>
      <c r="N37" s="55"/>
      <c r="O37" s="55"/>
      <c r="P37" s="55"/>
      <c r="Q37" s="55"/>
      <c r="R37" s="55"/>
      <c r="S37" s="55"/>
      <c r="T37" s="55"/>
      <c r="U37" s="55"/>
      <c r="V37" s="55"/>
      <c r="W37" s="55"/>
      <c r="X37" s="55"/>
      <c r="Y37" s="55"/>
      <c r="Z37" s="55"/>
      <c r="AA37" s="55"/>
      <c r="AB37" s="55"/>
      <c r="AC37" s="7"/>
      <c r="AD37" s="11"/>
      <c r="AE37" s="11"/>
      <c r="AF37" s="16"/>
      <c r="AG37" s="4" t="str">
        <f t="shared" si="0"/>
        <v>X</v>
      </c>
    </row>
    <row r="38" spans="1:33" s="4" customFormat="1" ht="16.8" hidden="1" x14ac:dyDescent="0.3">
      <c r="A38" s="93"/>
      <c r="B38" s="7" t="s">
        <v>108</v>
      </c>
      <c r="C38" s="7" t="s">
        <v>106</v>
      </c>
      <c r="D38" s="7" t="s">
        <v>703</v>
      </c>
      <c r="E38" s="7" t="s">
        <v>109</v>
      </c>
      <c r="F38" s="55"/>
      <c r="G38" s="55"/>
      <c r="H38" s="55"/>
      <c r="I38" s="55"/>
      <c r="J38" s="55"/>
      <c r="K38" s="55"/>
      <c r="L38" s="55"/>
      <c r="M38" s="55"/>
      <c r="N38" s="55"/>
      <c r="O38" s="55"/>
      <c r="P38" s="55"/>
      <c r="Q38" s="55"/>
      <c r="R38" s="55"/>
      <c r="S38" s="55"/>
      <c r="T38" s="55"/>
      <c r="U38" s="55"/>
      <c r="V38" s="55"/>
      <c r="W38" s="55"/>
      <c r="X38" s="55"/>
      <c r="Y38" s="55"/>
      <c r="Z38" s="55"/>
      <c r="AA38" s="55"/>
      <c r="AB38" s="55"/>
      <c r="AC38" s="7"/>
      <c r="AD38" s="11"/>
      <c r="AE38" s="11"/>
      <c r="AF38" s="16"/>
      <c r="AG38" s="4" t="str">
        <f t="shared" si="0"/>
        <v>X</v>
      </c>
    </row>
    <row r="39" spans="1:33" s="4" customFormat="1" ht="16.8" x14ac:dyDescent="0.3">
      <c r="A39" s="93" t="s">
        <v>111</v>
      </c>
      <c r="B39" s="7" t="s">
        <v>112</v>
      </c>
      <c r="C39" s="7" t="s">
        <v>113</v>
      </c>
      <c r="D39" s="7" t="s">
        <v>701</v>
      </c>
      <c r="E39" s="7" t="s">
        <v>114</v>
      </c>
      <c r="F39" s="66"/>
      <c r="G39" s="66"/>
      <c r="H39" s="66"/>
      <c r="I39" s="66"/>
      <c r="J39" s="66"/>
      <c r="K39" s="66"/>
      <c r="L39" s="66"/>
      <c r="M39" s="66"/>
      <c r="N39" s="66"/>
      <c r="O39" s="66"/>
      <c r="P39" s="66"/>
      <c r="Q39" s="66"/>
      <c r="R39" s="66"/>
      <c r="S39" s="66"/>
      <c r="T39" s="66"/>
      <c r="U39" s="66"/>
      <c r="V39" s="66"/>
      <c r="W39" s="66">
        <v>8636.8385299999991</v>
      </c>
      <c r="X39" s="66"/>
      <c r="Y39" s="66"/>
      <c r="Z39" s="66"/>
      <c r="AA39" s="66"/>
      <c r="AB39" s="66"/>
      <c r="AC39" s="7"/>
      <c r="AD39" s="7"/>
      <c r="AE39" s="7" t="s">
        <v>569</v>
      </c>
      <c r="AF39" s="16" t="s">
        <v>565</v>
      </c>
      <c r="AG39" s="4" t="str">
        <f t="shared" si="0"/>
        <v>Non-blank</v>
      </c>
    </row>
    <row r="40" spans="1:33" s="4" customFormat="1" ht="16.8" x14ac:dyDescent="0.3">
      <c r="A40" s="93"/>
      <c r="B40" s="7" t="s">
        <v>112</v>
      </c>
      <c r="C40" s="7" t="s">
        <v>113</v>
      </c>
      <c r="D40" s="7" t="s">
        <v>701</v>
      </c>
      <c r="E40" s="7" t="s">
        <v>114</v>
      </c>
      <c r="F40" s="66"/>
      <c r="G40" s="66"/>
      <c r="H40" s="66"/>
      <c r="I40" s="66"/>
      <c r="J40" s="66"/>
      <c r="K40" s="66"/>
      <c r="L40" s="66"/>
      <c r="M40" s="66"/>
      <c r="N40" s="66"/>
      <c r="O40" s="66"/>
      <c r="P40" s="66"/>
      <c r="Q40" s="66"/>
      <c r="R40" s="66"/>
      <c r="S40" s="66"/>
      <c r="T40" s="66"/>
      <c r="U40" s="66"/>
      <c r="V40" s="66"/>
      <c r="W40" s="66"/>
      <c r="X40" s="66"/>
      <c r="Y40" s="66"/>
      <c r="Z40" s="66">
        <v>343</v>
      </c>
      <c r="AA40" s="66"/>
      <c r="AB40" s="66"/>
      <c r="AC40" s="7" t="s">
        <v>2036</v>
      </c>
      <c r="AD40" s="7" t="s">
        <v>804</v>
      </c>
      <c r="AE40" s="7" t="s">
        <v>1879</v>
      </c>
      <c r="AF40" s="16" t="s">
        <v>1880</v>
      </c>
      <c r="AG40" s="4" t="str">
        <f t="shared" si="0"/>
        <v>Non-blank</v>
      </c>
    </row>
    <row r="41" spans="1:33" s="4" customFormat="1" ht="45" x14ac:dyDescent="0.3">
      <c r="A41" s="93"/>
      <c r="B41" s="7" t="s">
        <v>116</v>
      </c>
      <c r="C41" s="7" t="s">
        <v>117</v>
      </c>
      <c r="D41" s="7" t="s">
        <v>702</v>
      </c>
      <c r="E41" s="7" t="s">
        <v>118</v>
      </c>
      <c r="F41" s="66"/>
      <c r="G41" s="66"/>
      <c r="H41" s="66"/>
      <c r="I41" s="66"/>
      <c r="J41" s="66"/>
      <c r="K41" s="66"/>
      <c r="L41" s="66"/>
      <c r="M41" s="66"/>
      <c r="N41" s="66"/>
      <c r="O41" s="66"/>
      <c r="P41" s="66"/>
      <c r="Q41" s="66"/>
      <c r="R41" s="66"/>
      <c r="S41" s="66"/>
      <c r="T41" s="66"/>
      <c r="U41" s="66"/>
      <c r="V41" s="66"/>
      <c r="W41" s="66">
        <v>5364.4959813664591</v>
      </c>
      <c r="X41" s="66"/>
      <c r="Y41" s="66"/>
      <c r="Z41" s="66"/>
      <c r="AA41" s="66"/>
      <c r="AB41" s="66"/>
      <c r="AC41" s="7" t="s">
        <v>574</v>
      </c>
      <c r="AD41" s="7"/>
      <c r="AE41" s="7" t="s">
        <v>573</v>
      </c>
      <c r="AF41" s="16"/>
      <c r="AG41" s="4" t="str">
        <f t="shared" si="0"/>
        <v>Non-blank</v>
      </c>
    </row>
    <row r="42" spans="1:33" s="4" customFormat="1" ht="45" x14ac:dyDescent="0.3">
      <c r="A42" s="93"/>
      <c r="B42" s="7" t="s">
        <v>120</v>
      </c>
      <c r="C42" s="7" t="s">
        <v>121</v>
      </c>
      <c r="D42" s="7" t="s">
        <v>702</v>
      </c>
      <c r="E42" s="7" t="s">
        <v>118</v>
      </c>
      <c r="F42" s="66"/>
      <c r="G42" s="66"/>
      <c r="H42" s="66"/>
      <c r="I42" s="66"/>
      <c r="J42" s="66"/>
      <c r="K42" s="66"/>
      <c r="L42" s="66"/>
      <c r="M42" s="66"/>
      <c r="N42" s="66"/>
      <c r="O42" s="66"/>
      <c r="P42" s="66"/>
      <c r="Q42" s="66"/>
      <c r="R42" s="66"/>
      <c r="S42" s="66"/>
      <c r="T42" s="66"/>
      <c r="U42" s="66"/>
      <c r="V42" s="66"/>
      <c r="W42" s="66">
        <v>7565.7372024406741</v>
      </c>
      <c r="X42" s="66"/>
      <c r="Y42" s="66"/>
      <c r="Z42" s="66"/>
      <c r="AA42" s="66"/>
      <c r="AB42" s="66"/>
      <c r="AC42" s="7" t="s">
        <v>575</v>
      </c>
      <c r="AD42" s="7"/>
      <c r="AE42" s="7" t="s">
        <v>573</v>
      </c>
      <c r="AF42" s="16"/>
      <c r="AG42" s="4" t="str">
        <f t="shared" si="0"/>
        <v>Non-blank</v>
      </c>
    </row>
    <row r="43" spans="1:33" s="4" customFormat="1" ht="45" x14ac:dyDescent="0.3">
      <c r="A43" s="93"/>
      <c r="B43" s="7" t="s">
        <v>123</v>
      </c>
      <c r="C43" s="7" t="s">
        <v>124</v>
      </c>
      <c r="D43" s="7" t="s">
        <v>702</v>
      </c>
      <c r="E43" s="7" t="s">
        <v>125</v>
      </c>
      <c r="F43" s="66"/>
      <c r="G43" s="66"/>
      <c r="H43" s="66"/>
      <c r="I43" s="66"/>
      <c r="J43" s="66"/>
      <c r="K43" s="66"/>
      <c r="L43" s="66"/>
      <c r="M43" s="66"/>
      <c r="N43" s="66"/>
      <c r="O43" s="66"/>
      <c r="P43" s="66"/>
      <c r="Q43" s="66"/>
      <c r="R43" s="66"/>
      <c r="S43" s="66"/>
      <c r="T43" s="66"/>
      <c r="U43" s="66"/>
      <c r="V43" s="66"/>
      <c r="W43" s="66">
        <v>2.4903776949284397</v>
      </c>
      <c r="X43" s="66"/>
      <c r="Y43" s="66"/>
      <c r="Z43" s="66"/>
      <c r="AA43" s="66"/>
      <c r="AB43" s="66"/>
      <c r="AC43" s="7" t="s">
        <v>575</v>
      </c>
      <c r="AD43" s="7"/>
      <c r="AE43" s="7" t="s">
        <v>573</v>
      </c>
      <c r="AF43" s="16"/>
      <c r="AG43" s="4" t="str">
        <f t="shared" si="0"/>
        <v>Non-blank</v>
      </c>
    </row>
    <row r="44" spans="1:33" s="4" customFormat="1" ht="30" x14ac:dyDescent="0.3">
      <c r="A44" s="93"/>
      <c r="B44" s="7" t="s">
        <v>127</v>
      </c>
      <c r="C44" s="7" t="s">
        <v>128</v>
      </c>
      <c r="D44" s="7" t="s">
        <v>702</v>
      </c>
      <c r="E44" s="7" t="s">
        <v>114</v>
      </c>
      <c r="F44" s="66"/>
      <c r="G44" s="66"/>
      <c r="H44" s="66"/>
      <c r="I44" s="66"/>
      <c r="J44" s="66"/>
      <c r="K44" s="66"/>
      <c r="L44" s="66"/>
      <c r="M44" s="66"/>
      <c r="N44" s="66"/>
      <c r="O44" s="66"/>
      <c r="P44" s="66"/>
      <c r="Q44" s="66"/>
      <c r="R44" s="66"/>
      <c r="S44" s="66"/>
      <c r="T44" s="66"/>
      <c r="U44" s="66"/>
      <c r="V44" s="66"/>
      <c r="W44" s="66"/>
      <c r="X44" s="66"/>
      <c r="Y44" s="66"/>
      <c r="Z44" s="66"/>
      <c r="AA44" s="66">
        <v>18.5911510125961</v>
      </c>
      <c r="AB44" s="66"/>
      <c r="AC44" s="7"/>
      <c r="AD44" s="7"/>
      <c r="AE44" s="7" t="s">
        <v>577</v>
      </c>
      <c r="AF44" s="16" t="s">
        <v>578</v>
      </c>
      <c r="AG44" s="4" t="str">
        <f t="shared" si="0"/>
        <v>Non-blank</v>
      </c>
    </row>
    <row r="45" spans="1:33" s="4" customFormat="1" ht="45" x14ac:dyDescent="0.3">
      <c r="A45" s="93"/>
      <c r="B45" s="7" t="s">
        <v>130</v>
      </c>
      <c r="C45" s="7" t="s">
        <v>131</v>
      </c>
      <c r="D45" s="7" t="s">
        <v>702</v>
      </c>
      <c r="E45" s="7" t="s">
        <v>132</v>
      </c>
      <c r="F45" s="66"/>
      <c r="G45" s="66"/>
      <c r="H45" s="66"/>
      <c r="I45" s="66"/>
      <c r="J45" s="66"/>
      <c r="K45" s="66"/>
      <c r="L45" s="66"/>
      <c r="M45" s="66"/>
      <c r="N45" s="66"/>
      <c r="O45" s="66"/>
      <c r="P45" s="66"/>
      <c r="Q45" s="66"/>
      <c r="R45" s="66"/>
      <c r="S45" s="66"/>
      <c r="T45" s="66"/>
      <c r="U45" s="66"/>
      <c r="V45" s="66"/>
      <c r="W45" s="66"/>
      <c r="X45" s="66"/>
      <c r="Y45" s="66"/>
      <c r="Z45" s="66"/>
      <c r="AA45" s="66">
        <v>5360.6406608154584</v>
      </c>
      <c r="AB45" s="66"/>
      <c r="AC45" s="7" t="s">
        <v>579</v>
      </c>
      <c r="AD45" s="7"/>
      <c r="AE45" s="7" t="s">
        <v>580</v>
      </c>
      <c r="AF45" s="16"/>
      <c r="AG45" s="4" t="str">
        <f t="shared" si="0"/>
        <v>Non-blank</v>
      </c>
    </row>
    <row r="46" spans="1:33" s="4" customFormat="1" ht="16.8" hidden="1" x14ac:dyDescent="0.3">
      <c r="A46" s="93"/>
      <c r="B46" s="7" t="s">
        <v>134</v>
      </c>
      <c r="C46" s="7" t="s">
        <v>135</v>
      </c>
      <c r="D46" s="7" t="s">
        <v>702</v>
      </c>
      <c r="E46" s="7" t="s">
        <v>136</v>
      </c>
      <c r="F46" s="55"/>
      <c r="G46" s="55"/>
      <c r="H46" s="55"/>
      <c r="I46" s="55"/>
      <c r="J46" s="55"/>
      <c r="K46" s="55"/>
      <c r="L46" s="55"/>
      <c r="M46" s="55"/>
      <c r="N46" s="55"/>
      <c r="O46" s="55"/>
      <c r="P46" s="55"/>
      <c r="Q46" s="55"/>
      <c r="R46" s="55"/>
      <c r="S46" s="55"/>
      <c r="T46" s="55"/>
      <c r="U46" s="55"/>
      <c r="V46" s="55"/>
      <c r="W46" s="55"/>
      <c r="X46" s="55"/>
      <c r="Y46" s="55"/>
      <c r="Z46" s="55"/>
      <c r="AA46" s="55"/>
      <c r="AB46" s="55"/>
      <c r="AC46" s="7"/>
      <c r="AD46" s="11"/>
      <c r="AE46" s="11"/>
      <c r="AF46" s="16"/>
      <c r="AG46" s="4" t="str">
        <f t="shared" si="0"/>
        <v>X</v>
      </c>
    </row>
    <row r="47" spans="1:33" s="4" customFormat="1" ht="16.8" hidden="1" x14ac:dyDescent="0.3">
      <c r="A47" s="93"/>
      <c r="B47" s="7" t="s">
        <v>138</v>
      </c>
      <c r="C47" s="7" t="s">
        <v>139</v>
      </c>
      <c r="D47" s="7" t="s">
        <v>702</v>
      </c>
      <c r="E47" s="7" t="s">
        <v>140</v>
      </c>
      <c r="F47" s="55"/>
      <c r="G47" s="55"/>
      <c r="H47" s="55"/>
      <c r="I47" s="55"/>
      <c r="J47" s="55"/>
      <c r="K47" s="55"/>
      <c r="L47" s="55"/>
      <c r="M47" s="55"/>
      <c r="N47" s="55"/>
      <c r="O47" s="55"/>
      <c r="P47" s="55"/>
      <c r="Q47" s="55"/>
      <c r="R47" s="55"/>
      <c r="S47" s="55"/>
      <c r="T47" s="55"/>
      <c r="U47" s="55"/>
      <c r="V47" s="55"/>
      <c r="W47" s="55"/>
      <c r="X47" s="55"/>
      <c r="Y47" s="55"/>
      <c r="Z47" s="55"/>
      <c r="AA47" s="55"/>
      <c r="AB47" s="55"/>
      <c r="AC47" s="7"/>
      <c r="AD47" s="11"/>
      <c r="AE47" s="11"/>
      <c r="AF47" s="16"/>
      <c r="AG47" s="4" t="str">
        <f t="shared" si="0"/>
        <v>X</v>
      </c>
    </row>
    <row r="48" spans="1:33" s="4" customFormat="1" ht="30" hidden="1" x14ac:dyDescent="0.3">
      <c r="A48" s="93"/>
      <c r="B48" s="7" t="s">
        <v>142</v>
      </c>
      <c r="C48" s="7" t="s">
        <v>143</v>
      </c>
      <c r="D48" s="7" t="s">
        <v>702</v>
      </c>
      <c r="E48" s="7" t="s">
        <v>32</v>
      </c>
      <c r="F48" s="55"/>
      <c r="G48" s="55"/>
      <c r="H48" s="55"/>
      <c r="I48" s="55"/>
      <c r="J48" s="55"/>
      <c r="K48" s="55"/>
      <c r="L48" s="55"/>
      <c r="M48" s="55"/>
      <c r="N48" s="55"/>
      <c r="O48" s="55"/>
      <c r="P48" s="55"/>
      <c r="Q48" s="55"/>
      <c r="R48" s="55"/>
      <c r="S48" s="55"/>
      <c r="T48" s="55"/>
      <c r="U48" s="55"/>
      <c r="V48" s="55"/>
      <c r="W48" s="55"/>
      <c r="X48" s="55"/>
      <c r="Y48" s="55"/>
      <c r="Z48" s="55"/>
      <c r="AA48" s="55"/>
      <c r="AB48" s="55"/>
      <c r="AC48" s="7"/>
      <c r="AD48" s="11"/>
      <c r="AE48" s="11"/>
      <c r="AF48" s="16"/>
      <c r="AG48" s="4" t="str">
        <f t="shared" si="0"/>
        <v>X</v>
      </c>
    </row>
    <row r="49" spans="1:33" s="4" customFormat="1" ht="30" x14ac:dyDescent="0.3">
      <c r="A49" s="93"/>
      <c r="B49" s="7" t="s">
        <v>145</v>
      </c>
      <c r="C49" s="7" t="s">
        <v>146</v>
      </c>
      <c r="D49" s="7" t="s">
        <v>702</v>
      </c>
      <c r="E49" s="7" t="s">
        <v>32</v>
      </c>
      <c r="F49" s="66"/>
      <c r="G49" s="66"/>
      <c r="H49" s="66"/>
      <c r="I49" s="66"/>
      <c r="J49" s="66"/>
      <c r="K49" s="66"/>
      <c r="L49" s="66"/>
      <c r="M49" s="66"/>
      <c r="N49" s="66"/>
      <c r="O49" s="66"/>
      <c r="P49" s="66"/>
      <c r="Q49" s="66"/>
      <c r="R49" s="66"/>
      <c r="S49" s="66"/>
      <c r="T49" s="66">
        <v>12.9</v>
      </c>
      <c r="U49" s="66"/>
      <c r="V49" s="66"/>
      <c r="W49" s="66"/>
      <c r="X49" s="66"/>
      <c r="Y49" s="66"/>
      <c r="Z49" s="66"/>
      <c r="AA49" s="66"/>
      <c r="AB49" s="66"/>
      <c r="AC49" s="7"/>
      <c r="AD49" s="7"/>
      <c r="AE49" s="7" t="s">
        <v>583</v>
      </c>
      <c r="AF49" s="16" t="s">
        <v>789</v>
      </c>
      <c r="AG49" s="4" t="str">
        <f t="shared" si="0"/>
        <v>Non-blank</v>
      </c>
    </row>
    <row r="50" spans="1:33" s="4" customFormat="1" ht="45" x14ac:dyDescent="0.3">
      <c r="A50" s="93"/>
      <c r="B50" s="7" t="s">
        <v>148</v>
      </c>
      <c r="C50" s="7" t="s">
        <v>149</v>
      </c>
      <c r="D50" s="7" t="s">
        <v>702</v>
      </c>
      <c r="E50" s="7" t="s">
        <v>16</v>
      </c>
      <c r="F50" s="66"/>
      <c r="G50" s="66"/>
      <c r="H50" s="66"/>
      <c r="I50" s="66"/>
      <c r="J50" s="66"/>
      <c r="K50" s="66"/>
      <c r="L50" s="66"/>
      <c r="M50" s="66"/>
      <c r="N50" s="66"/>
      <c r="O50" s="66"/>
      <c r="P50" s="66"/>
      <c r="Q50" s="66"/>
      <c r="R50" s="66"/>
      <c r="S50" s="66"/>
      <c r="T50" s="66">
        <v>207.69</v>
      </c>
      <c r="U50" s="66"/>
      <c r="V50" s="66"/>
      <c r="W50" s="66"/>
      <c r="X50" s="66"/>
      <c r="Y50" s="66"/>
      <c r="Z50" s="66"/>
      <c r="AA50" s="66"/>
      <c r="AB50" s="66"/>
      <c r="AC50" s="7" t="s">
        <v>791</v>
      </c>
      <c r="AD50" s="7"/>
      <c r="AE50" s="7" t="s">
        <v>790</v>
      </c>
      <c r="AF50" s="16"/>
      <c r="AG50" s="4" t="str">
        <f t="shared" si="0"/>
        <v>Non-blank</v>
      </c>
    </row>
    <row r="51" spans="1:33" s="4" customFormat="1" ht="30" hidden="1" x14ac:dyDescent="0.3">
      <c r="A51" s="93"/>
      <c r="B51" s="7" t="s">
        <v>151</v>
      </c>
      <c r="C51" s="7" t="s">
        <v>152</v>
      </c>
      <c r="D51" s="7" t="s">
        <v>702</v>
      </c>
      <c r="E51" s="7" t="s">
        <v>32</v>
      </c>
      <c r="F51" s="55"/>
      <c r="G51" s="55"/>
      <c r="H51" s="55"/>
      <c r="I51" s="55"/>
      <c r="J51" s="55"/>
      <c r="K51" s="55"/>
      <c r="L51" s="55"/>
      <c r="M51" s="55"/>
      <c r="N51" s="55"/>
      <c r="O51" s="55"/>
      <c r="P51" s="55"/>
      <c r="Q51" s="55"/>
      <c r="R51" s="55"/>
      <c r="S51" s="55"/>
      <c r="T51" s="55"/>
      <c r="U51" s="55"/>
      <c r="V51" s="55"/>
      <c r="W51" s="55"/>
      <c r="X51" s="55"/>
      <c r="Y51" s="55"/>
      <c r="Z51" s="55"/>
      <c r="AA51" s="55"/>
      <c r="AB51" s="55"/>
      <c r="AC51" s="7"/>
      <c r="AD51" s="11"/>
      <c r="AE51" s="11"/>
      <c r="AF51" s="16"/>
      <c r="AG51" s="4" t="str">
        <f t="shared" si="0"/>
        <v>X</v>
      </c>
    </row>
    <row r="52" spans="1:33" s="4" customFormat="1" ht="30" hidden="1" x14ac:dyDescent="0.3">
      <c r="A52" s="93"/>
      <c r="B52" s="7" t="s">
        <v>154</v>
      </c>
      <c r="C52" s="7" t="s">
        <v>155</v>
      </c>
      <c r="D52" s="7" t="s">
        <v>702</v>
      </c>
      <c r="E52" s="7" t="s">
        <v>32</v>
      </c>
      <c r="F52" s="55"/>
      <c r="G52" s="55"/>
      <c r="H52" s="55"/>
      <c r="I52" s="55"/>
      <c r="J52" s="55"/>
      <c r="K52" s="55"/>
      <c r="L52" s="55"/>
      <c r="M52" s="55"/>
      <c r="N52" s="55"/>
      <c r="O52" s="55"/>
      <c r="P52" s="55"/>
      <c r="Q52" s="55"/>
      <c r="R52" s="55"/>
      <c r="S52" s="55"/>
      <c r="T52" s="55"/>
      <c r="U52" s="55"/>
      <c r="V52" s="55"/>
      <c r="W52" s="55"/>
      <c r="X52" s="55"/>
      <c r="Y52" s="55"/>
      <c r="Z52" s="55"/>
      <c r="AA52" s="55"/>
      <c r="AB52" s="55"/>
      <c r="AC52" s="7"/>
      <c r="AD52" s="11"/>
      <c r="AE52" s="11"/>
      <c r="AF52" s="16"/>
      <c r="AG52" s="4" t="str">
        <f t="shared" si="0"/>
        <v>X</v>
      </c>
    </row>
    <row r="53" spans="1:33" s="4" customFormat="1" ht="16.8" x14ac:dyDescent="0.3">
      <c r="A53" s="93"/>
      <c r="B53" s="7" t="s">
        <v>157</v>
      </c>
      <c r="C53" s="7" t="s">
        <v>158</v>
      </c>
      <c r="D53" s="7" t="s">
        <v>701</v>
      </c>
      <c r="E53" s="7" t="s">
        <v>114</v>
      </c>
      <c r="F53" s="66"/>
      <c r="G53" s="66"/>
      <c r="H53" s="66"/>
      <c r="I53" s="66"/>
      <c r="J53" s="66"/>
      <c r="K53" s="66"/>
      <c r="L53" s="66"/>
      <c r="M53" s="66"/>
      <c r="N53" s="66"/>
      <c r="O53" s="66"/>
      <c r="P53" s="66"/>
      <c r="Q53" s="66"/>
      <c r="R53" s="66"/>
      <c r="S53" s="66"/>
      <c r="T53" s="66"/>
      <c r="U53" s="66"/>
      <c r="V53" s="66"/>
      <c r="W53" s="66">
        <v>370</v>
      </c>
      <c r="X53" s="66"/>
      <c r="Y53" s="66"/>
      <c r="Z53" s="66"/>
      <c r="AA53" s="66"/>
      <c r="AB53" s="66"/>
      <c r="AC53" s="7"/>
      <c r="AD53" s="7" t="s">
        <v>804</v>
      </c>
      <c r="AE53" s="7" t="s">
        <v>1881</v>
      </c>
      <c r="AF53" s="16" t="s">
        <v>1882</v>
      </c>
      <c r="AG53" s="4" t="str">
        <f t="shared" si="0"/>
        <v>Non-blank</v>
      </c>
    </row>
    <row r="54" spans="1:33" s="4" customFormat="1" ht="16.8" hidden="1" x14ac:dyDescent="0.3">
      <c r="A54" s="93"/>
      <c r="B54" s="7" t="s">
        <v>160</v>
      </c>
      <c r="C54" s="7" t="s">
        <v>161</v>
      </c>
      <c r="D54" s="7" t="s">
        <v>702</v>
      </c>
      <c r="E54" s="7" t="s">
        <v>118</v>
      </c>
      <c r="F54" s="55"/>
      <c r="G54" s="55"/>
      <c r="H54" s="55"/>
      <c r="I54" s="55"/>
      <c r="J54" s="55"/>
      <c r="K54" s="55"/>
      <c r="L54" s="55"/>
      <c r="M54" s="55"/>
      <c r="N54" s="55"/>
      <c r="O54" s="55"/>
      <c r="P54" s="55"/>
      <c r="Q54" s="55"/>
      <c r="R54" s="55"/>
      <c r="S54" s="55"/>
      <c r="T54" s="55"/>
      <c r="U54" s="55"/>
      <c r="V54" s="55"/>
      <c r="W54" s="55"/>
      <c r="X54" s="55"/>
      <c r="Y54" s="55"/>
      <c r="Z54" s="55"/>
      <c r="AA54" s="55"/>
      <c r="AB54" s="55"/>
      <c r="AC54" s="7"/>
      <c r="AD54" s="11"/>
      <c r="AE54" s="11"/>
      <c r="AF54" s="16"/>
      <c r="AG54" s="4" t="str">
        <f t="shared" si="0"/>
        <v>X</v>
      </c>
    </row>
    <row r="55" spans="1:33" s="4" customFormat="1" ht="16.8" hidden="1" x14ac:dyDescent="0.3">
      <c r="A55" s="93"/>
      <c r="B55" s="7" t="s">
        <v>163</v>
      </c>
      <c r="C55" s="7" t="s">
        <v>164</v>
      </c>
      <c r="D55" s="7" t="s">
        <v>701</v>
      </c>
      <c r="E55" s="7" t="s">
        <v>114</v>
      </c>
      <c r="F55" s="55"/>
      <c r="G55" s="55"/>
      <c r="H55" s="55"/>
      <c r="I55" s="55"/>
      <c r="J55" s="55"/>
      <c r="K55" s="55"/>
      <c r="L55" s="55"/>
      <c r="M55" s="55"/>
      <c r="N55" s="55"/>
      <c r="O55" s="55"/>
      <c r="P55" s="55"/>
      <c r="Q55" s="55"/>
      <c r="R55" s="55"/>
      <c r="S55" s="55"/>
      <c r="T55" s="55"/>
      <c r="U55" s="55"/>
      <c r="V55" s="55"/>
      <c r="W55" s="55"/>
      <c r="X55" s="55"/>
      <c r="Y55" s="55"/>
      <c r="Z55" s="55"/>
      <c r="AA55" s="55"/>
      <c r="AB55" s="55"/>
      <c r="AC55" s="7"/>
      <c r="AD55" s="11"/>
      <c r="AE55" s="11"/>
      <c r="AF55" s="16"/>
      <c r="AG55" s="4" t="str">
        <f t="shared" si="0"/>
        <v>X</v>
      </c>
    </row>
    <row r="56" spans="1:33" s="4" customFormat="1" ht="16.8" hidden="1" x14ac:dyDescent="0.3">
      <c r="A56" s="93"/>
      <c r="B56" s="7" t="s">
        <v>166</v>
      </c>
      <c r="C56" s="7" t="s">
        <v>167</v>
      </c>
      <c r="D56" s="7" t="s">
        <v>702</v>
      </c>
      <c r="E56" s="7" t="s">
        <v>118</v>
      </c>
      <c r="F56" s="55"/>
      <c r="G56" s="55"/>
      <c r="H56" s="55"/>
      <c r="I56" s="55"/>
      <c r="J56" s="55"/>
      <c r="K56" s="55"/>
      <c r="L56" s="55"/>
      <c r="M56" s="55"/>
      <c r="N56" s="55"/>
      <c r="O56" s="55"/>
      <c r="P56" s="55"/>
      <c r="Q56" s="55"/>
      <c r="R56" s="55"/>
      <c r="S56" s="55"/>
      <c r="T56" s="55"/>
      <c r="U56" s="55"/>
      <c r="V56" s="55"/>
      <c r="W56" s="55"/>
      <c r="X56" s="55"/>
      <c r="Y56" s="55"/>
      <c r="Z56" s="55"/>
      <c r="AA56" s="55"/>
      <c r="AB56" s="55"/>
      <c r="AC56" s="7"/>
      <c r="AD56" s="11"/>
      <c r="AE56" s="11"/>
      <c r="AF56" s="16"/>
      <c r="AG56" s="4" t="str">
        <f t="shared" si="0"/>
        <v>X</v>
      </c>
    </row>
    <row r="57" spans="1:33" s="4" customFormat="1" ht="16.8" hidden="1" x14ac:dyDescent="0.3">
      <c r="A57" s="93"/>
      <c r="B57" s="7" t="s">
        <v>169</v>
      </c>
      <c r="C57" s="7" t="s">
        <v>170</v>
      </c>
      <c r="D57" s="7" t="s">
        <v>701</v>
      </c>
      <c r="E57" s="7" t="s">
        <v>109</v>
      </c>
      <c r="F57" s="55"/>
      <c r="G57" s="55"/>
      <c r="H57" s="55"/>
      <c r="I57" s="55"/>
      <c r="J57" s="55"/>
      <c r="K57" s="55"/>
      <c r="L57" s="55"/>
      <c r="M57" s="55"/>
      <c r="N57" s="55"/>
      <c r="O57" s="55"/>
      <c r="P57" s="55"/>
      <c r="Q57" s="55"/>
      <c r="R57" s="55"/>
      <c r="S57" s="55"/>
      <c r="T57" s="55"/>
      <c r="U57" s="55"/>
      <c r="V57" s="55"/>
      <c r="W57" s="55"/>
      <c r="X57" s="55"/>
      <c r="Y57" s="55"/>
      <c r="Z57" s="55"/>
      <c r="AA57" s="55"/>
      <c r="AB57" s="55"/>
      <c r="AC57" s="7"/>
      <c r="AD57" s="11"/>
      <c r="AE57" s="11"/>
      <c r="AF57" s="16"/>
      <c r="AG57" s="4" t="str">
        <f t="shared" si="0"/>
        <v>X</v>
      </c>
    </row>
    <row r="58" spans="1:33" s="4" customFormat="1" ht="60" hidden="1" x14ac:dyDescent="0.3">
      <c r="A58" s="93"/>
      <c r="B58" s="7" t="s">
        <v>172</v>
      </c>
      <c r="C58" s="7" t="s">
        <v>173</v>
      </c>
      <c r="D58" s="7" t="s">
        <v>702</v>
      </c>
      <c r="E58" s="7" t="s">
        <v>174</v>
      </c>
      <c r="F58" s="55"/>
      <c r="G58" s="55"/>
      <c r="H58" s="55"/>
      <c r="I58" s="55"/>
      <c r="J58" s="55"/>
      <c r="K58" s="55"/>
      <c r="L58" s="55"/>
      <c r="M58" s="55"/>
      <c r="N58" s="55"/>
      <c r="O58" s="55"/>
      <c r="P58" s="55"/>
      <c r="Q58" s="55"/>
      <c r="R58" s="55"/>
      <c r="S58" s="55"/>
      <c r="T58" s="55"/>
      <c r="U58" s="55"/>
      <c r="V58" s="55"/>
      <c r="W58" s="55"/>
      <c r="X58" s="55"/>
      <c r="Y58" s="55"/>
      <c r="Z58" s="55"/>
      <c r="AA58" s="55"/>
      <c r="AB58" s="55"/>
      <c r="AC58" s="7"/>
      <c r="AD58" s="11"/>
      <c r="AE58" s="11"/>
      <c r="AF58" s="16"/>
      <c r="AG58" s="4" t="str">
        <f t="shared" si="0"/>
        <v>X</v>
      </c>
    </row>
    <row r="59" spans="1:33" s="4" customFormat="1" ht="16.8" hidden="1" x14ac:dyDescent="0.3">
      <c r="A59" s="93"/>
      <c r="B59" s="7" t="s">
        <v>176</v>
      </c>
      <c r="C59" s="7" t="s">
        <v>177</v>
      </c>
      <c r="D59" s="7" t="s">
        <v>702</v>
      </c>
      <c r="E59" s="7" t="s">
        <v>178</v>
      </c>
      <c r="F59" s="55"/>
      <c r="G59" s="55"/>
      <c r="H59" s="55"/>
      <c r="I59" s="55"/>
      <c r="J59" s="55"/>
      <c r="K59" s="55"/>
      <c r="L59" s="55"/>
      <c r="M59" s="55"/>
      <c r="N59" s="55"/>
      <c r="O59" s="55"/>
      <c r="P59" s="55"/>
      <c r="Q59" s="55"/>
      <c r="R59" s="55"/>
      <c r="S59" s="55"/>
      <c r="T59" s="55"/>
      <c r="U59" s="55"/>
      <c r="V59" s="55"/>
      <c r="W59" s="55"/>
      <c r="X59" s="55"/>
      <c r="Y59" s="55"/>
      <c r="Z59" s="55"/>
      <c r="AA59" s="55"/>
      <c r="AB59" s="55"/>
      <c r="AC59" s="7"/>
      <c r="AD59" s="11"/>
      <c r="AE59" s="11"/>
      <c r="AF59" s="16"/>
      <c r="AG59" s="4" t="str">
        <f t="shared" si="0"/>
        <v>X</v>
      </c>
    </row>
    <row r="60" spans="1:33" s="4" customFormat="1" ht="30" hidden="1" x14ac:dyDescent="0.3">
      <c r="A60" s="93"/>
      <c r="B60" s="7" t="s">
        <v>180</v>
      </c>
      <c r="C60" s="7" t="s">
        <v>181</v>
      </c>
      <c r="D60" s="7" t="s">
        <v>702</v>
      </c>
      <c r="E60" s="7" t="s">
        <v>88</v>
      </c>
      <c r="F60" s="55"/>
      <c r="G60" s="55"/>
      <c r="H60" s="55"/>
      <c r="I60" s="55"/>
      <c r="J60" s="55"/>
      <c r="K60" s="55"/>
      <c r="L60" s="55"/>
      <c r="M60" s="55"/>
      <c r="N60" s="55"/>
      <c r="O60" s="55"/>
      <c r="P60" s="55"/>
      <c r="Q60" s="55"/>
      <c r="R60" s="55"/>
      <c r="S60" s="55"/>
      <c r="T60" s="55"/>
      <c r="U60" s="55"/>
      <c r="V60" s="55"/>
      <c r="W60" s="55"/>
      <c r="X60" s="55"/>
      <c r="Y60" s="55"/>
      <c r="Z60" s="55"/>
      <c r="AA60" s="55"/>
      <c r="AB60" s="55"/>
      <c r="AC60" s="7"/>
      <c r="AD60" s="11"/>
      <c r="AE60" s="11"/>
      <c r="AF60" s="16"/>
      <c r="AG60" s="4" t="str">
        <f t="shared" si="0"/>
        <v>X</v>
      </c>
    </row>
    <row r="61" spans="1:33" s="4" customFormat="1" ht="16.8" hidden="1" x14ac:dyDescent="0.3">
      <c r="A61" s="93"/>
      <c r="B61" s="7" t="s">
        <v>183</v>
      </c>
      <c r="C61" s="7" t="s">
        <v>184</v>
      </c>
      <c r="D61" s="7" t="s">
        <v>701</v>
      </c>
      <c r="E61" s="7" t="s">
        <v>114</v>
      </c>
      <c r="F61" s="55"/>
      <c r="G61" s="55"/>
      <c r="H61" s="55"/>
      <c r="I61" s="55"/>
      <c r="J61" s="55"/>
      <c r="K61" s="55"/>
      <c r="L61" s="55"/>
      <c r="M61" s="55"/>
      <c r="N61" s="55"/>
      <c r="O61" s="55"/>
      <c r="P61" s="55"/>
      <c r="Q61" s="55"/>
      <c r="R61" s="55"/>
      <c r="S61" s="55"/>
      <c r="T61" s="55"/>
      <c r="U61" s="55"/>
      <c r="V61" s="55"/>
      <c r="W61" s="55"/>
      <c r="X61" s="55"/>
      <c r="Y61" s="55"/>
      <c r="Z61" s="55"/>
      <c r="AA61" s="55"/>
      <c r="AB61" s="55"/>
      <c r="AC61" s="7"/>
      <c r="AD61" s="11"/>
      <c r="AE61" s="11"/>
      <c r="AF61" s="16"/>
      <c r="AG61" s="4" t="str">
        <f t="shared" si="0"/>
        <v>X</v>
      </c>
    </row>
    <row r="62" spans="1:33" s="4" customFormat="1" ht="16.8" hidden="1" x14ac:dyDescent="0.3">
      <c r="A62" s="93"/>
      <c r="B62" s="7" t="s">
        <v>186</v>
      </c>
      <c r="C62" s="7" t="s">
        <v>187</v>
      </c>
      <c r="D62" s="7" t="s">
        <v>702</v>
      </c>
      <c r="E62" s="7" t="s">
        <v>118</v>
      </c>
      <c r="F62" s="55"/>
      <c r="G62" s="55"/>
      <c r="H62" s="55"/>
      <c r="I62" s="55"/>
      <c r="J62" s="55"/>
      <c r="K62" s="55"/>
      <c r="L62" s="55"/>
      <c r="M62" s="55"/>
      <c r="N62" s="55"/>
      <c r="O62" s="55"/>
      <c r="P62" s="55"/>
      <c r="Q62" s="55"/>
      <c r="R62" s="55"/>
      <c r="S62" s="55"/>
      <c r="T62" s="55"/>
      <c r="U62" s="55"/>
      <c r="V62" s="55"/>
      <c r="W62" s="55"/>
      <c r="X62" s="55"/>
      <c r="Y62" s="55"/>
      <c r="Z62" s="55"/>
      <c r="AA62" s="55"/>
      <c r="AB62" s="55"/>
      <c r="AC62" s="7"/>
      <c r="AD62" s="11"/>
      <c r="AE62" s="11"/>
      <c r="AF62" s="16"/>
      <c r="AG62" s="4" t="str">
        <f t="shared" si="0"/>
        <v>X</v>
      </c>
    </row>
    <row r="63" spans="1:33" s="4" customFormat="1" ht="16.8" hidden="1" x14ac:dyDescent="0.3">
      <c r="A63" s="93"/>
      <c r="B63" s="7" t="s">
        <v>189</v>
      </c>
      <c r="C63" s="7" t="s">
        <v>190</v>
      </c>
      <c r="D63" s="7" t="s">
        <v>702</v>
      </c>
      <c r="E63" s="7" t="s">
        <v>114</v>
      </c>
      <c r="F63" s="55"/>
      <c r="G63" s="55"/>
      <c r="H63" s="55"/>
      <c r="I63" s="55"/>
      <c r="J63" s="55"/>
      <c r="K63" s="55"/>
      <c r="L63" s="55"/>
      <c r="M63" s="55"/>
      <c r="N63" s="55"/>
      <c r="O63" s="55"/>
      <c r="P63" s="55"/>
      <c r="Q63" s="55"/>
      <c r="R63" s="55"/>
      <c r="S63" s="55"/>
      <c r="T63" s="55"/>
      <c r="U63" s="55"/>
      <c r="V63" s="55"/>
      <c r="W63" s="55"/>
      <c r="X63" s="55"/>
      <c r="Y63" s="55"/>
      <c r="Z63" s="55"/>
      <c r="AA63" s="55"/>
      <c r="AB63" s="55"/>
      <c r="AC63" s="7"/>
      <c r="AD63" s="11"/>
      <c r="AE63" s="11"/>
      <c r="AF63" s="16"/>
      <c r="AG63" s="4" t="str">
        <f t="shared" si="0"/>
        <v>X</v>
      </c>
    </row>
    <row r="64" spans="1:33" s="4" customFormat="1" ht="45" hidden="1" x14ac:dyDescent="0.3">
      <c r="A64" s="93"/>
      <c r="B64" s="7" t="s">
        <v>192</v>
      </c>
      <c r="C64" s="7" t="s">
        <v>193</v>
      </c>
      <c r="D64" s="7" t="s">
        <v>702</v>
      </c>
      <c r="E64" s="7" t="s">
        <v>194</v>
      </c>
      <c r="F64" s="55"/>
      <c r="G64" s="55"/>
      <c r="H64" s="55"/>
      <c r="I64" s="55"/>
      <c r="J64" s="55"/>
      <c r="K64" s="55"/>
      <c r="L64" s="55"/>
      <c r="M64" s="55"/>
      <c r="N64" s="55"/>
      <c r="O64" s="55"/>
      <c r="P64" s="55"/>
      <c r="Q64" s="55"/>
      <c r="R64" s="55"/>
      <c r="S64" s="55"/>
      <c r="T64" s="55"/>
      <c r="U64" s="55"/>
      <c r="V64" s="55"/>
      <c r="W64" s="55"/>
      <c r="X64" s="55"/>
      <c r="Y64" s="55"/>
      <c r="Z64" s="55"/>
      <c r="AA64" s="55"/>
      <c r="AB64" s="55"/>
      <c r="AC64" s="7"/>
      <c r="AD64" s="11"/>
      <c r="AE64" s="11"/>
      <c r="AF64" s="16"/>
      <c r="AG64" s="4" t="str">
        <f t="shared" si="0"/>
        <v>X</v>
      </c>
    </row>
    <row r="65" spans="1:33" s="4" customFormat="1" ht="16.8" x14ac:dyDescent="0.3">
      <c r="A65" s="93"/>
      <c r="B65" s="7" t="s">
        <v>196</v>
      </c>
      <c r="C65" s="7" t="s">
        <v>197</v>
      </c>
      <c r="D65" s="7" t="s">
        <v>701</v>
      </c>
      <c r="E65" s="7" t="s">
        <v>109</v>
      </c>
      <c r="F65" s="66"/>
      <c r="G65" s="66"/>
      <c r="H65" s="66"/>
      <c r="I65" s="66"/>
      <c r="J65" s="66"/>
      <c r="K65" s="66"/>
      <c r="L65" s="66"/>
      <c r="M65" s="66"/>
      <c r="N65" s="66"/>
      <c r="O65" s="66"/>
      <c r="P65" s="66"/>
      <c r="Q65" s="66"/>
      <c r="R65" s="66"/>
      <c r="S65" s="66"/>
      <c r="T65" s="66">
        <v>2</v>
      </c>
      <c r="U65" s="66"/>
      <c r="V65" s="66"/>
      <c r="W65" s="66"/>
      <c r="X65" s="66"/>
      <c r="Y65" s="66"/>
      <c r="Z65" s="66"/>
      <c r="AA65" s="66"/>
      <c r="AB65" s="66"/>
      <c r="AC65" s="7"/>
      <c r="AD65" s="7"/>
      <c r="AE65" s="7" t="s">
        <v>779</v>
      </c>
      <c r="AF65" s="16" t="s">
        <v>780</v>
      </c>
      <c r="AG65" s="4" t="str">
        <f t="shared" si="0"/>
        <v>Non-blank</v>
      </c>
    </row>
    <row r="66" spans="1:33" s="4" customFormat="1" ht="30" x14ac:dyDescent="0.3">
      <c r="A66" s="93"/>
      <c r="B66" s="7" t="s">
        <v>196</v>
      </c>
      <c r="C66" s="7" t="s">
        <v>197</v>
      </c>
      <c r="D66" s="7" t="s">
        <v>701</v>
      </c>
      <c r="E66" s="7" t="s">
        <v>109</v>
      </c>
      <c r="F66" s="66"/>
      <c r="G66" s="66"/>
      <c r="H66" s="66"/>
      <c r="I66" s="66"/>
      <c r="J66" s="66"/>
      <c r="K66" s="66"/>
      <c r="L66" s="66"/>
      <c r="M66" s="66"/>
      <c r="N66" s="66"/>
      <c r="O66" s="66"/>
      <c r="P66" s="66"/>
      <c r="Q66" s="66"/>
      <c r="R66" s="66"/>
      <c r="S66" s="66"/>
      <c r="T66" s="66"/>
      <c r="U66" s="66"/>
      <c r="V66" s="66"/>
      <c r="W66" s="66"/>
      <c r="X66" s="66"/>
      <c r="Y66" s="66"/>
      <c r="Z66" s="66">
        <v>4</v>
      </c>
      <c r="AA66" s="66"/>
      <c r="AB66" s="66"/>
      <c r="AC66" s="7" t="s">
        <v>1885</v>
      </c>
      <c r="AD66" s="7" t="s">
        <v>804</v>
      </c>
      <c r="AE66" s="7" t="s">
        <v>1879</v>
      </c>
      <c r="AF66" s="16" t="s">
        <v>1886</v>
      </c>
      <c r="AG66" s="4" t="str">
        <f t="shared" si="0"/>
        <v>Non-blank</v>
      </c>
    </row>
    <row r="67" spans="1:33" s="4" customFormat="1" ht="16.8" x14ac:dyDescent="0.3">
      <c r="A67" s="93"/>
      <c r="B67" s="7" t="s">
        <v>199</v>
      </c>
      <c r="C67" s="7" t="s">
        <v>200</v>
      </c>
      <c r="D67" s="7" t="s">
        <v>701</v>
      </c>
      <c r="E67" s="7" t="s">
        <v>109</v>
      </c>
      <c r="F67" s="66"/>
      <c r="G67" s="66"/>
      <c r="H67" s="66"/>
      <c r="I67" s="66"/>
      <c r="J67" s="66"/>
      <c r="K67" s="66"/>
      <c r="L67" s="66"/>
      <c r="M67" s="66"/>
      <c r="N67" s="66"/>
      <c r="O67" s="66"/>
      <c r="P67" s="66"/>
      <c r="Q67" s="66"/>
      <c r="R67" s="66"/>
      <c r="S67" s="66"/>
      <c r="T67" s="66">
        <v>1</v>
      </c>
      <c r="U67" s="66"/>
      <c r="V67" s="66"/>
      <c r="W67" s="66"/>
      <c r="X67" s="66"/>
      <c r="Y67" s="66"/>
      <c r="Z67" s="66"/>
      <c r="AA67" s="66"/>
      <c r="AB67" s="66"/>
      <c r="AC67" s="7"/>
      <c r="AD67" s="7"/>
      <c r="AE67" s="7" t="s">
        <v>779</v>
      </c>
      <c r="AF67" s="16" t="s">
        <v>780</v>
      </c>
      <c r="AG67" s="4" t="str">
        <f t="shared" si="0"/>
        <v>Non-blank</v>
      </c>
    </row>
    <row r="68" spans="1:33" s="4" customFormat="1" ht="16.8" x14ac:dyDescent="0.3">
      <c r="A68" s="93"/>
      <c r="B68" s="7" t="s">
        <v>199</v>
      </c>
      <c r="C68" s="7" t="s">
        <v>200</v>
      </c>
      <c r="D68" s="7" t="s">
        <v>701</v>
      </c>
      <c r="E68" s="7" t="s">
        <v>109</v>
      </c>
      <c r="F68" s="66"/>
      <c r="G68" s="66"/>
      <c r="H68" s="66"/>
      <c r="I68" s="66"/>
      <c r="J68" s="66"/>
      <c r="K68" s="66"/>
      <c r="L68" s="66"/>
      <c r="M68" s="66"/>
      <c r="N68" s="66"/>
      <c r="O68" s="66"/>
      <c r="P68" s="66"/>
      <c r="Q68" s="66"/>
      <c r="R68" s="66"/>
      <c r="S68" s="66"/>
      <c r="T68" s="66"/>
      <c r="U68" s="66"/>
      <c r="V68" s="66"/>
      <c r="W68" s="66"/>
      <c r="X68" s="66"/>
      <c r="Y68" s="66"/>
      <c r="Z68" s="66">
        <v>1</v>
      </c>
      <c r="AA68" s="66"/>
      <c r="AB68" s="66"/>
      <c r="AC68" s="7"/>
      <c r="AD68" s="7" t="s">
        <v>804</v>
      </c>
      <c r="AE68" s="7" t="s">
        <v>1887</v>
      </c>
      <c r="AF68" s="16" t="s">
        <v>1888</v>
      </c>
      <c r="AG68" s="4" t="str">
        <f t="shared" si="0"/>
        <v>Non-blank</v>
      </c>
    </row>
    <row r="69" spans="1:33" s="4" customFormat="1" ht="30" x14ac:dyDescent="0.3">
      <c r="A69" s="93"/>
      <c r="B69" s="7" t="s">
        <v>202</v>
      </c>
      <c r="C69" s="7" t="s">
        <v>203</v>
      </c>
      <c r="D69" s="7" t="s">
        <v>702</v>
      </c>
      <c r="E69" s="7" t="s">
        <v>36</v>
      </c>
      <c r="F69" s="66"/>
      <c r="G69" s="66"/>
      <c r="H69" s="66"/>
      <c r="I69" s="66"/>
      <c r="J69" s="66"/>
      <c r="K69" s="66"/>
      <c r="L69" s="66"/>
      <c r="M69" s="66"/>
      <c r="N69" s="66"/>
      <c r="O69" s="66"/>
      <c r="P69" s="66"/>
      <c r="Q69" s="66"/>
      <c r="R69" s="66"/>
      <c r="S69" s="66"/>
      <c r="T69" s="66">
        <v>0.41299999999999998</v>
      </c>
      <c r="U69" s="66"/>
      <c r="V69" s="66"/>
      <c r="W69" s="66"/>
      <c r="X69" s="66"/>
      <c r="Y69" s="66"/>
      <c r="Z69" s="66"/>
      <c r="AA69" s="66"/>
      <c r="AB69" s="66"/>
      <c r="AC69" s="7" t="s">
        <v>839</v>
      </c>
      <c r="AD69" s="7"/>
      <c r="AE69" s="7" t="s">
        <v>583</v>
      </c>
      <c r="AF69" s="16" t="s">
        <v>792</v>
      </c>
      <c r="AG69" s="4" t="str">
        <f t="shared" ref="AG69:AG132" si="1">IF(COUNTA(F69:AB69)=0,"X","Non-blank")</f>
        <v>Non-blank</v>
      </c>
    </row>
    <row r="70" spans="1:33" s="4" customFormat="1" ht="30" x14ac:dyDescent="0.3">
      <c r="A70" s="93"/>
      <c r="B70" s="7" t="s">
        <v>202</v>
      </c>
      <c r="C70" s="7" t="s">
        <v>203</v>
      </c>
      <c r="D70" s="7" t="s">
        <v>702</v>
      </c>
      <c r="E70" s="7" t="s">
        <v>36</v>
      </c>
      <c r="F70" s="66"/>
      <c r="G70" s="66"/>
      <c r="H70" s="66"/>
      <c r="I70" s="66"/>
      <c r="J70" s="66"/>
      <c r="K70" s="66"/>
      <c r="L70" s="66"/>
      <c r="M70" s="66"/>
      <c r="N70" s="66"/>
      <c r="O70" s="66"/>
      <c r="P70" s="66"/>
      <c r="Q70" s="66"/>
      <c r="R70" s="66"/>
      <c r="S70" s="66"/>
      <c r="T70" s="66">
        <v>0.86199999999999999</v>
      </c>
      <c r="U70" s="66"/>
      <c r="V70" s="66"/>
      <c r="W70" s="66"/>
      <c r="X70" s="66"/>
      <c r="Y70" s="66"/>
      <c r="Z70" s="66"/>
      <c r="AA70" s="66"/>
      <c r="AB70" s="66"/>
      <c r="AC70" s="7" t="s">
        <v>840</v>
      </c>
      <c r="AD70" s="7"/>
      <c r="AE70" s="7" t="s">
        <v>583</v>
      </c>
      <c r="AF70" s="16" t="s">
        <v>792</v>
      </c>
      <c r="AG70" s="4" t="str">
        <f t="shared" si="1"/>
        <v>Non-blank</v>
      </c>
    </row>
    <row r="71" spans="1:33" s="4" customFormat="1" ht="60" hidden="1" x14ac:dyDescent="0.3">
      <c r="A71" s="93"/>
      <c r="B71" s="7" t="s">
        <v>205</v>
      </c>
      <c r="C71" s="7" t="s">
        <v>206</v>
      </c>
      <c r="D71" s="7" t="s">
        <v>702</v>
      </c>
      <c r="E71" s="7" t="s">
        <v>207</v>
      </c>
      <c r="F71" s="55"/>
      <c r="G71" s="55"/>
      <c r="H71" s="55"/>
      <c r="I71" s="55"/>
      <c r="J71" s="55"/>
      <c r="K71" s="55"/>
      <c r="L71" s="55"/>
      <c r="M71" s="55"/>
      <c r="N71" s="55"/>
      <c r="O71" s="55"/>
      <c r="P71" s="55"/>
      <c r="Q71" s="55"/>
      <c r="R71" s="55"/>
      <c r="S71" s="55"/>
      <c r="T71" s="55"/>
      <c r="U71" s="55"/>
      <c r="V71" s="55"/>
      <c r="W71" s="55"/>
      <c r="X71" s="55"/>
      <c r="Y71" s="55"/>
      <c r="Z71" s="55"/>
      <c r="AA71" s="55"/>
      <c r="AB71" s="55"/>
      <c r="AC71" s="7"/>
      <c r="AD71" s="11"/>
      <c r="AE71" s="11"/>
      <c r="AF71" s="16"/>
      <c r="AG71" s="4" t="str">
        <f t="shared" si="1"/>
        <v>X</v>
      </c>
    </row>
    <row r="72" spans="1:33" s="4" customFormat="1" ht="60" hidden="1" x14ac:dyDescent="0.3">
      <c r="A72" s="93"/>
      <c r="B72" s="7" t="s">
        <v>209</v>
      </c>
      <c r="C72" s="7" t="s">
        <v>210</v>
      </c>
      <c r="D72" s="7" t="s">
        <v>702</v>
      </c>
      <c r="E72" s="7" t="s">
        <v>207</v>
      </c>
      <c r="F72" s="55"/>
      <c r="G72" s="55"/>
      <c r="H72" s="55"/>
      <c r="I72" s="55"/>
      <c r="J72" s="55"/>
      <c r="K72" s="55"/>
      <c r="L72" s="55"/>
      <c r="M72" s="55"/>
      <c r="N72" s="55"/>
      <c r="O72" s="55"/>
      <c r="P72" s="55"/>
      <c r="Q72" s="55"/>
      <c r="R72" s="55"/>
      <c r="S72" s="55"/>
      <c r="T72" s="55"/>
      <c r="U72" s="55"/>
      <c r="V72" s="55"/>
      <c r="W72" s="55"/>
      <c r="X72" s="55"/>
      <c r="Y72" s="55"/>
      <c r="Z72" s="55"/>
      <c r="AA72" s="55"/>
      <c r="AB72" s="55"/>
      <c r="AC72" s="7"/>
      <c r="AD72" s="11"/>
      <c r="AE72" s="11"/>
      <c r="AF72" s="16"/>
      <c r="AG72" s="4" t="str">
        <f t="shared" si="1"/>
        <v>X</v>
      </c>
    </row>
    <row r="73" spans="1:33" s="4" customFormat="1" ht="60" hidden="1" x14ac:dyDescent="0.3">
      <c r="A73" s="93"/>
      <c r="B73" s="7" t="s">
        <v>212</v>
      </c>
      <c r="C73" s="7" t="s">
        <v>213</v>
      </c>
      <c r="D73" s="7" t="s">
        <v>702</v>
      </c>
      <c r="E73" s="7" t="s">
        <v>207</v>
      </c>
      <c r="F73" s="55"/>
      <c r="G73" s="55"/>
      <c r="H73" s="55"/>
      <c r="I73" s="55"/>
      <c r="J73" s="55"/>
      <c r="K73" s="55"/>
      <c r="L73" s="55"/>
      <c r="M73" s="55"/>
      <c r="N73" s="55"/>
      <c r="O73" s="55"/>
      <c r="P73" s="55"/>
      <c r="Q73" s="55"/>
      <c r="R73" s="55"/>
      <c r="S73" s="55"/>
      <c r="T73" s="55"/>
      <c r="U73" s="55"/>
      <c r="V73" s="55"/>
      <c r="W73" s="55"/>
      <c r="X73" s="55"/>
      <c r="Y73" s="55"/>
      <c r="Z73" s="55"/>
      <c r="AA73" s="55"/>
      <c r="AB73" s="55"/>
      <c r="AC73" s="7"/>
      <c r="AD73" s="11"/>
      <c r="AE73" s="11"/>
      <c r="AF73" s="16"/>
      <c r="AG73" s="4" t="str">
        <f t="shared" si="1"/>
        <v>X</v>
      </c>
    </row>
    <row r="74" spans="1:33" s="4" customFormat="1" ht="16.8" hidden="1" x14ac:dyDescent="0.3">
      <c r="A74" s="93"/>
      <c r="B74" s="7" t="s">
        <v>215</v>
      </c>
      <c r="C74" s="7" t="s">
        <v>216</v>
      </c>
      <c r="D74" s="7" t="s">
        <v>703</v>
      </c>
      <c r="E74" s="7" t="s">
        <v>114</v>
      </c>
      <c r="F74" s="55"/>
      <c r="G74" s="55"/>
      <c r="H74" s="55"/>
      <c r="I74" s="55"/>
      <c r="J74" s="55"/>
      <c r="K74" s="55"/>
      <c r="L74" s="55"/>
      <c r="M74" s="55"/>
      <c r="N74" s="55"/>
      <c r="O74" s="55"/>
      <c r="P74" s="55"/>
      <c r="Q74" s="55"/>
      <c r="R74" s="55"/>
      <c r="S74" s="55"/>
      <c r="T74" s="55"/>
      <c r="U74" s="55"/>
      <c r="V74" s="55"/>
      <c r="W74" s="55"/>
      <c r="X74" s="55"/>
      <c r="Y74" s="55"/>
      <c r="Z74" s="55"/>
      <c r="AA74" s="55"/>
      <c r="AB74" s="55"/>
      <c r="AC74" s="7"/>
      <c r="AD74" s="11"/>
      <c r="AE74" s="11"/>
      <c r="AF74" s="16"/>
      <c r="AG74" s="4" t="str">
        <f t="shared" si="1"/>
        <v>X</v>
      </c>
    </row>
    <row r="75" spans="1:33" s="4" customFormat="1" ht="16.8" hidden="1" x14ac:dyDescent="0.3">
      <c r="A75" s="93"/>
      <c r="B75" s="7" t="s">
        <v>218</v>
      </c>
      <c r="C75" s="7" t="s">
        <v>219</v>
      </c>
      <c r="D75" s="7" t="s">
        <v>703</v>
      </c>
      <c r="E75" s="7" t="s">
        <v>109</v>
      </c>
      <c r="F75" s="55"/>
      <c r="G75" s="55"/>
      <c r="H75" s="55"/>
      <c r="I75" s="55"/>
      <c r="J75" s="55"/>
      <c r="K75" s="55"/>
      <c r="L75" s="55"/>
      <c r="M75" s="55"/>
      <c r="N75" s="55"/>
      <c r="O75" s="55"/>
      <c r="P75" s="55"/>
      <c r="Q75" s="55"/>
      <c r="R75" s="55"/>
      <c r="S75" s="55"/>
      <c r="T75" s="55"/>
      <c r="U75" s="55"/>
      <c r="V75" s="55"/>
      <c r="W75" s="55"/>
      <c r="X75" s="55"/>
      <c r="Y75" s="55"/>
      <c r="Z75" s="55"/>
      <c r="AA75" s="55"/>
      <c r="AB75" s="55"/>
      <c r="AC75" s="7"/>
      <c r="AD75" s="11"/>
      <c r="AE75" s="11"/>
      <c r="AF75" s="16"/>
      <c r="AG75" s="4" t="str">
        <f t="shared" si="1"/>
        <v>X</v>
      </c>
    </row>
    <row r="76" spans="1:33" s="4" customFormat="1" ht="16.8" x14ac:dyDescent="0.3">
      <c r="A76" s="93"/>
      <c r="B76" s="7" t="s">
        <v>221</v>
      </c>
      <c r="C76" s="7" t="s">
        <v>222</v>
      </c>
      <c r="D76" s="7" t="s">
        <v>703</v>
      </c>
      <c r="E76" s="7" t="s">
        <v>114</v>
      </c>
      <c r="F76" s="66"/>
      <c r="G76" s="66"/>
      <c r="H76" s="66"/>
      <c r="I76" s="66"/>
      <c r="J76" s="66"/>
      <c r="K76" s="66"/>
      <c r="L76" s="66"/>
      <c r="M76" s="66"/>
      <c r="N76" s="66"/>
      <c r="O76" s="66"/>
      <c r="P76" s="66"/>
      <c r="Q76" s="66"/>
      <c r="R76" s="66"/>
      <c r="S76" s="66"/>
      <c r="T76" s="66"/>
      <c r="U76" s="66"/>
      <c r="V76" s="66"/>
      <c r="W76" s="66"/>
      <c r="X76" s="66"/>
      <c r="Y76" s="66"/>
      <c r="Z76" s="66">
        <v>135</v>
      </c>
      <c r="AA76" s="66"/>
      <c r="AB76" s="66"/>
      <c r="AC76" s="7"/>
      <c r="AD76" s="7" t="s">
        <v>804</v>
      </c>
      <c r="AE76" s="7" t="s">
        <v>1879</v>
      </c>
      <c r="AF76" s="16" t="s">
        <v>1883</v>
      </c>
      <c r="AG76" s="4" t="str">
        <f t="shared" si="1"/>
        <v>Non-blank</v>
      </c>
    </row>
    <row r="77" spans="1:33" s="4" customFormat="1" ht="16.8" hidden="1" x14ac:dyDescent="0.3">
      <c r="A77" s="93"/>
      <c r="B77" s="7" t="s">
        <v>224</v>
      </c>
      <c r="C77" s="7" t="s">
        <v>225</v>
      </c>
      <c r="D77" s="7" t="s">
        <v>703</v>
      </c>
      <c r="E77" s="7" t="s">
        <v>114</v>
      </c>
      <c r="F77" s="55"/>
      <c r="G77" s="55"/>
      <c r="H77" s="55"/>
      <c r="I77" s="55"/>
      <c r="J77" s="55"/>
      <c r="K77" s="55"/>
      <c r="L77" s="55"/>
      <c r="M77" s="55"/>
      <c r="N77" s="55"/>
      <c r="O77" s="55"/>
      <c r="P77" s="55"/>
      <c r="Q77" s="55"/>
      <c r="R77" s="55"/>
      <c r="S77" s="55"/>
      <c r="T77" s="55"/>
      <c r="U77" s="55"/>
      <c r="V77" s="55"/>
      <c r="W77" s="55"/>
      <c r="X77" s="55"/>
      <c r="Y77" s="55"/>
      <c r="Z77" s="55"/>
      <c r="AA77" s="55"/>
      <c r="AB77" s="55"/>
      <c r="AC77" s="7"/>
      <c r="AD77" s="11"/>
      <c r="AE77" s="11"/>
      <c r="AF77" s="16"/>
      <c r="AG77" s="4" t="str">
        <f t="shared" si="1"/>
        <v>X</v>
      </c>
    </row>
    <row r="78" spans="1:33" s="4" customFormat="1" ht="30" hidden="1" x14ac:dyDescent="0.3">
      <c r="A78" s="93"/>
      <c r="B78" s="7" t="s">
        <v>228</v>
      </c>
      <c r="C78" s="7" t="s">
        <v>227</v>
      </c>
      <c r="D78" s="7" t="s">
        <v>703</v>
      </c>
      <c r="E78" s="7" t="s">
        <v>109</v>
      </c>
      <c r="F78" s="55"/>
      <c r="G78" s="55"/>
      <c r="H78" s="55"/>
      <c r="I78" s="55"/>
      <c r="J78" s="55"/>
      <c r="K78" s="55"/>
      <c r="L78" s="55"/>
      <c r="M78" s="55"/>
      <c r="N78" s="55"/>
      <c r="O78" s="55"/>
      <c r="P78" s="55"/>
      <c r="Q78" s="55"/>
      <c r="R78" s="55"/>
      <c r="S78" s="55"/>
      <c r="T78" s="55"/>
      <c r="U78" s="55"/>
      <c r="V78" s="55"/>
      <c r="W78" s="55"/>
      <c r="X78" s="55"/>
      <c r="Y78" s="55"/>
      <c r="Z78" s="55"/>
      <c r="AA78" s="55"/>
      <c r="AB78" s="55"/>
      <c r="AC78" s="7"/>
      <c r="AD78" s="11"/>
      <c r="AE78" s="11"/>
      <c r="AF78" s="16"/>
      <c r="AG78" s="4" t="str">
        <f t="shared" si="1"/>
        <v>X</v>
      </c>
    </row>
    <row r="79" spans="1:33" s="4" customFormat="1" ht="16.8" x14ac:dyDescent="0.3">
      <c r="A79" s="93"/>
      <c r="B79" s="7" t="s">
        <v>231</v>
      </c>
      <c r="C79" s="7" t="s">
        <v>229</v>
      </c>
      <c r="D79" s="7" t="s">
        <v>703</v>
      </c>
      <c r="E79" s="7" t="s">
        <v>109</v>
      </c>
      <c r="F79" s="66"/>
      <c r="G79" s="66"/>
      <c r="H79" s="66"/>
      <c r="I79" s="66"/>
      <c r="J79" s="66"/>
      <c r="K79" s="66"/>
      <c r="L79" s="66"/>
      <c r="M79" s="66"/>
      <c r="N79" s="66"/>
      <c r="O79" s="66"/>
      <c r="P79" s="66"/>
      <c r="Q79" s="66"/>
      <c r="R79" s="66"/>
      <c r="S79" s="66"/>
      <c r="T79" s="66"/>
      <c r="U79" s="66"/>
      <c r="V79" s="66"/>
      <c r="W79" s="66"/>
      <c r="X79" s="66"/>
      <c r="Y79" s="66"/>
      <c r="Z79" s="66">
        <v>222</v>
      </c>
      <c r="AA79" s="66"/>
      <c r="AB79" s="66"/>
      <c r="AC79" s="7"/>
      <c r="AD79" s="7" t="s">
        <v>804</v>
      </c>
      <c r="AE79" s="7" t="s">
        <v>581</v>
      </c>
      <c r="AF79" s="16" t="s">
        <v>1884</v>
      </c>
      <c r="AG79" s="4" t="str">
        <f t="shared" si="1"/>
        <v>Non-blank</v>
      </c>
    </row>
    <row r="80" spans="1:33" s="4" customFormat="1" ht="30" x14ac:dyDescent="0.3">
      <c r="A80" s="93" t="s">
        <v>592</v>
      </c>
      <c r="B80" s="7" t="s">
        <v>233</v>
      </c>
      <c r="C80" s="7" t="s">
        <v>234</v>
      </c>
      <c r="D80" s="7" t="s">
        <v>701</v>
      </c>
      <c r="E80" s="7" t="s">
        <v>32</v>
      </c>
      <c r="F80" s="66"/>
      <c r="G80" s="66"/>
      <c r="H80" s="66"/>
      <c r="I80" s="66"/>
      <c r="J80" s="66"/>
      <c r="K80" s="66"/>
      <c r="L80" s="66"/>
      <c r="M80" s="66"/>
      <c r="N80" s="66"/>
      <c r="O80" s="66"/>
      <c r="P80" s="66"/>
      <c r="Q80" s="66"/>
      <c r="R80" s="66"/>
      <c r="S80" s="66"/>
      <c r="T80" s="66"/>
      <c r="U80" s="66"/>
      <c r="V80" s="66"/>
      <c r="W80" s="66">
        <v>80</v>
      </c>
      <c r="X80" s="66"/>
      <c r="Y80" s="66"/>
      <c r="Z80" s="66"/>
      <c r="AA80" s="66"/>
      <c r="AB80" s="66"/>
      <c r="AC80" s="7"/>
      <c r="AD80" s="7"/>
      <c r="AE80" s="7" t="s">
        <v>606</v>
      </c>
      <c r="AF80" s="16" t="s">
        <v>565</v>
      </c>
      <c r="AG80" s="4" t="str">
        <f t="shared" si="1"/>
        <v>Non-blank</v>
      </c>
    </row>
    <row r="81" spans="1:33" s="4" customFormat="1" ht="30" x14ac:dyDescent="0.3">
      <c r="A81" s="93"/>
      <c r="B81" s="7" t="s">
        <v>236</v>
      </c>
      <c r="C81" s="7" t="s">
        <v>237</v>
      </c>
      <c r="D81" s="7" t="s">
        <v>701</v>
      </c>
      <c r="E81" s="7" t="s">
        <v>32</v>
      </c>
      <c r="F81" s="66"/>
      <c r="G81" s="66"/>
      <c r="H81" s="66"/>
      <c r="I81" s="66"/>
      <c r="J81" s="66"/>
      <c r="K81" s="66"/>
      <c r="L81" s="66"/>
      <c r="M81" s="66"/>
      <c r="N81" s="66"/>
      <c r="O81" s="66"/>
      <c r="P81" s="66"/>
      <c r="Q81" s="66"/>
      <c r="R81" s="66"/>
      <c r="S81" s="66"/>
      <c r="T81" s="66"/>
      <c r="U81" s="66"/>
      <c r="V81" s="66"/>
      <c r="W81" s="66">
        <v>14</v>
      </c>
      <c r="X81" s="66"/>
      <c r="Y81" s="66"/>
      <c r="Z81" s="66"/>
      <c r="AA81" s="66"/>
      <c r="AB81" s="66"/>
      <c r="AC81" s="7"/>
      <c r="AD81" s="7"/>
      <c r="AE81" s="7" t="s">
        <v>606</v>
      </c>
      <c r="AF81" s="16" t="s">
        <v>565</v>
      </c>
      <c r="AG81" s="4" t="str">
        <f t="shared" si="1"/>
        <v>Non-blank</v>
      </c>
    </row>
    <row r="82" spans="1:33" s="4" customFormat="1" ht="30" x14ac:dyDescent="0.3">
      <c r="A82" s="93"/>
      <c r="B82" s="7" t="s">
        <v>236</v>
      </c>
      <c r="C82" s="7" t="s">
        <v>237</v>
      </c>
      <c r="D82" s="7" t="s">
        <v>701</v>
      </c>
      <c r="E82" s="7" t="s">
        <v>32</v>
      </c>
      <c r="F82" s="66"/>
      <c r="G82" s="66"/>
      <c r="H82" s="66"/>
      <c r="I82" s="66"/>
      <c r="J82" s="66"/>
      <c r="K82" s="66"/>
      <c r="L82" s="66"/>
      <c r="M82" s="66">
        <v>8</v>
      </c>
      <c r="N82" s="66"/>
      <c r="O82" s="66"/>
      <c r="P82" s="66"/>
      <c r="Q82" s="66"/>
      <c r="R82" s="66"/>
      <c r="S82" s="66"/>
      <c r="T82" s="66"/>
      <c r="U82" s="66"/>
      <c r="V82" s="66"/>
      <c r="W82" s="66"/>
      <c r="X82" s="66"/>
      <c r="Y82" s="66"/>
      <c r="Z82" s="66"/>
      <c r="AA82" s="66"/>
      <c r="AB82" s="66"/>
      <c r="AC82" s="7"/>
      <c r="AD82" s="7"/>
      <c r="AE82" s="7" t="s">
        <v>1992</v>
      </c>
      <c r="AF82" s="16"/>
      <c r="AG82" s="4" t="str">
        <f t="shared" si="1"/>
        <v>Non-blank</v>
      </c>
    </row>
    <row r="83" spans="1:33" s="4" customFormat="1" ht="30" x14ac:dyDescent="0.3">
      <c r="A83" s="93"/>
      <c r="B83" s="7" t="s">
        <v>236</v>
      </c>
      <c r="C83" s="7" t="s">
        <v>237</v>
      </c>
      <c r="D83" s="7" t="s">
        <v>701</v>
      </c>
      <c r="E83" s="7" t="s">
        <v>32</v>
      </c>
      <c r="F83" s="66"/>
      <c r="G83" s="66"/>
      <c r="H83" s="66"/>
      <c r="I83" s="66"/>
      <c r="J83" s="66"/>
      <c r="K83" s="66"/>
      <c r="L83" s="66"/>
      <c r="M83" s="66"/>
      <c r="N83" s="66"/>
      <c r="O83" s="66"/>
      <c r="P83" s="66"/>
      <c r="Q83" s="66">
        <v>35</v>
      </c>
      <c r="R83" s="66"/>
      <c r="S83" s="66"/>
      <c r="T83" s="66"/>
      <c r="U83" s="66"/>
      <c r="V83" s="66"/>
      <c r="W83" s="66"/>
      <c r="X83" s="66"/>
      <c r="Y83" s="66"/>
      <c r="Z83" s="66"/>
      <c r="AA83" s="66"/>
      <c r="AB83" s="66"/>
      <c r="AC83" s="7"/>
      <c r="AD83" s="7"/>
      <c r="AE83" s="7" t="s">
        <v>2005</v>
      </c>
      <c r="AF83" s="16"/>
      <c r="AG83" s="4" t="str">
        <f t="shared" si="1"/>
        <v>Non-blank</v>
      </c>
    </row>
    <row r="84" spans="1:33" s="4" customFormat="1" ht="30" x14ac:dyDescent="0.3">
      <c r="A84" s="93"/>
      <c r="B84" s="7" t="s">
        <v>239</v>
      </c>
      <c r="C84" s="7" t="s">
        <v>240</v>
      </c>
      <c r="D84" s="7" t="s">
        <v>701</v>
      </c>
      <c r="E84" s="7" t="s">
        <v>32</v>
      </c>
      <c r="F84" s="66"/>
      <c r="G84" s="66"/>
      <c r="H84" s="66"/>
      <c r="I84" s="66"/>
      <c r="J84" s="66"/>
      <c r="K84" s="66"/>
      <c r="L84" s="66"/>
      <c r="M84" s="66"/>
      <c r="N84" s="66"/>
      <c r="O84" s="66"/>
      <c r="P84" s="66"/>
      <c r="Q84" s="66"/>
      <c r="R84" s="66"/>
      <c r="S84" s="66"/>
      <c r="T84" s="66"/>
      <c r="U84" s="66"/>
      <c r="V84" s="66"/>
      <c r="W84" s="66">
        <v>2</v>
      </c>
      <c r="X84" s="66"/>
      <c r="Y84" s="66"/>
      <c r="Z84" s="66"/>
      <c r="AA84" s="66"/>
      <c r="AB84" s="66"/>
      <c r="AC84" s="7"/>
      <c r="AD84" s="7"/>
      <c r="AE84" s="7" t="s">
        <v>606</v>
      </c>
      <c r="AF84" s="16" t="s">
        <v>565</v>
      </c>
      <c r="AG84" s="4" t="str">
        <f t="shared" si="1"/>
        <v>Non-blank</v>
      </c>
    </row>
    <row r="85" spans="1:33" s="4" customFormat="1" ht="30" x14ac:dyDescent="0.3">
      <c r="A85" s="93"/>
      <c r="B85" s="7" t="s">
        <v>239</v>
      </c>
      <c r="C85" s="7" t="s">
        <v>240</v>
      </c>
      <c r="D85" s="7" t="s">
        <v>701</v>
      </c>
      <c r="E85" s="7" t="s">
        <v>32</v>
      </c>
      <c r="F85" s="66"/>
      <c r="G85" s="66"/>
      <c r="H85" s="66"/>
      <c r="I85" s="66"/>
      <c r="J85" s="66"/>
      <c r="K85" s="66"/>
      <c r="L85" s="66"/>
      <c r="M85" s="66"/>
      <c r="N85" s="66"/>
      <c r="O85" s="66"/>
      <c r="P85" s="66"/>
      <c r="Q85" s="66"/>
      <c r="R85" s="66"/>
      <c r="S85" s="66"/>
      <c r="T85" s="66"/>
      <c r="U85" s="66"/>
      <c r="V85" s="66"/>
      <c r="W85" s="66"/>
      <c r="X85" s="66">
        <v>1.9</v>
      </c>
      <c r="Y85" s="66"/>
      <c r="Z85" s="66"/>
      <c r="AA85" s="66"/>
      <c r="AB85" s="66"/>
      <c r="AC85" s="7"/>
      <c r="AD85" s="7"/>
      <c r="AE85" s="7" t="s">
        <v>609</v>
      </c>
      <c r="AF85" s="16" t="s">
        <v>610</v>
      </c>
      <c r="AG85" s="4" t="str">
        <f t="shared" si="1"/>
        <v>Non-blank</v>
      </c>
    </row>
    <row r="86" spans="1:33" s="4" customFormat="1" ht="30" x14ac:dyDescent="0.3">
      <c r="A86" s="93"/>
      <c r="B86" s="7" t="s">
        <v>242</v>
      </c>
      <c r="C86" s="7" t="s">
        <v>243</v>
      </c>
      <c r="D86" s="7" t="s">
        <v>701</v>
      </c>
      <c r="E86" s="7" t="s">
        <v>32</v>
      </c>
      <c r="F86" s="66"/>
      <c r="G86" s="66"/>
      <c r="H86" s="66"/>
      <c r="I86" s="66"/>
      <c r="J86" s="66"/>
      <c r="K86" s="66"/>
      <c r="L86" s="66"/>
      <c r="M86" s="66"/>
      <c r="N86" s="66"/>
      <c r="O86" s="66"/>
      <c r="P86" s="66"/>
      <c r="Q86" s="66"/>
      <c r="R86" s="66"/>
      <c r="S86" s="66"/>
      <c r="T86" s="66"/>
      <c r="U86" s="66"/>
      <c r="V86" s="66"/>
      <c r="W86" s="66">
        <v>4</v>
      </c>
      <c r="X86" s="66"/>
      <c r="Y86" s="66"/>
      <c r="Z86" s="66"/>
      <c r="AA86" s="66"/>
      <c r="AB86" s="66"/>
      <c r="AC86" s="7"/>
      <c r="AD86" s="7"/>
      <c r="AE86" s="7" t="s">
        <v>606</v>
      </c>
      <c r="AF86" s="16" t="s">
        <v>565</v>
      </c>
      <c r="AG86" s="4" t="str">
        <f t="shared" si="1"/>
        <v>Non-blank</v>
      </c>
    </row>
    <row r="87" spans="1:33" s="4" customFormat="1" ht="30" hidden="1" x14ac:dyDescent="0.3">
      <c r="A87" s="93"/>
      <c r="B87" s="7" t="s">
        <v>245</v>
      </c>
      <c r="C87" s="7" t="s">
        <v>246</v>
      </c>
      <c r="D87" s="7" t="s">
        <v>701</v>
      </c>
      <c r="E87" s="7" t="s">
        <v>32</v>
      </c>
      <c r="F87" s="55"/>
      <c r="G87" s="55"/>
      <c r="H87" s="55"/>
      <c r="I87" s="55"/>
      <c r="J87" s="55"/>
      <c r="K87" s="55"/>
      <c r="L87" s="55"/>
      <c r="M87" s="55"/>
      <c r="N87" s="55"/>
      <c r="O87" s="55"/>
      <c r="P87" s="55"/>
      <c r="Q87" s="55"/>
      <c r="R87" s="55"/>
      <c r="S87" s="55"/>
      <c r="T87" s="55"/>
      <c r="U87" s="55"/>
      <c r="V87" s="55"/>
      <c r="W87" s="55"/>
      <c r="X87" s="55"/>
      <c r="Y87" s="55"/>
      <c r="Z87" s="55"/>
      <c r="AA87" s="55"/>
      <c r="AB87" s="55"/>
      <c r="AC87" s="7"/>
      <c r="AD87" s="11"/>
      <c r="AE87" s="11"/>
      <c r="AF87" s="16"/>
      <c r="AG87" s="4" t="str">
        <f t="shared" si="1"/>
        <v>X</v>
      </c>
    </row>
    <row r="88" spans="1:33" s="4" customFormat="1" ht="30" hidden="1" x14ac:dyDescent="0.3">
      <c r="A88" s="93"/>
      <c r="B88" s="7" t="s">
        <v>248</v>
      </c>
      <c r="C88" s="7" t="s">
        <v>249</v>
      </c>
      <c r="D88" s="7" t="s">
        <v>701</v>
      </c>
      <c r="E88" s="7" t="s">
        <v>32</v>
      </c>
      <c r="F88" s="55"/>
      <c r="G88" s="55"/>
      <c r="H88" s="55"/>
      <c r="I88" s="55"/>
      <c r="J88" s="55"/>
      <c r="K88" s="55"/>
      <c r="L88" s="55"/>
      <c r="M88" s="55"/>
      <c r="N88" s="55"/>
      <c r="O88" s="55"/>
      <c r="P88" s="55"/>
      <c r="Q88" s="55"/>
      <c r="R88" s="55"/>
      <c r="S88" s="55"/>
      <c r="T88" s="55"/>
      <c r="U88" s="55"/>
      <c r="V88" s="55"/>
      <c r="W88" s="55"/>
      <c r="X88" s="55"/>
      <c r="Y88" s="55"/>
      <c r="Z88" s="55"/>
      <c r="AA88" s="55"/>
      <c r="AB88" s="55"/>
      <c r="AC88" s="7"/>
      <c r="AD88" s="11"/>
      <c r="AE88" s="11"/>
      <c r="AF88" s="16"/>
      <c r="AG88" s="4" t="str">
        <f t="shared" si="1"/>
        <v>X</v>
      </c>
    </row>
    <row r="89" spans="1:33" s="4" customFormat="1" ht="30" hidden="1" x14ac:dyDescent="0.3">
      <c r="A89" s="93"/>
      <c r="B89" s="7" t="s">
        <v>251</v>
      </c>
      <c r="C89" s="7" t="s">
        <v>252</v>
      </c>
      <c r="D89" s="7" t="s">
        <v>702</v>
      </c>
      <c r="E89" s="7" t="s">
        <v>253</v>
      </c>
      <c r="F89" s="55"/>
      <c r="G89" s="55"/>
      <c r="H89" s="55"/>
      <c r="I89" s="55"/>
      <c r="J89" s="55"/>
      <c r="K89" s="55"/>
      <c r="L89" s="55"/>
      <c r="M89" s="55"/>
      <c r="N89" s="55"/>
      <c r="O89" s="55"/>
      <c r="P89" s="55"/>
      <c r="Q89" s="55"/>
      <c r="R89" s="55"/>
      <c r="S89" s="55"/>
      <c r="T89" s="55"/>
      <c r="U89" s="55"/>
      <c r="V89" s="55"/>
      <c r="W89" s="55"/>
      <c r="X89" s="55"/>
      <c r="Y89" s="55"/>
      <c r="Z89" s="55"/>
      <c r="AA89" s="55"/>
      <c r="AB89" s="55"/>
      <c r="AC89" s="7"/>
      <c r="AD89" s="11"/>
      <c r="AE89" s="11"/>
      <c r="AF89" s="16"/>
      <c r="AG89" s="4" t="str">
        <f t="shared" si="1"/>
        <v>X</v>
      </c>
    </row>
    <row r="90" spans="1:33" s="4" customFormat="1" ht="30" x14ac:dyDescent="0.3">
      <c r="A90" s="93"/>
      <c r="B90" s="7" t="s">
        <v>255</v>
      </c>
      <c r="C90" s="7" t="s">
        <v>256</v>
      </c>
      <c r="D90" s="7" t="s">
        <v>702</v>
      </c>
      <c r="E90" s="7" t="s">
        <v>92</v>
      </c>
      <c r="F90" s="66"/>
      <c r="G90" s="66"/>
      <c r="H90" s="66"/>
      <c r="I90" s="66"/>
      <c r="J90" s="66"/>
      <c r="K90" s="66"/>
      <c r="L90" s="66"/>
      <c r="M90" s="66"/>
      <c r="N90" s="66"/>
      <c r="O90" s="66"/>
      <c r="P90" s="66"/>
      <c r="Q90" s="66"/>
      <c r="R90" s="66"/>
      <c r="S90" s="66"/>
      <c r="T90" s="66"/>
      <c r="U90" s="66">
        <v>7.4705622465280186</v>
      </c>
      <c r="V90" s="66"/>
      <c r="W90" s="66"/>
      <c r="X90" s="66"/>
      <c r="Y90" s="66"/>
      <c r="Z90" s="66"/>
      <c r="AA90" s="66"/>
      <c r="AB90" s="66"/>
      <c r="AC90" s="7"/>
      <c r="AD90" s="7"/>
      <c r="AE90" s="7" t="s">
        <v>568</v>
      </c>
      <c r="AF90" s="16"/>
      <c r="AG90" s="4" t="str">
        <f t="shared" si="1"/>
        <v>Non-blank</v>
      </c>
    </row>
    <row r="91" spans="1:33" s="4" customFormat="1" ht="45" x14ac:dyDescent="0.3">
      <c r="A91" s="93"/>
      <c r="B91" s="7" t="s">
        <v>255</v>
      </c>
      <c r="C91" s="7" t="s">
        <v>256</v>
      </c>
      <c r="D91" s="7" t="s">
        <v>702</v>
      </c>
      <c r="E91" s="7" t="s">
        <v>92</v>
      </c>
      <c r="F91" s="66"/>
      <c r="G91" s="66"/>
      <c r="H91" s="66"/>
      <c r="I91" s="66"/>
      <c r="J91" s="66"/>
      <c r="K91" s="66"/>
      <c r="L91" s="66"/>
      <c r="M91" s="66"/>
      <c r="N91" s="66"/>
      <c r="O91" s="66"/>
      <c r="P91" s="66"/>
      <c r="Q91" s="66"/>
      <c r="R91" s="66"/>
      <c r="S91" s="66"/>
      <c r="T91" s="66"/>
      <c r="U91" s="66"/>
      <c r="V91" s="66"/>
      <c r="W91" s="66">
        <v>6.1510125835627205</v>
      </c>
      <c r="X91" s="66"/>
      <c r="Y91" s="66"/>
      <c r="Z91" s="66"/>
      <c r="AA91" s="66"/>
      <c r="AB91" s="66"/>
      <c r="AC91" s="7"/>
      <c r="AD91" s="7"/>
      <c r="AE91" s="7" t="s">
        <v>611</v>
      </c>
      <c r="AF91" s="16"/>
      <c r="AG91" s="4" t="str">
        <f t="shared" si="1"/>
        <v>Non-blank</v>
      </c>
    </row>
    <row r="92" spans="1:33" s="4" customFormat="1" ht="16.8" x14ac:dyDescent="0.3">
      <c r="A92" s="93"/>
      <c r="B92" s="7" t="s">
        <v>258</v>
      </c>
      <c r="C92" s="7" t="s">
        <v>259</v>
      </c>
      <c r="D92" s="7" t="s">
        <v>702</v>
      </c>
      <c r="E92" s="7" t="s">
        <v>32</v>
      </c>
      <c r="F92" s="66"/>
      <c r="G92" s="66"/>
      <c r="H92" s="66"/>
      <c r="I92" s="66"/>
      <c r="J92" s="66"/>
      <c r="K92" s="66"/>
      <c r="L92" s="66"/>
      <c r="M92" s="66"/>
      <c r="N92" s="66"/>
      <c r="O92" s="66"/>
      <c r="P92" s="66"/>
      <c r="Q92" s="66"/>
      <c r="R92" s="66"/>
      <c r="S92" s="66"/>
      <c r="T92" s="66"/>
      <c r="U92" s="66"/>
      <c r="V92" s="66">
        <v>33</v>
      </c>
      <c r="W92" s="66"/>
      <c r="X92" s="66"/>
      <c r="Y92" s="66"/>
      <c r="Z92" s="66"/>
      <c r="AA92" s="66"/>
      <c r="AB92" s="66"/>
      <c r="AC92" s="7"/>
      <c r="AD92" s="7"/>
      <c r="AE92" s="7" t="s">
        <v>781</v>
      </c>
      <c r="AF92" s="16" t="s">
        <v>565</v>
      </c>
      <c r="AG92" s="4" t="str">
        <f t="shared" si="1"/>
        <v>Non-blank</v>
      </c>
    </row>
    <row r="93" spans="1:33" s="4" customFormat="1" ht="16.8" x14ac:dyDescent="0.3">
      <c r="A93" s="93"/>
      <c r="B93" s="7" t="s">
        <v>258</v>
      </c>
      <c r="C93" s="7" t="s">
        <v>259</v>
      </c>
      <c r="D93" s="7" t="s">
        <v>702</v>
      </c>
      <c r="E93" s="7" t="s">
        <v>32</v>
      </c>
      <c r="F93" s="66"/>
      <c r="G93" s="66"/>
      <c r="H93" s="66"/>
      <c r="I93" s="66"/>
      <c r="J93" s="66"/>
      <c r="K93" s="66"/>
      <c r="L93" s="66"/>
      <c r="M93" s="66"/>
      <c r="N93" s="66"/>
      <c r="O93" s="66"/>
      <c r="P93" s="66"/>
      <c r="Q93" s="66"/>
      <c r="R93" s="66"/>
      <c r="S93" s="66"/>
      <c r="T93" s="66"/>
      <c r="U93" s="66"/>
      <c r="V93" s="66"/>
      <c r="W93" s="66"/>
      <c r="X93" s="66"/>
      <c r="Y93" s="66"/>
      <c r="Z93" s="66"/>
      <c r="AA93" s="66">
        <v>25</v>
      </c>
      <c r="AB93" s="66"/>
      <c r="AC93" s="7"/>
      <c r="AD93" s="7"/>
      <c r="AE93" s="7" t="s">
        <v>612</v>
      </c>
      <c r="AF93" s="16" t="s">
        <v>613</v>
      </c>
      <c r="AG93" s="4" t="str">
        <f t="shared" si="1"/>
        <v>Non-blank</v>
      </c>
    </row>
    <row r="94" spans="1:33" s="4" customFormat="1" ht="16.8" x14ac:dyDescent="0.3">
      <c r="A94" s="93"/>
      <c r="B94" s="7" t="s">
        <v>261</v>
      </c>
      <c r="C94" s="7" t="s">
        <v>262</v>
      </c>
      <c r="D94" s="7" t="s">
        <v>702</v>
      </c>
      <c r="E94" s="7" t="s">
        <v>263</v>
      </c>
      <c r="F94" s="66"/>
      <c r="G94" s="66"/>
      <c r="H94" s="66"/>
      <c r="I94" s="66"/>
      <c r="J94" s="66"/>
      <c r="K94" s="66"/>
      <c r="L94" s="66"/>
      <c r="M94" s="66"/>
      <c r="N94" s="66"/>
      <c r="O94" s="66"/>
      <c r="P94" s="66"/>
      <c r="Q94" s="66"/>
      <c r="R94" s="66"/>
      <c r="S94" s="66"/>
      <c r="T94" s="66"/>
      <c r="U94" s="66">
        <v>55</v>
      </c>
      <c r="V94" s="66"/>
      <c r="W94" s="66"/>
      <c r="X94" s="66"/>
      <c r="Y94" s="66"/>
      <c r="Z94" s="66"/>
      <c r="AA94" s="66"/>
      <c r="AB94" s="66"/>
      <c r="AC94" s="7"/>
      <c r="AD94" s="7"/>
      <c r="AE94" s="7" t="s">
        <v>612</v>
      </c>
      <c r="AF94" s="16" t="s">
        <v>782</v>
      </c>
      <c r="AG94" s="4" t="str">
        <f t="shared" si="1"/>
        <v>Non-blank</v>
      </c>
    </row>
    <row r="95" spans="1:33" s="4" customFormat="1" ht="16.8" x14ac:dyDescent="0.3">
      <c r="A95" s="93"/>
      <c r="B95" s="7" t="s">
        <v>261</v>
      </c>
      <c r="C95" s="7" t="s">
        <v>262</v>
      </c>
      <c r="D95" s="7" t="s">
        <v>702</v>
      </c>
      <c r="E95" s="7" t="s">
        <v>263</v>
      </c>
      <c r="F95" s="66"/>
      <c r="G95" s="66"/>
      <c r="H95" s="66"/>
      <c r="I95" s="66"/>
      <c r="J95" s="66"/>
      <c r="K95" s="66"/>
      <c r="L95" s="66"/>
      <c r="M95" s="66"/>
      <c r="N95" s="66"/>
      <c r="O95" s="66"/>
      <c r="P95" s="66"/>
      <c r="Q95" s="66"/>
      <c r="R95" s="66"/>
      <c r="S95" s="66"/>
      <c r="T95" s="66"/>
      <c r="U95" s="66"/>
      <c r="V95" s="66"/>
      <c r="W95" s="66"/>
      <c r="X95" s="66"/>
      <c r="Y95" s="66"/>
      <c r="Z95" s="66"/>
      <c r="AA95" s="66">
        <v>136</v>
      </c>
      <c r="AB95" s="66"/>
      <c r="AC95" s="7"/>
      <c r="AD95" s="7"/>
      <c r="AE95" s="7" t="s">
        <v>612</v>
      </c>
      <c r="AF95" s="16" t="s">
        <v>613</v>
      </c>
      <c r="AG95" s="4" t="str">
        <f t="shared" si="1"/>
        <v>Non-blank</v>
      </c>
    </row>
    <row r="96" spans="1:33" s="4" customFormat="1" ht="16.8" x14ac:dyDescent="0.3">
      <c r="A96" s="93"/>
      <c r="B96" s="7" t="s">
        <v>265</v>
      </c>
      <c r="C96" s="7" t="s">
        <v>266</v>
      </c>
      <c r="D96" s="7" t="s">
        <v>702</v>
      </c>
      <c r="E96" s="7" t="s">
        <v>36</v>
      </c>
      <c r="F96" s="66"/>
      <c r="G96" s="66"/>
      <c r="H96" s="66"/>
      <c r="I96" s="66"/>
      <c r="J96" s="66"/>
      <c r="K96" s="66"/>
      <c r="L96" s="66"/>
      <c r="M96" s="66"/>
      <c r="N96" s="66"/>
      <c r="O96" s="66"/>
      <c r="P96" s="66"/>
      <c r="Q96" s="66"/>
      <c r="R96" s="66"/>
      <c r="S96" s="66"/>
      <c r="T96" s="66"/>
      <c r="U96" s="66"/>
      <c r="V96" s="66"/>
      <c r="W96" s="66"/>
      <c r="X96" s="66">
        <v>162.09</v>
      </c>
      <c r="Y96" s="66"/>
      <c r="Z96" s="66"/>
      <c r="AA96" s="66"/>
      <c r="AB96" s="66"/>
      <c r="AC96" s="7"/>
      <c r="AD96" s="7"/>
      <c r="AE96" s="7" t="s">
        <v>614</v>
      </c>
      <c r="AF96" s="16" t="s">
        <v>615</v>
      </c>
      <c r="AG96" s="4" t="str">
        <f t="shared" si="1"/>
        <v>Non-blank</v>
      </c>
    </row>
    <row r="97" spans="1:33" s="4" customFormat="1" ht="16.8" x14ac:dyDescent="0.3">
      <c r="A97" s="93"/>
      <c r="B97" s="7" t="s">
        <v>268</v>
      </c>
      <c r="C97" s="7" t="s">
        <v>269</v>
      </c>
      <c r="D97" s="7" t="s">
        <v>702</v>
      </c>
      <c r="E97" s="7" t="s">
        <v>270</v>
      </c>
      <c r="F97" s="66"/>
      <c r="G97" s="66"/>
      <c r="H97" s="66"/>
      <c r="I97" s="66"/>
      <c r="J97" s="66"/>
      <c r="K97" s="66"/>
      <c r="L97" s="66"/>
      <c r="M97" s="66"/>
      <c r="N97" s="66"/>
      <c r="O97" s="66"/>
      <c r="P97" s="66"/>
      <c r="Q97" s="66"/>
      <c r="R97" s="66"/>
      <c r="S97" s="66"/>
      <c r="T97" s="66"/>
      <c r="U97" s="66"/>
      <c r="V97" s="66"/>
      <c r="W97" s="66"/>
      <c r="X97" s="66">
        <v>38.409999999999997</v>
      </c>
      <c r="Y97" s="66"/>
      <c r="Z97" s="66"/>
      <c r="AA97" s="66"/>
      <c r="AB97" s="66"/>
      <c r="AC97" s="7"/>
      <c r="AD97" s="7"/>
      <c r="AE97" s="7" t="s">
        <v>614</v>
      </c>
      <c r="AF97" s="16" t="s">
        <v>615</v>
      </c>
      <c r="AG97" s="4" t="str">
        <f t="shared" si="1"/>
        <v>Non-blank</v>
      </c>
    </row>
    <row r="98" spans="1:33" s="4" customFormat="1" ht="16.8" x14ac:dyDescent="0.3">
      <c r="A98" s="93"/>
      <c r="B98" s="7" t="s">
        <v>272</v>
      </c>
      <c r="C98" s="7" t="s">
        <v>273</v>
      </c>
      <c r="D98" s="7" t="s">
        <v>702</v>
      </c>
      <c r="E98" s="7" t="s">
        <v>92</v>
      </c>
      <c r="F98" s="66"/>
      <c r="G98" s="66"/>
      <c r="H98" s="66"/>
      <c r="I98" s="66"/>
      <c r="J98" s="66"/>
      <c r="K98" s="66"/>
      <c r="L98" s="66"/>
      <c r="M98" s="66"/>
      <c r="N98" s="66"/>
      <c r="O98" s="66"/>
      <c r="P98" s="66"/>
      <c r="Q98" s="66"/>
      <c r="R98" s="66"/>
      <c r="S98" s="66"/>
      <c r="T98" s="66"/>
      <c r="U98" s="66"/>
      <c r="V98" s="66"/>
      <c r="W98" s="66"/>
      <c r="X98" s="66"/>
      <c r="Y98" s="66">
        <v>0.33317287499999998</v>
      </c>
      <c r="Z98" s="66"/>
      <c r="AA98" s="66"/>
      <c r="AB98" s="66"/>
      <c r="AC98" s="7"/>
      <c r="AD98" s="7"/>
      <c r="AE98" s="7" t="s">
        <v>582</v>
      </c>
      <c r="AF98" s="16" t="s">
        <v>565</v>
      </c>
      <c r="AG98" s="4" t="str">
        <f t="shared" si="1"/>
        <v>Non-blank</v>
      </c>
    </row>
    <row r="99" spans="1:33" s="4" customFormat="1" ht="16.8" x14ac:dyDescent="0.3">
      <c r="A99" s="93"/>
      <c r="B99" s="7" t="s">
        <v>275</v>
      </c>
      <c r="C99" s="7" t="s">
        <v>276</v>
      </c>
      <c r="D99" s="7" t="s">
        <v>702</v>
      </c>
      <c r="E99" s="7" t="s">
        <v>114</v>
      </c>
      <c r="F99" s="66"/>
      <c r="G99" s="66"/>
      <c r="H99" s="66"/>
      <c r="I99" s="66"/>
      <c r="J99" s="66"/>
      <c r="K99" s="66"/>
      <c r="L99" s="66"/>
      <c r="M99" s="66"/>
      <c r="N99" s="66"/>
      <c r="O99" s="66"/>
      <c r="P99" s="66"/>
      <c r="Q99" s="66"/>
      <c r="R99" s="66"/>
      <c r="S99" s="66"/>
      <c r="T99" s="66"/>
      <c r="U99" s="66"/>
      <c r="V99" s="66"/>
      <c r="W99" s="66"/>
      <c r="X99" s="66">
        <v>4.9000000000000004</v>
      </c>
      <c r="Y99" s="66"/>
      <c r="Z99" s="66"/>
      <c r="AA99" s="66"/>
      <c r="AB99" s="66"/>
      <c r="AC99" s="7"/>
      <c r="AD99" s="7"/>
      <c r="AE99" s="7" t="s">
        <v>609</v>
      </c>
      <c r="AF99" s="16" t="s">
        <v>610</v>
      </c>
      <c r="AG99" s="4" t="str">
        <f t="shared" si="1"/>
        <v>Non-blank</v>
      </c>
    </row>
    <row r="100" spans="1:33" s="4" customFormat="1" ht="16.8" x14ac:dyDescent="0.3">
      <c r="A100" s="93"/>
      <c r="B100" s="7" t="s">
        <v>278</v>
      </c>
      <c r="C100" s="7" t="s">
        <v>279</v>
      </c>
      <c r="D100" s="7" t="s">
        <v>702</v>
      </c>
      <c r="E100" s="7" t="s">
        <v>270</v>
      </c>
      <c r="F100" s="66"/>
      <c r="G100" s="66"/>
      <c r="H100" s="66"/>
      <c r="I100" s="66"/>
      <c r="J100" s="66"/>
      <c r="K100" s="66"/>
      <c r="L100" s="66"/>
      <c r="M100" s="66"/>
      <c r="N100" s="66"/>
      <c r="O100" s="66"/>
      <c r="P100" s="66"/>
      <c r="Q100" s="66"/>
      <c r="R100" s="66"/>
      <c r="S100" s="66"/>
      <c r="T100" s="66"/>
      <c r="U100" s="66"/>
      <c r="V100" s="66"/>
      <c r="W100" s="66"/>
      <c r="X100" s="66">
        <v>26.4</v>
      </c>
      <c r="Y100" s="66"/>
      <c r="Z100" s="66"/>
      <c r="AA100" s="66"/>
      <c r="AB100" s="66"/>
      <c r="AC100" s="7"/>
      <c r="AD100" s="7"/>
      <c r="AE100" s="7" t="s">
        <v>609</v>
      </c>
      <c r="AF100" s="16" t="s">
        <v>610</v>
      </c>
      <c r="AG100" s="4" t="str">
        <f t="shared" si="1"/>
        <v>Non-blank</v>
      </c>
    </row>
    <row r="101" spans="1:33" s="4" customFormat="1" ht="30" hidden="1" x14ac:dyDescent="0.3">
      <c r="A101" s="93"/>
      <c r="B101" s="7" t="s">
        <v>281</v>
      </c>
      <c r="C101" s="7" t="s">
        <v>282</v>
      </c>
      <c r="D101" s="7" t="s">
        <v>703</v>
      </c>
      <c r="E101" s="7" t="s">
        <v>32</v>
      </c>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7"/>
      <c r="AD101" s="11"/>
      <c r="AE101" s="11"/>
      <c r="AF101" s="16"/>
      <c r="AG101" s="4" t="str">
        <f t="shared" si="1"/>
        <v>X</v>
      </c>
    </row>
    <row r="102" spans="1:33" s="4" customFormat="1" ht="30" hidden="1" x14ac:dyDescent="0.3">
      <c r="A102" s="93"/>
      <c r="B102" s="7" t="s">
        <v>284</v>
      </c>
      <c r="C102" s="7" t="s">
        <v>285</v>
      </c>
      <c r="D102" s="7" t="s">
        <v>703</v>
      </c>
      <c r="E102" s="7" t="s">
        <v>32</v>
      </c>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7"/>
      <c r="AD102" s="11"/>
      <c r="AE102" s="11"/>
      <c r="AF102" s="16"/>
      <c r="AG102" s="4" t="str">
        <f t="shared" si="1"/>
        <v>X</v>
      </c>
    </row>
    <row r="103" spans="1:33" s="4" customFormat="1" ht="30" hidden="1" x14ac:dyDescent="0.3">
      <c r="A103" s="93"/>
      <c r="B103" s="7" t="s">
        <v>287</v>
      </c>
      <c r="C103" s="7" t="s">
        <v>288</v>
      </c>
      <c r="D103" s="7" t="s">
        <v>703</v>
      </c>
      <c r="E103" s="7" t="s">
        <v>32</v>
      </c>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7"/>
      <c r="AD103" s="11"/>
      <c r="AE103" s="11"/>
      <c r="AF103" s="16"/>
      <c r="AG103" s="4" t="str">
        <f t="shared" si="1"/>
        <v>X</v>
      </c>
    </row>
    <row r="104" spans="1:33" s="4" customFormat="1" ht="30" hidden="1" x14ac:dyDescent="0.3">
      <c r="A104" s="93"/>
      <c r="B104" s="7" t="s">
        <v>290</v>
      </c>
      <c r="C104" s="7" t="s">
        <v>291</v>
      </c>
      <c r="D104" s="7" t="s">
        <v>703</v>
      </c>
      <c r="E104" s="7" t="s">
        <v>32</v>
      </c>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7"/>
      <c r="AD104" s="11"/>
      <c r="AE104" s="11"/>
      <c r="AF104" s="16"/>
      <c r="AG104" s="4" t="str">
        <f t="shared" si="1"/>
        <v>X</v>
      </c>
    </row>
    <row r="105" spans="1:33" s="4" customFormat="1" ht="30" hidden="1" x14ac:dyDescent="0.3">
      <c r="A105" s="93"/>
      <c r="B105" s="7" t="s">
        <v>293</v>
      </c>
      <c r="C105" s="7" t="s">
        <v>294</v>
      </c>
      <c r="D105" s="7" t="s">
        <v>703</v>
      </c>
      <c r="E105" s="7" t="s">
        <v>32</v>
      </c>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7"/>
      <c r="AD105" s="11"/>
      <c r="AE105" s="11"/>
      <c r="AF105" s="16"/>
      <c r="AG105" s="4" t="str">
        <f t="shared" si="1"/>
        <v>X</v>
      </c>
    </row>
    <row r="106" spans="1:33" s="4" customFormat="1" ht="30" hidden="1" x14ac:dyDescent="0.3">
      <c r="A106" s="93"/>
      <c r="B106" s="7" t="s">
        <v>296</v>
      </c>
      <c r="C106" s="7" t="s">
        <v>297</v>
      </c>
      <c r="D106" s="7" t="s">
        <v>703</v>
      </c>
      <c r="E106" s="7" t="s">
        <v>32</v>
      </c>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7"/>
      <c r="AD106" s="11"/>
      <c r="AE106" s="11"/>
      <c r="AF106" s="16"/>
      <c r="AG106" s="4" t="str">
        <f t="shared" si="1"/>
        <v>X</v>
      </c>
    </row>
    <row r="107" spans="1:33" s="4" customFormat="1" ht="30" x14ac:dyDescent="0.3">
      <c r="A107" s="93"/>
      <c r="B107" s="7" t="s">
        <v>299</v>
      </c>
      <c r="C107" s="7" t="s">
        <v>300</v>
      </c>
      <c r="D107" s="7" t="s">
        <v>703</v>
      </c>
      <c r="E107" s="7" t="s">
        <v>32</v>
      </c>
      <c r="F107" s="66"/>
      <c r="G107" s="66"/>
      <c r="H107" s="66"/>
      <c r="I107" s="66"/>
      <c r="J107" s="66"/>
      <c r="K107" s="66"/>
      <c r="L107" s="66"/>
      <c r="M107" s="66">
        <v>77</v>
      </c>
      <c r="N107" s="66"/>
      <c r="O107" s="66"/>
      <c r="P107" s="66"/>
      <c r="Q107" s="66"/>
      <c r="R107" s="66"/>
      <c r="S107" s="66"/>
      <c r="T107" s="66"/>
      <c r="U107" s="66"/>
      <c r="V107" s="66"/>
      <c r="W107" s="66"/>
      <c r="X107" s="66"/>
      <c r="Y107" s="66"/>
      <c r="Z107" s="66"/>
      <c r="AA107" s="66"/>
      <c r="AB107" s="66"/>
      <c r="AC107" s="7"/>
      <c r="AD107" s="7"/>
      <c r="AE107" s="7" t="s">
        <v>1992</v>
      </c>
      <c r="AF107" s="16"/>
      <c r="AG107" s="4" t="str">
        <f t="shared" si="1"/>
        <v>Non-blank</v>
      </c>
    </row>
    <row r="108" spans="1:33" s="4" customFormat="1" ht="30" x14ac:dyDescent="0.3">
      <c r="A108" s="93"/>
      <c r="B108" s="7" t="s">
        <v>299</v>
      </c>
      <c r="C108" s="7" t="s">
        <v>300</v>
      </c>
      <c r="D108" s="7" t="s">
        <v>703</v>
      </c>
      <c r="E108" s="7" t="s">
        <v>32</v>
      </c>
      <c r="F108" s="66"/>
      <c r="G108" s="66"/>
      <c r="H108" s="66"/>
      <c r="I108" s="66"/>
      <c r="J108" s="66"/>
      <c r="K108" s="66"/>
      <c r="L108" s="66"/>
      <c r="M108" s="66"/>
      <c r="N108" s="66"/>
      <c r="O108" s="66"/>
      <c r="P108" s="66"/>
      <c r="Q108" s="66">
        <v>44</v>
      </c>
      <c r="R108" s="66"/>
      <c r="S108" s="66"/>
      <c r="T108" s="66"/>
      <c r="U108" s="66"/>
      <c r="V108" s="66"/>
      <c r="W108" s="66"/>
      <c r="X108" s="66"/>
      <c r="Y108" s="66"/>
      <c r="Z108" s="66"/>
      <c r="AA108" s="66"/>
      <c r="AB108" s="66"/>
      <c r="AC108" s="7"/>
      <c r="AD108" s="7"/>
      <c r="AE108" s="7" t="s">
        <v>2005</v>
      </c>
      <c r="AF108" s="16"/>
      <c r="AG108" s="4" t="str">
        <f t="shared" si="1"/>
        <v>Non-blank</v>
      </c>
    </row>
    <row r="109" spans="1:33" s="4" customFormat="1" ht="30" x14ac:dyDescent="0.3">
      <c r="A109" s="93"/>
      <c r="B109" s="7" t="s">
        <v>302</v>
      </c>
      <c r="C109" s="7" t="s">
        <v>303</v>
      </c>
      <c r="D109" s="7" t="s">
        <v>703</v>
      </c>
      <c r="E109" s="7" t="s">
        <v>32</v>
      </c>
      <c r="F109" s="66"/>
      <c r="G109" s="66"/>
      <c r="H109" s="66"/>
      <c r="I109" s="66"/>
      <c r="J109" s="66"/>
      <c r="K109" s="66"/>
      <c r="L109" s="66"/>
      <c r="M109" s="66">
        <v>15</v>
      </c>
      <c r="N109" s="66"/>
      <c r="O109" s="66"/>
      <c r="P109" s="66"/>
      <c r="Q109" s="66"/>
      <c r="R109" s="66"/>
      <c r="S109" s="66"/>
      <c r="T109" s="66"/>
      <c r="U109" s="66"/>
      <c r="V109" s="66"/>
      <c r="W109" s="66"/>
      <c r="X109" s="66"/>
      <c r="Y109" s="66"/>
      <c r="Z109" s="66"/>
      <c r="AA109" s="66"/>
      <c r="AB109" s="66"/>
      <c r="AC109" s="7"/>
      <c r="AD109" s="7"/>
      <c r="AE109" s="7" t="s">
        <v>1992</v>
      </c>
      <c r="AF109" s="16"/>
      <c r="AG109" s="4" t="str">
        <f t="shared" si="1"/>
        <v>Non-blank</v>
      </c>
    </row>
    <row r="110" spans="1:33" s="4" customFormat="1" ht="30" x14ac:dyDescent="0.3">
      <c r="A110" s="93"/>
      <c r="B110" s="7" t="s">
        <v>302</v>
      </c>
      <c r="C110" s="7" t="s">
        <v>303</v>
      </c>
      <c r="D110" s="7" t="s">
        <v>703</v>
      </c>
      <c r="E110" s="7" t="s">
        <v>32</v>
      </c>
      <c r="F110" s="66"/>
      <c r="G110" s="66"/>
      <c r="H110" s="66"/>
      <c r="I110" s="66"/>
      <c r="J110" s="66"/>
      <c r="K110" s="66"/>
      <c r="L110" s="66"/>
      <c r="M110" s="66"/>
      <c r="N110" s="66"/>
      <c r="O110" s="66"/>
      <c r="P110" s="66"/>
      <c r="Q110" s="66">
        <v>21</v>
      </c>
      <c r="R110" s="66"/>
      <c r="S110" s="66"/>
      <c r="T110" s="66"/>
      <c r="U110" s="66"/>
      <c r="V110" s="66"/>
      <c r="W110" s="66"/>
      <c r="X110" s="66"/>
      <c r="Y110" s="66"/>
      <c r="Z110" s="66"/>
      <c r="AA110" s="66"/>
      <c r="AB110" s="66"/>
      <c r="AC110" s="7"/>
      <c r="AD110" s="7"/>
      <c r="AE110" s="7" t="s">
        <v>2005</v>
      </c>
      <c r="AF110" s="16"/>
      <c r="AG110" s="4" t="str">
        <f t="shared" si="1"/>
        <v>Non-blank</v>
      </c>
    </row>
    <row r="111" spans="1:33" s="4" customFormat="1" ht="30" hidden="1" x14ac:dyDescent="0.3">
      <c r="A111" s="93"/>
      <c r="B111" s="7" t="s">
        <v>329</v>
      </c>
      <c r="C111" s="7" t="s">
        <v>305</v>
      </c>
      <c r="D111" s="7" t="s">
        <v>703</v>
      </c>
      <c r="E111" s="7" t="s">
        <v>32</v>
      </c>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7"/>
      <c r="AD111" s="11"/>
      <c r="AE111" s="11"/>
      <c r="AF111" s="5"/>
      <c r="AG111" s="4" t="str">
        <f t="shared" si="1"/>
        <v>X</v>
      </c>
    </row>
    <row r="112" spans="1:33" s="4" customFormat="1" hidden="1" x14ac:dyDescent="0.3">
      <c r="A112" s="93"/>
      <c r="B112" s="7" t="s">
        <v>332</v>
      </c>
      <c r="C112" s="7" t="s">
        <v>306</v>
      </c>
      <c r="D112" s="7" t="s">
        <v>703</v>
      </c>
      <c r="E112" s="7" t="s">
        <v>114</v>
      </c>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7"/>
      <c r="AD112" s="11"/>
      <c r="AE112" s="11"/>
      <c r="AF112" s="5"/>
      <c r="AG112" s="4" t="str">
        <f t="shared" si="1"/>
        <v>X</v>
      </c>
    </row>
    <row r="113" spans="1:33" s="4" customFormat="1" ht="45" hidden="1" x14ac:dyDescent="0.3">
      <c r="A113" s="93"/>
      <c r="B113" s="7" t="s">
        <v>334</v>
      </c>
      <c r="C113" s="7" t="s">
        <v>307</v>
      </c>
      <c r="D113" s="7" t="s">
        <v>703</v>
      </c>
      <c r="E113" s="7" t="s">
        <v>336</v>
      </c>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7"/>
      <c r="AD113" s="11"/>
      <c r="AE113" s="11"/>
      <c r="AF113" s="16"/>
      <c r="AG113" s="4" t="str">
        <f t="shared" si="1"/>
        <v>X</v>
      </c>
    </row>
    <row r="114" spans="1:33" s="4" customFormat="1" ht="45" hidden="1" x14ac:dyDescent="0.3">
      <c r="A114" s="93"/>
      <c r="B114" s="7" t="s">
        <v>338</v>
      </c>
      <c r="C114" s="7" t="s">
        <v>308</v>
      </c>
      <c r="D114" s="7" t="s">
        <v>703</v>
      </c>
      <c r="E114" s="7" t="s">
        <v>336</v>
      </c>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7"/>
      <c r="AD114" s="11"/>
      <c r="AE114" s="11"/>
      <c r="AF114" s="16"/>
      <c r="AG114" s="4" t="str">
        <f t="shared" si="1"/>
        <v>X</v>
      </c>
    </row>
    <row r="115" spans="1:33" s="4" customFormat="1" ht="45" hidden="1" x14ac:dyDescent="0.3">
      <c r="A115" s="93"/>
      <c r="B115" s="7" t="s">
        <v>340</v>
      </c>
      <c r="C115" s="7" t="s">
        <v>309</v>
      </c>
      <c r="D115" s="7" t="s">
        <v>703</v>
      </c>
      <c r="E115" s="7" t="s">
        <v>336</v>
      </c>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7"/>
      <c r="AD115" s="11"/>
      <c r="AE115" s="11"/>
      <c r="AF115" s="5"/>
      <c r="AG115" s="4" t="str">
        <f t="shared" si="1"/>
        <v>X</v>
      </c>
    </row>
    <row r="116" spans="1:33" s="4" customFormat="1" ht="45" hidden="1" x14ac:dyDescent="0.3">
      <c r="A116" s="93"/>
      <c r="B116" s="7" t="s">
        <v>342</v>
      </c>
      <c r="C116" s="7" t="s">
        <v>310</v>
      </c>
      <c r="D116" s="7" t="s">
        <v>703</v>
      </c>
      <c r="E116" s="7" t="s">
        <v>336</v>
      </c>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7"/>
      <c r="AD116" s="11"/>
      <c r="AE116" s="11"/>
      <c r="AF116" s="16"/>
      <c r="AG116" s="4" t="str">
        <f t="shared" si="1"/>
        <v>X</v>
      </c>
    </row>
    <row r="117" spans="1:33" s="4" customFormat="1" ht="45" hidden="1" x14ac:dyDescent="0.3">
      <c r="A117" s="93"/>
      <c r="B117" s="7" t="s">
        <v>344</v>
      </c>
      <c r="C117" s="7" t="s">
        <v>311</v>
      </c>
      <c r="D117" s="7" t="s">
        <v>703</v>
      </c>
      <c r="E117" s="7" t="s">
        <v>336</v>
      </c>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7"/>
      <c r="AD117" s="11"/>
      <c r="AE117" s="11"/>
      <c r="AF117" s="5"/>
      <c r="AG117" s="4" t="str">
        <f t="shared" si="1"/>
        <v>X</v>
      </c>
    </row>
    <row r="118" spans="1:33" s="4" customFormat="1" ht="45" hidden="1" x14ac:dyDescent="0.3">
      <c r="A118" s="93"/>
      <c r="B118" s="7" t="s">
        <v>346</v>
      </c>
      <c r="C118" s="7" t="s">
        <v>312</v>
      </c>
      <c r="D118" s="7" t="s">
        <v>703</v>
      </c>
      <c r="E118" s="7" t="s">
        <v>336</v>
      </c>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69"/>
      <c r="AD118" s="11"/>
      <c r="AE118" s="11"/>
      <c r="AF118" s="16"/>
      <c r="AG118" s="4" t="str">
        <f t="shared" si="1"/>
        <v>X</v>
      </c>
    </row>
    <row r="119" spans="1:33" s="4" customFormat="1" ht="45" hidden="1" x14ac:dyDescent="0.3">
      <c r="A119" s="93"/>
      <c r="B119" s="7" t="s">
        <v>348</v>
      </c>
      <c r="C119" s="7" t="s">
        <v>313</v>
      </c>
      <c r="D119" s="7" t="s">
        <v>703</v>
      </c>
      <c r="E119" s="7" t="s">
        <v>336</v>
      </c>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69"/>
      <c r="AD119" s="11"/>
      <c r="AE119" s="11"/>
      <c r="AF119" s="16"/>
      <c r="AG119" s="4" t="str">
        <f t="shared" si="1"/>
        <v>X</v>
      </c>
    </row>
    <row r="120" spans="1:33" s="4" customFormat="1" ht="45" hidden="1" x14ac:dyDescent="0.3">
      <c r="A120" s="93"/>
      <c r="B120" s="7" t="s">
        <v>350</v>
      </c>
      <c r="C120" s="7" t="s">
        <v>314</v>
      </c>
      <c r="D120" s="7" t="s">
        <v>703</v>
      </c>
      <c r="E120" s="7" t="s">
        <v>336</v>
      </c>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7"/>
      <c r="AD120" s="11"/>
      <c r="AE120" s="11"/>
      <c r="AF120" s="16"/>
      <c r="AG120" s="4" t="str">
        <f t="shared" si="1"/>
        <v>X</v>
      </c>
    </row>
    <row r="121" spans="1:33" s="4" customFormat="1" ht="45" hidden="1" x14ac:dyDescent="0.3">
      <c r="A121" s="93"/>
      <c r="B121" s="7" t="s">
        <v>354</v>
      </c>
      <c r="C121" s="7" t="s">
        <v>315</v>
      </c>
      <c r="D121" s="7" t="s">
        <v>703</v>
      </c>
      <c r="E121" s="7" t="s">
        <v>336</v>
      </c>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7"/>
      <c r="AD121" s="11"/>
      <c r="AE121" s="11"/>
      <c r="AF121" s="16"/>
      <c r="AG121" s="4" t="str">
        <f t="shared" si="1"/>
        <v>X</v>
      </c>
    </row>
    <row r="122" spans="1:33" s="4" customFormat="1" ht="45" hidden="1" x14ac:dyDescent="0.3">
      <c r="A122" s="93"/>
      <c r="B122" s="7" t="s">
        <v>2034</v>
      </c>
      <c r="C122" s="7" t="s">
        <v>316</v>
      </c>
      <c r="D122" s="7" t="s">
        <v>703</v>
      </c>
      <c r="E122" s="7" t="s">
        <v>336</v>
      </c>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7"/>
      <c r="AD122" s="11"/>
      <c r="AE122" s="11"/>
      <c r="AF122" s="16"/>
      <c r="AG122" s="4" t="str">
        <f t="shared" si="1"/>
        <v>X</v>
      </c>
    </row>
    <row r="123" spans="1:33" s="4" customFormat="1" ht="16.8" hidden="1" x14ac:dyDescent="0.3">
      <c r="A123" s="93"/>
      <c r="B123" s="7" t="s">
        <v>358</v>
      </c>
      <c r="C123" s="7" t="s">
        <v>317</v>
      </c>
      <c r="D123" s="7" t="s">
        <v>703</v>
      </c>
      <c r="E123" s="7" t="s">
        <v>114</v>
      </c>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7"/>
      <c r="AD123" s="11"/>
      <c r="AE123" s="11"/>
      <c r="AF123" s="16"/>
      <c r="AG123" s="4" t="str">
        <f t="shared" si="1"/>
        <v>X</v>
      </c>
    </row>
    <row r="124" spans="1:33" s="4" customFormat="1" ht="16.8" hidden="1" x14ac:dyDescent="0.3">
      <c r="A124" s="93"/>
      <c r="B124" s="7" t="s">
        <v>361</v>
      </c>
      <c r="C124" s="7" t="s">
        <v>318</v>
      </c>
      <c r="D124" s="7" t="s">
        <v>703</v>
      </c>
      <c r="E124" s="7" t="s">
        <v>114</v>
      </c>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7"/>
      <c r="AD124" s="11"/>
      <c r="AE124" s="11"/>
      <c r="AF124" s="16"/>
      <c r="AG124" s="4" t="str">
        <f t="shared" si="1"/>
        <v>X</v>
      </c>
    </row>
    <row r="125" spans="1:33" s="4" customFormat="1" ht="16.8" hidden="1" x14ac:dyDescent="0.3">
      <c r="A125" s="93"/>
      <c r="B125" s="7" t="s">
        <v>363</v>
      </c>
      <c r="C125" s="7" t="s">
        <v>319</v>
      </c>
      <c r="D125" s="7" t="s">
        <v>703</v>
      </c>
      <c r="E125" s="7" t="s">
        <v>114</v>
      </c>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7"/>
      <c r="AD125" s="11"/>
      <c r="AE125" s="11"/>
      <c r="AF125" s="16"/>
      <c r="AG125" s="4" t="str">
        <f t="shared" si="1"/>
        <v>X</v>
      </c>
    </row>
    <row r="126" spans="1:33" s="4" customFormat="1" ht="16.8" hidden="1" x14ac:dyDescent="0.3">
      <c r="A126" s="93"/>
      <c r="B126" s="7" t="s">
        <v>365</v>
      </c>
      <c r="C126" s="7" t="s">
        <v>320</v>
      </c>
      <c r="D126" s="7" t="s">
        <v>703</v>
      </c>
      <c r="E126" s="7" t="s">
        <v>114</v>
      </c>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7"/>
      <c r="AD126" s="11"/>
      <c r="AE126" s="11"/>
      <c r="AF126" s="16"/>
      <c r="AG126" s="4" t="str">
        <f t="shared" si="1"/>
        <v>X</v>
      </c>
    </row>
    <row r="127" spans="1:33" s="4" customFormat="1" ht="30" hidden="1" x14ac:dyDescent="0.3">
      <c r="A127" s="93"/>
      <c r="B127" s="7" t="s">
        <v>367</v>
      </c>
      <c r="C127" s="7" t="s">
        <v>321</v>
      </c>
      <c r="D127" s="7" t="s">
        <v>703</v>
      </c>
      <c r="E127" s="7" t="s">
        <v>114</v>
      </c>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7"/>
      <c r="AD127" s="11"/>
      <c r="AE127" s="11"/>
      <c r="AF127" s="16"/>
      <c r="AG127" s="4" t="str">
        <f t="shared" si="1"/>
        <v>X</v>
      </c>
    </row>
    <row r="128" spans="1:33" s="4" customFormat="1" hidden="1" x14ac:dyDescent="0.3">
      <c r="A128" s="93"/>
      <c r="B128" s="7" t="s">
        <v>369</v>
      </c>
      <c r="C128" s="7" t="s">
        <v>322</v>
      </c>
      <c r="D128" s="7" t="s">
        <v>703</v>
      </c>
      <c r="E128" s="7" t="s">
        <v>114</v>
      </c>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7"/>
      <c r="AD128" s="11"/>
      <c r="AE128" s="11"/>
      <c r="AF128" s="5"/>
      <c r="AG128" s="4" t="str">
        <f t="shared" si="1"/>
        <v>X</v>
      </c>
    </row>
    <row r="129" spans="1:33" s="4" customFormat="1" ht="16.8" hidden="1" x14ac:dyDescent="0.3">
      <c r="A129" s="93"/>
      <c r="B129" s="7" t="s">
        <v>371</v>
      </c>
      <c r="C129" s="7" t="s">
        <v>323</v>
      </c>
      <c r="D129" s="7" t="s">
        <v>703</v>
      </c>
      <c r="E129" s="7" t="s">
        <v>114</v>
      </c>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7"/>
      <c r="AD129" s="11"/>
      <c r="AE129" s="11"/>
      <c r="AF129" s="16"/>
      <c r="AG129" s="4" t="str">
        <f t="shared" si="1"/>
        <v>X</v>
      </c>
    </row>
    <row r="130" spans="1:33" s="4" customFormat="1" ht="16.8" hidden="1" x14ac:dyDescent="0.3">
      <c r="A130" s="93"/>
      <c r="B130" s="7" t="s">
        <v>373</v>
      </c>
      <c r="C130" s="7" t="s">
        <v>324</v>
      </c>
      <c r="D130" s="7" t="s">
        <v>703</v>
      </c>
      <c r="E130" s="7" t="s">
        <v>114</v>
      </c>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7"/>
      <c r="AD130" s="11"/>
      <c r="AE130" s="11"/>
      <c r="AF130" s="16"/>
      <c r="AG130" s="4" t="str">
        <f t="shared" si="1"/>
        <v>X</v>
      </c>
    </row>
    <row r="131" spans="1:33" s="4" customFormat="1" ht="30" hidden="1" x14ac:dyDescent="0.3">
      <c r="A131" s="93"/>
      <c r="B131" s="7" t="s">
        <v>375</v>
      </c>
      <c r="C131" s="7" t="s">
        <v>325</v>
      </c>
      <c r="D131" s="7" t="s">
        <v>703</v>
      </c>
      <c r="E131" s="7" t="s">
        <v>114</v>
      </c>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7"/>
      <c r="AD131" s="11"/>
      <c r="AE131" s="11"/>
      <c r="AF131" s="5"/>
      <c r="AG131" s="4" t="str">
        <f t="shared" si="1"/>
        <v>X</v>
      </c>
    </row>
    <row r="132" spans="1:33" s="4" customFormat="1" ht="16.8" hidden="1" x14ac:dyDescent="0.3">
      <c r="A132" s="93"/>
      <c r="B132" s="7" t="s">
        <v>377</v>
      </c>
      <c r="C132" s="7" t="s">
        <v>326</v>
      </c>
      <c r="D132" s="7" t="s">
        <v>703</v>
      </c>
      <c r="E132" s="7" t="s">
        <v>114</v>
      </c>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7"/>
      <c r="AD132" s="11"/>
      <c r="AE132" s="11"/>
      <c r="AF132" s="16"/>
      <c r="AG132" s="4" t="str">
        <f t="shared" si="1"/>
        <v>X</v>
      </c>
    </row>
    <row r="133" spans="1:33" s="4" customFormat="1" ht="16.8" hidden="1" x14ac:dyDescent="0.3">
      <c r="A133" s="93"/>
      <c r="B133" s="7" t="s">
        <v>378</v>
      </c>
      <c r="C133" s="7" t="s">
        <v>327</v>
      </c>
      <c r="D133" s="7" t="s">
        <v>703</v>
      </c>
      <c r="E133" s="7" t="s">
        <v>114</v>
      </c>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7"/>
      <c r="AD133" s="11"/>
      <c r="AE133" s="11"/>
      <c r="AF133" s="16"/>
      <c r="AG133" s="4" t="str">
        <f t="shared" ref="AG133:AG196" si="2">IF(COUNTA(F133:AB133)=0,"X","Non-blank")</f>
        <v>X</v>
      </c>
    </row>
    <row r="134" spans="1:33" s="4" customFormat="1" ht="16.8" hidden="1" x14ac:dyDescent="0.3">
      <c r="A134" s="93"/>
      <c r="B134" s="7" t="s">
        <v>379</v>
      </c>
      <c r="C134" s="7" t="s">
        <v>328</v>
      </c>
      <c r="D134" s="7" t="s">
        <v>703</v>
      </c>
      <c r="E134" s="7" t="s">
        <v>114</v>
      </c>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7"/>
      <c r="AD134" s="11"/>
      <c r="AE134" s="11"/>
      <c r="AF134" s="16"/>
      <c r="AG134" s="4" t="str">
        <f t="shared" si="2"/>
        <v>X</v>
      </c>
    </row>
    <row r="135" spans="1:33" s="4" customFormat="1" hidden="1" x14ac:dyDescent="0.3">
      <c r="A135" s="93"/>
      <c r="B135" s="7" t="s">
        <v>380</v>
      </c>
      <c r="C135" s="7" t="s">
        <v>330</v>
      </c>
      <c r="D135" s="7" t="s">
        <v>703</v>
      </c>
      <c r="E135" s="7" t="s">
        <v>114</v>
      </c>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7"/>
      <c r="AD135" s="11"/>
      <c r="AE135" s="11"/>
      <c r="AF135" s="5"/>
      <c r="AG135" s="4" t="str">
        <f t="shared" si="2"/>
        <v>X</v>
      </c>
    </row>
    <row r="136" spans="1:33" s="4" customFormat="1" ht="16.8" hidden="1" x14ac:dyDescent="0.3">
      <c r="A136" s="93"/>
      <c r="B136" s="7" t="s">
        <v>381</v>
      </c>
      <c r="C136" s="7" t="s">
        <v>333</v>
      </c>
      <c r="D136" s="7" t="s">
        <v>703</v>
      </c>
      <c r="E136" s="7" t="s">
        <v>109</v>
      </c>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7"/>
      <c r="AD136" s="11"/>
      <c r="AE136" s="11"/>
      <c r="AF136" s="16"/>
      <c r="AG136" s="4" t="str">
        <f t="shared" si="2"/>
        <v>X</v>
      </c>
    </row>
    <row r="137" spans="1:33" s="4" customFormat="1" ht="16.8" hidden="1" x14ac:dyDescent="0.3">
      <c r="A137" s="93"/>
      <c r="B137" s="7" t="s">
        <v>383</v>
      </c>
      <c r="C137" s="7" t="s">
        <v>335</v>
      </c>
      <c r="D137" s="7" t="s">
        <v>703</v>
      </c>
      <c r="E137" s="7" t="s">
        <v>109</v>
      </c>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7"/>
      <c r="AD137" s="11"/>
      <c r="AE137" s="11"/>
      <c r="AF137" s="16"/>
      <c r="AG137" s="4" t="str">
        <f t="shared" si="2"/>
        <v>X</v>
      </c>
    </row>
    <row r="138" spans="1:33" s="4" customFormat="1" ht="30" hidden="1" x14ac:dyDescent="0.3">
      <c r="A138" s="93"/>
      <c r="B138" s="7" t="s">
        <v>384</v>
      </c>
      <c r="C138" s="7" t="s">
        <v>339</v>
      </c>
      <c r="D138" s="7" t="s">
        <v>703</v>
      </c>
      <c r="E138" s="7" t="s">
        <v>109</v>
      </c>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7"/>
      <c r="AD138" s="11"/>
      <c r="AE138" s="11"/>
      <c r="AF138" s="16"/>
      <c r="AG138" s="4" t="str">
        <f t="shared" si="2"/>
        <v>X</v>
      </c>
    </row>
    <row r="139" spans="1:33" s="4" customFormat="1" ht="30" hidden="1" x14ac:dyDescent="0.3">
      <c r="A139" s="93"/>
      <c r="B139" s="7" t="s">
        <v>385</v>
      </c>
      <c r="C139" s="7" t="s">
        <v>341</v>
      </c>
      <c r="D139" s="7" t="s">
        <v>703</v>
      </c>
      <c r="E139" s="7" t="s">
        <v>109</v>
      </c>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7"/>
      <c r="AD139" s="11"/>
      <c r="AE139" s="11"/>
      <c r="AF139" s="16"/>
      <c r="AG139" s="4" t="str">
        <f t="shared" si="2"/>
        <v>X</v>
      </c>
    </row>
    <row r="140" spans="1:33" s="4" customFormat="1" ht="16.8" hidden="1" x14ac:dyDescent="0.3">
      <c r="A140" s="93"/>
      <c r="B140" s="7" t="s">
        <v>386</v>
      </c>
      <c r="C140" s="7" t="s">
        <v>343</v>
      </c>
      <c r="D140" s="7" t="s">
        <v>703</v>
      </c>
      <c r="E140" s="7" t="s">
        <v>109</v>
      </c>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7"/>
      <c r="AD140" s="11"/>
      <c r="AE140" s="11"/>
      <c r="AF140" s="16"/>
      <c r="AG140" s="4" t="str">
        <f t="shared" si="2"/>
        <v>X</v>
      </c>
    </row>
    <row r="141" spans="1:33" s="4" customFormat="1" hidden="1" x14ac:dyDescent="0.3">
      <c r="A141" s="93"/>
      <c r="B141" s="7" t="s">
        <v>387</v>
      </c>
      <c r="C141" s="7" t="s">
        <v>345</v>
      </c>
      <c r="D141" s="7" t="s">
        <v>703</v>
      </c>
      <c r="E141" s="7" t="s">
        <v>109</v>
      </c>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7"/>
      <c r="AD141" s="11"/>
      <c r="AE141" s="11"/>
      <c r="AF141" s="5"/>
      <c r="AG141" s="4" t="str">
        <f t="shared" si="2"/>
        <v>X</v>
      </c>
    </row>
    <row r="142" spans="1:33" s="4" customFormat="1" ht="30" hidden="1" x14ac:dyDescent="0.3">
      <c r="A142" s="93"/>
      <c r="B142" s="7" t="s">
        <v>388</v>
      </c>
      <c r="C142" s="7" t="s">
        <v>347</v>
      </c>
      <c r="D142" s="7" t="s">
        <v>703</v>
      </c>
      <c r="E142" s="7" t="s">
        <v>109</v>
      </c>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7"/>
      <c r="AD142" s="11"/>
      <c r="AE142" s="11"/>
      <c r="AF142" s="5"/>
      <c r="AG142" s="4" t="str">
        <f t="shared" si="2"/>
        <v>X</v>
      </c>
    </row>
    <row r="143" spans="1:33" s="4" customFormat="1" ht="16.8" hidden="1" x14ac:dyDescent="0.3">
      <c r="A143" s="93"/>
      <c r="B143" s="7" t="s">
        <v>389</v>
      </c>
      <c r="C143" s="7" t="s">
        <v>349</v>
      </c>
      <c r="D143" s="7" t="s">
        <v>703</v>
      </c>
      <c r="E143" s="7" t="s">
        <v>109</v>
      </c>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7"/>
      <c r="AD143" s="11"/>
      <c r="AE143" s="11"/>
      <c r="AF143" s="16"/>
      <c r="AG143" s="4" t="str">
        <f t="shared" si="2"/>
        <v>X</v>
      </c>
    </row>
    <row r="144" spans="1:33" s="4" customFormat="1" ht="30" hidden="1" x14ac:dyDescent="0.3">
      <c r="A144" s="93"/>
      <c r="B144" s="7" t="s">
        <v>391</v>
      </c>
      <c r="C144" s="7" t="s">
        <v>351</v>
      </c>
      <c r="D144" s="7" t="s">
        <v>703</v>
      </c>
      <c r="E144" s="7" t="s">
        <v>109</v>
      </c>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7"/>
      <c r="AD144" s="11"/>
      <c r="AE144" s="11"/>
      <c r="AF144" s="5"/>
      <c r="AG144" s="4" t="str">
        <f t="shared" si="2"/>
        <v>X</v>
      </c>
    </row>
    <row r="145" spans="1:33" s="4" customFormat="1" ht="30" hidden="1" x14ac:dyDescent="0.3">
      <c r="A145" s="93"/>
      <c r="B145" s="7" t="s">
        <v>392</v>
      </c>
      <c r="C145" s="7" t="s">
        <v>355</v>
      </c>
      <c r="D145" s="7" t="s">
        <v>703</v>
      </c>
      <c r="E145" s="7" t="s">
        <v>109</v>
      </c>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7"/>
      <c r="AD145" s="11"/>
      <c r="AE145" s="11"/>
      <c r="AF145" s="5"/>
      <c r="AG145" s="4" t="str">
        <f t="shared" si="2"/>
        <v>X</v>
      </c>
    </row>
    <row r="146" spans="1:33" s="4" customFormat="1" ht="30" hidden="1" x14ac:dyDescent="0.3">
      <c r="A146" s="93"/>
      <c r="B146" s="7" t="s">
        <v>393</v>
      </c>
      <c r="C146" s="7" t="s">
        <v>357</v>
      </c>
      <c r="D146" s="7" t="s">
        <v>703</v>
      </c>
      <c r="E146" s="7" t="s">
        <v>109</v>
      </c>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7"/>
      <c r="AD146" s="11"/>
      <c r="AE146" s="11"/>
      <c r="AF146" s="5"/>
      <c r="AG146" s="4" t="str">
        <f t="shared" si="2"/>
        <v>X</v>
      </c>
    </row>
    <row r="147" spans="1:33" s="4" customFormat="1" ht="30" hidden="1" x14ac:dyDescent="0.3">
      <c r="A147" s="93"/>
      <c r="B147" s="7" t="s">
        <v>394</v>
      </c>
      <c r="C147" s="7" t="s">
        <v>359</v>
      </c>
      <c r="D147" s="7" t="s">
        <v>703</v>
      </c>
      <c r="E147" s="7" t="s">
        <v>109</v>
      </c>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7"/>
      <c r="AD147" s="11"/>
      <c r="AE147" s="11"/>
      <c r="AF147" s="5"/>
      <c r="AG147" s="4" t="str">
        <f t="shared" si="2"/>
        <v>X</v>
      </c>
    </row>
    <row r="148" spans="1:33" s="4" customFormat="1" ht="30" hidden="1" x14ac:dyDescent="0.3">
      <c r="A148" s="93"/>
      <c r="B148" s="7" t="s">
        <v>395</v>
      </c>
      <c r="C148" s="7" t="s">
        <v>362</v>
      </c>
      <c r="D148" s="7" t="s">
        <v>703</v>
      </c>
      <c r="E148" s="7" t="s">
        <v>109</v>
      </c>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7"/>
      <c r="AD148" s="11"/>
      <c r="AE148" s="11"/>
      <c r="AF148" s="5"/>
      <c r="AG148" s="4" t="str">
        <f t="shared" si="2"/>
        <v>X</v>
      </c>
    </row>
    <row r="149" spans="1:33" s="4" customFormat="1" ht="30" hidden="1" x14ac:dyDescent="0.3">
      <c r="A149" s="93"/>
      <c r="B149" s="7" t="s">
        <v>396</v>
      </c>
      <c r="C149" s="7" t="s">
        <v>364</v>
      </c>
      <c r="D149" s="7" t="s">
        <v>703</v>
      </c>
      <c r="E149" s="7" t="s">
        <v>109</v>
      </c>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7"/>
      <c r="AD149" s="11"/>
      <c r="AE149" s="11"/>
      <c r="AF149" s="5"/>
      <c r="AG149" s="4" t="str">
        <f t="shared" si="2"/>
        <v>X</v>
      </c>
    </row>
    <row r="150" spans="1:33" s="4" customFormat="1" ht="30" hidden="1" x14ac:dyDescent="0.3">
      <c r="A150" s="93"/>
      <c r="B150" s="7" t="s">
        <v>397</v>
      </c>
      <c r="C150" s="7" t="s">
        <v>366</v>
      </c>
      <c r="D150" s="7" t="s">
        <v>703</v>
      </c>
      <c r="E150" s="7" t="s">
        <v>109</v>
      </c>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7"/>
      <c r="AD150" s="11"/>
      <c r="AE150" s="11"/>
      <c r="AF150" s="5"/>
      <c r="AG150" s="4" t="str">
        <f t="shared" si="2"/>
        <v>X</v>
      </c>
    </row>
    <row r="151" spans="1:33" s="4" customFormat="1" ht="30" hidden="1" x14ac:dyDescent="0.3">
      <c r="A151" s="93"/>
      <c r="B151" s="7" t="s">
        <v>398</v>
      </c>
      <c r="C151" s="7" t="s">
        <v>368</v>
      </c>
      <c r="D151" s="7" t="s">
        <v>703</v>
      </c>
      <c r="E151" s="7" t="s">
        <v>109</v>
      </c>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7"/>
      <c r="AD151" s="11"/>
      <c r="AE151" s="11"/>
      <c r="AF151" s="5"/>
      <c r="AG151" s="4" t="str">
        <f t="shared" si="2"/>
        <v>X</v>
      </c>
    </row>
    <row r="152" spans="1:33" s="4" customFormat="1" ht="30" hidden="1" x14ac:dyDescent="0.3">
      <c r="A152" s="93"/>
      <c r="B152" s="7" t="s">
        <v>399</v>
      </c>
      <c r="C152" s="7" t="s">
        <v>370</v>
      </c>
      <c r="D152" s="7" t="s">
        <v>703</v>
      </c>
      <c r="E152" s="7" t="s">
        <v>109</v>
      </c>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7"/>
      <c r="AD152" s="11"/>
      <c r="AE152" s="11"/>
      <c r="AF152" s="5"/>
      <c r="AG152" s="4" t="str">
        <f t="shared" si="2"/>
        <v>X</v>
      </c>
    </row>
    <row r="153" spans="1:33" s="4" customFormat="1" ht="16.8" hidden="1" x14ac:dyDescent="0.3">
      <c r="A153" s="93"/>
      <c r="B153" s="7" t="s">
        <v>400</v>
      </c>
      <c r="C153" s="7" t="s">
        <v>372</v>
      </c>
      <c r="D153" s="7" t="s">
        <v>703</v>
      </c>
      <c r="E153" s="7" t="s">
        <v>109</v>
      </c>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7"/>
      <c r="AD153" s="11"/>
      <c r="AE153" s="11"/>
      <c r="AF153" s="16"/>
      <c r="AG153" s="4" t="str">
        <f t="shared" si="2"/>
        <v>X</v>
      </c>
    </row>
    <row r="154" spans="1:33" s="4" customFormat="1" ht="30" hidden="1" x14ac:dyDescent="0.3">
      <c r="A154" s="93"/>
      <c r="B154" s="7" t="s">
        <v>401</v>
      </c>
      <c r="C154" s="7" t="s">
        <v>374</v>
      </c>
      <c r="D154" s="7" t="s">
        <v>703</v>
      </c>
      <c r="E154" s="7" t="s">
        <v>32</v>
      </c>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7"/>
      <c r="AD154" s="11"/>
      <c r="AE154" s="11"/>
      <c r="AF154" s="5"/>
      <c r="AG154" s="4" t="str">
        <f t="shared" si="2"/>
        <v>X</v>
      </c>
    </row>
    <row r="155" spans="1:33" s="4" customFormat="1" ht="16.8" hidden="1" x14ac:dyDescent="0.3">
      <c r="A155" s="93"/>
      <c r="B155" s="7" t="s">
        <v>402</v>
      </c>
      <c r="C155" s="7" t="s">
        <v>376</v>
      </c>
      <c r="D155" s="7" t="s">
        <v>703</v>
      </c>
      <c r="E155" s="7" t="s">
        <v>32</v>
      </c>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7"/>
      <c r="AD155" s="11"/>
      <c r="AE155" s="11"/>
      <c r="AF155" s="16"/>
      <c r="AG155" s="4" t="str">
        <f t="shared" si="2"/>
        <v>X</v>
      </c>
    </row>
    <row r="156" spans="1:33" s="4" customFormat="1" ht="30" x14ac:dyDescent="0.3">
      <c r="A156" s="93" t="s">
        <v>404</v>
      </c>
      <c r="B156" s="7" t="s">
        <v>405</v>
      </c>
      <c r="C156" s="7" t="s">
        <v>406</v>
      </c>
      <c r="D156" s="7" t="s">
        <v>701</v>
      </c>
      <c r="E156" s="7" t="s">
        <v>32</v>
      </c>
      <c r="F156" s="66"/>
      <c r="G156" s="66"/>
      <c r="H156" s="66"/>
      <c r="I156" s="66"/>
      <c r="J156" s="66"/>
      <c r="K156" s="66"/>
      <c r="L156" s="66"/>
      <c r="M156" s="66"/>
      <c r="N156" s="66"/>
      <c r="O156" s="66"/>
      <c r="P156" s="66"/>
      <c r="Q156" s="66"/>
      <c r="R156" s="66"/>
      <c r="S156" s="66"/>
      <c r="T156" s="66"/>
      <c r="U156" s="66"/>
      <c r="V156" s="66"/>
      <c r="W156" s="66"/>
      <c r="X156" s="66"/>
      <c r="Y156" s="66"/>
      <c r="Z156" s="66">
        <v>88.91</v>
      </c>
      <c r="AA156" s="66"/>
      <c r="AB156" s="66"/>
      <c r="AC156" s="7"/>
      <c r="AD156" s="7"/>
      <c r="AE156" s="7" t="s">
        <v>583</v>
      </c>
      <c r="AF156" s="5" t="s">
        <v>584</v>
      </c>
      <c r="AG156" s="4" t="str">
        <f t="shared" si="2"/>
        <v>Non-blank</v>
      </c>
    </row>
    <row r="157" spans="1:33" s="4" customFormat="1" ht="45" hidden="1" x14ac:dyDescent="0.3">
      <c r="A157" s="93"/>
      <c r="B157" s="7" t="s">
        <v>408</v>
      </c>
      <c r="C157" s="7" t="s">
        <v>409</v>
      </c>
      <c r="D157" s="7" t="s">
        <v>702</v>
      </c>
      <c r="E157" s="7" t="s">
        <v>32</v>
      </c>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7"/>
      <c r="AD157" s="11"/>
      <c r="AE157" s="11"/>
      <c r="AF157" s="5"/>
      <c r="AG157" s="4" t="str">
        <f t="shared" si="2"/>
        <v>X</v>
      </c>
    </row>
    <row r="158" spans="1:33" s="4" customFormat="1" hidden="1" x14ac:dyDescent="0.3">
      <c r="A158" s="93"/>
      <c r="B158" s="7" t="s">
        <v>411</v>
      </c>
      <c r="C158" s="7" t="s">
        <v>412</v>
      </c>
      <c r="D158" s="7" t="s">
        <v>702</v>
      </c>
      <c r="E158" s="7" t="s">
        <v>36</v>
      </c>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7"/>
      <c r="AD158" s="11"/>
      <c r="AE158" s="11"/>
      <c r="AF158" s="5"/>
      <c r="AG158" s="4" t="str">
        <f t="shared" si="2"/>
        <v>X</v>
      </c>
    </row>
    <row r="159" spans="1:33" s="4" customFormat="1" hidden="1" x14ac:dyDescent="0.3">
      <c r="A159" s="93"/>
      <c r="B159" s="7" t="s">
        <v>414</v>
      </c>
      <c r="C159" s="7" t="s">
        <v>415</v>
      </c>
      <c r="D159" s="7" t="s">
        <v>702</v>
      </c>
      <c r="E159" s="7" t="s">
        <v>32</v>
      </c>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7"/>
      <c r="AD159" s="11"/>
      <c r="AE159" s="11"/>
      <c r="AF159" s="5"/>
      <c r="AG159" s="4" t="str">
        <f t="shared" si="2"/>
        <v>X</v>
      </c>
    </row>
    <row r="160" spans="1:33" s="4" customFormat="1" ht="30" x14ac:dyDescent="0.3">
      <c r="A160" s="93"/>
      <c r="B160" s="7" t="s">
        <v>417</v>
      </c>
      <c r="C160" s="7" t="s">
        <v>418</v>
      </c>
      <c r="D160" s="7" t="s">
        <v>702</v>
      </c>
      <c r="E160" s="7" t="s">
        <v>32</v>
      </c>
      <c r="F160" s="66"/>
      <c r="G160" s="66"/>
      <c r="H160" s="66"/>
      <c r="I160" s="66"/>
      <c r="J160" s="66"/>
      <c r="K160" s="66"/>
      <c r="L160" s="66"/>
      <c r="M160" s="66"/>
      <c r="N160" s="66"/>
      <c r="O160" s="66"/>
      <c r="P160" s="66"/>
      <c r="Q160" s="66"/>
      <c r="R160" s="66"/>
      <c r="S160" s="66"/>
      <c r="T160" s="66"/>
      <c r="U160" s="66"/>
      <c r="V160" s="66"/>
      <c r="W160" s="66"/>
      <c r="X160" s="66"/>
      <c r="Y160" s="66"/>
      <c r="Z160" s="66">
        <v>22</v>
      </c>
      <c r="AA160" s="66"/>
      <c r="AB160" s="66"/>
      <c r="AC160" s="7"/>
      <c r="AD160" s="7"/>
      <c r="AE160" s="7" t="s">
        <v>566</v>
      </c>
      <c r="AF160" s="5" t="s">
        <v>841</v>
      </c>
      <c r="AG160" s="4" t="str">
        <f t="shared" si="2"/>
        <v>Non-blank</v>
      </c>
    </row>
    <row r="161" spans="1:33" s="4" customFormat="1" ht="75" x14ac:dyDescent="0.3">
      <c r="A161" s="93" t="s">
        <v>420</v>
      </c>
      <c r="B161" s="7" t="s">
        <v>421</v>
      </c>
      <c r="C161" s="7" t="s">
        <v>422</v>
      </c>
      <c r="D161" s="7" t="s">
        <v>702</v>
      </c>
      <c r="E161" s="7" t="s">
        <v>423</v>
      </c>
      <c r="F161" s="66"/>
      <c r="G161" s="66"/>
      <c r="H161" s="66"/>
      <c r="I161" s="66"/>
      <c r="J161" s="66"/>
      <c r="K161" s="66"/>
      <c r="L161" s="66"/>
      <c r="M161" s="66"/>
      <c r="N161" s="66"/>
      <c r="O161" s="66"/>
      <c r="P161" s="66"/>
      <c r="Q161" s="66"/>
      <c r="R161" s="66"/>
      <c r="S161" s="66">
        <v>5.4</v>
      </c>
      <c r="T161" s="66"/>
      <c r="U161" s="66"/>
      <c r="V161" s="66"/>
      <c r="W161" s="66"/>
      <c r="X161" s="66"/>
      <c r="Y161" s="66"/>
      <c r="Z161" s="66"/>
      <c r="AA161" s="66"/>
      <c r="AB161" s="66"/>
      <c r="AC161" s="7"/>
      <c r="AD161" s="7"/>
      <c r="AE161" s="7" t="s">
        <v>585</v>
      </c>
      <c r="AF161" s="5" t="s">
        <v>565</v>
      </c>
      <c r="AG161" s="4" t="str">
        <f t="shared" si="2"/>
        <v>Non-blank</v>
      </c>
    </row>
    <row r="162" spans="1:33" s="4" customFormat="1" ht="30" x14ac:dyDescent="0.3">
      <c r="A162" s="93"/>
      <c r="B162" s="7" t="s">
        <v>425</v>
      </c>
      <c r="C162" s="7" t="s">
        <v>426</v>
      </c>
      <c r="D162" s="7" t="s">
        <v>702</v>
      </c>
      <c r="E162" s="7" t="s">
        <v>178</v>
      </c>
      <c r="F162" s="66"/>
      <c r="G162" s="66"/>
      <c r="H162" s="66"/>
      <c r="I162" s="66"/>
      <c r="J162" s="66"/>
      <c r="K162" s="66"/>
      <c r="L162" s="66"/>
      <c r="M162" s="66"/>
      <c r="N162" s="66"/>
      <c r="O162" s="66"/>
      <c r="P162" s="66"/>
      <c r="Q162" s="66"/>
      <c r="R162" s="66"/>
      <c r="S162" s="66">
        <v>18.727652499048002</v>
      </c>
      <c r="T162" s="66"/>
      <c r="U162" s="66"/>
      <c r="V162" s="66"/>
      <c r="W162" s="66"/>
      <c r="X162" s="66"/>
      <c r="Y162" s="66"/>
      <c r="Z162" s="66"/>
      <c r="AA162" s="66"/>
      <c r="AB162" s="66"/>
      <c r="AC162" s="7"/>
      <c r="AD162" s="7"/>
      <c r="AE162" s="7" t="s">
        <v>586</v>
      </c>
      <c r="AF162" s="5"/>
      <c r="AG162" s="4" t="str">
        <f t="shared" si="2"/>
        <v>Non-blank</v>
      </c>
    </row>
    <row r="163" spans="1:33" s="4" customFormat="1" ht="16.8" hidden="1" x14ac:dyDescent="0.3">
      <c r="A163" s="93"/>
      <c r="B163" s="7" t="s">
        <v>428</v>
      </c>
      <c r="C163" s="7" t="s">
        <v>429</v>
      </c>
      <c r="D163" s="7" t="s">
        <v>703</v>
      </c>
      <c r="E163" s="7" t="s">
        <v>109</v>
      </c>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7"/>
      <c r="AD163" s="11"/>
      <c r="AE163" s="11"/>
      <c r="AF163" s="16"/>
      <c r="AG163" s="4" t="str">
        <f t="shared" si="2"/>
        <v>X</v>
      </c>
    </row>
    <row r="164" spans="1:33" s="4" customFormat="1" ht="16.8" hidden="1" x14ac:dyDescent="0.3">
      <c r="A164" s="93"/>
      <c r="B164" s="7" t="s">
        <v>431</v>
      </c>
      <c r="C164" s="7" t="s">
        <v>432</v>
      </c>
      <c r="D164" s="7" t="s">
        <v>703</v>
      </c>
      <c r="E164" s="7" t="s">
        <v>109</v>
      </c>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7"/>
      <c r="AD164" s="11"/>
      <c r="AE164" s="11"/>
      <c r="AF164" s="16"/>
      <c r="AG164" s="4" t="str">
        <f t="shared" si="2"/>
        <v>X</v>
      </c>
    </row>
    <row r="165" spans="1:33" s="4" customFormat="1" ht="30" hidden="1" x14ac:dyDescent="0.3">
      <c r="A165" s="93"/>
      <c r="B165" s="7" t="s">
        <v>434</v>
      </c>
      <c r="C165" s="7" t="s">
        <v>435</v>
      </c>
      <c r="D165" s="7" t="s">
        <v>703</v>
      </c>
      <c r="E165" s="7" t="s">
        <v>109</v>
      </c>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7"/>
      <c r="AD165" s="11"/>
      <c r="AE165" s="11"/>
      <c r="AF165" s="16"/>
      <c r="AG165" s="4" t="str">
        <f t="shared" si="2"/>
        <v>X</v>
      </c>
    </row>
    <row r="166" spans="1:33" s="4" customFormat="1" ht="30" hidden="1" x14ac:dyDescent="0.3">
      <c r="A166" s="93"/>
      <c r="B166" s="7" t="s">
        <v>439</v>
      </c>
      <c r="C166" s="7" t="s">
        <v>437</v>
      </c>
      <c r="D166" s="7" t="s">
        <v>703</v>
      </c>
      <c r="E166" s="7" t="s">
        <v>109</v>
      </c>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7"/>
      <c r="AD166" s="11"/>
      <c r="AE166" s="11"/>
      <c r="AF166" s="5"/>
      <c r="AG166" s="4" t="str">
        <f t="shared" si="2"/>
        <v>X</v>
      </c>
    </row>
    <row r="167" spans="1:33" s="4" customFormat="1" ht="30" hidden="1" x14ac:dyDescent="0.3">
      <c r="A167" s="93"/>
      <c r="B167" s="7" t="s">
        <v>441</v>
      </c>
      <c r="C167" s="7" t="s">
        <v>440</v>
      </c>
      <c r="D167" s="7" t="s">
        <v>703</v>
      </c>
      <c r="E167" s="7" t="s">
        <v>109</v>
      </c>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7"/>
      <c r="AD167" s="11"/>
      <c r="AE167" s="11"/>
      <c r="AF167" s="5"/>
      <c r="AG167" s="4" t="str">
        <f t="shared" si="2"/>
        <v>X</v>
      </c>
    </row>
    <row r="168" spans="1:33" s="4" customFormat="1" ht="30" x14ac:dyDescent="0.3">
      <c r="A168" s="93"/>
      <c r="B168" s="7" t="s">
        <v>443</v>
      </c>
      <c r="C168" s="7" t="s">
        <v>444</v>
      </c>
      <c r="D168" s="7" t="s">
        <v>702</v>
      </c>
      <c r="E168" s="7" t="s">
        <v>445</v>
      </c>
      <c r="F168" s="66"/>
      <c r="G168" s="66"/>
      <c r="H168" s="66"/>
      <c r="I168" s="66"/>
      <c r="J168" s="66"/>
      <c r="K168" s="66"/>
      <c r="L168" s="66"/>
      <c r="M168" s="66"/>
      <c r="N168" s="66"/>
      <c r="O168" s="66"/>
      <c r="P168" s="66"/>
      <c r="Q168" s="66"/>
      <c r="R168" s="66"/>
      <c r="S168" s="66"/>
      <c r="T168" s="66"/>
      <c r="U168" s="66"/>
      <c r="V168" s="66"/>
      <c r="W168" s="66">
        <v>5.4</v>
      </c>
      <c r="X168" s="66">
        <v>5.8</v>
      </c>
      <c r="Y168" s="66">
        <v>6.5</v>
      </c>
      <c r="Z168" s="66">
        <v>8.3000000000000007</v>
      </c>
      <c r="AA168" s="66">
        <v>5.6</v>
      </c>
      <c r="AB168" s="66"/>
      <c r="AC168" s="7"/>
      <c r="AD168" s="7"/>
      <c r="AE168" s="7" t="s">
        <v>616</v>
      </c>
      <c r="AF168" s="5" t="s">
        <v>617</v>
      </c>
      <c r="AG168" s="4" t="str">
        <f t="shared" si="2"/>
        <v>Non-blank</v>
      </c>
    </row>
    <row r="169" spans="1:33" s="4" customFormat="1" ht="30" x14ac:dyDescent="0.3">
      <c r="A169" s="93"/>
      <c r="B169" s="7" t="s">
        <v>443</v>
      </c>
      <c r="C169" s="7" t="s">
        <v>444</v>
      </c>
      <c r="D169" s="7" t="s">
        <v>702</v>
      </c>
      <c r="E169" s="7" t="s">
        <v>445</v>
      </c>
      <c r="F169" s="66">
        <v>6.78</v>
      </c>
      <c r="G169" s="66">
        <v>6.58</v>
      </c>
      <c r="H169" s="66">
        <v>6.78</v>
      </c>
      <c r="I169" s="66">
        <v>10.41</v>
      </c>
      <c r="J169" s="66">
        <v>5.98</v>
      </c>
      <c r="K169" s="66">
        <v>6.07</v>
      </c>
      <c r="L169" s="66">
        <v>9.41</v>
      </c>
      <c r="M169" s="66">
        <v>7.21</v>
      </c>
      <c r="N169" s="66">
        <v>6.44</v>
      </c>
      <c r="O169" s="66">
        <v>7.95</v>
      </c>
      <c r="P169" s="66">
        <v>6.29</v>
      </c>
      <c r="Q169" s="66">
        <v>6.41</v>
      </c>
      <c r="R169" s="66">
        <v>6.26</v>
      </c>
      <c r="S169" s="66">
        <v>6.71</v>
      </c>
      <c r="T169" s="66">
        <v>6.95</v>
      </c>
      <c r="U169" s="66">
        <v>6.21</v>
      </c>
      <c r="V169" s="66">
        <v>6.38</v>
      </c>
      <c r="W169" s="66">
        <v>6.51</v>
      </c>
      <c r="X169" s="66">
        <v>6.2</v>
      </c>
      <c r="Y169" s="66">
        <v>9.1999999999999993</v>
      </c>
      <c r="Z169" s="66"/>
      <c r="AA169" s="66"/>
      <c r="AB169" s="66"/>
      <c r="AC169" s="7"/>
      <c r="AD169" s="7"/>
      <c r="AE169" s="7" t="s">
        <v>588</v>
      </c>
      <c r="AF169" s="5" t="s">
        <v>589</v>
      </c>
      <c r="AG169" s="4" t="str">
        <f t="shared" si="2"/>
        <v>Non-blank</v>
      </c>
    </row>
    <row r="170" spans="1:33" s="4" customFormat="1" ht="30" x14ac:dyDescent="0.3">
      <c r="A170" s="93"/>
      <c r="B170" s="7" t="s">
        <v>447</v>
      </c>
      <c r="C170" s="7" t="s">
        <v>448</v>
      </c>
      <c r="D170" s="7" t="s">
        <v>702</v>
      </c>
      <c r="E170" s="7" t="s">
        <v>449</v>
      </c>
      <c r="F170" s="66">
        <v>1124.9285010272099</v>
      </c>
      <c r="G170" s="66"/>
      <c r="H170" s="66"/>
      <c r="I170" s="66"/>
      <c r="J170" s="66"/>
      <c r="K170" s="66"/>
      <c r="L170" s="66"/>
      <c r="M170" s="66"/>
      <c r="N170" s="66"/>
      <c r="O170" s="66"/>
      <c r="P170" s="66"/>
      <c r="Q170" s="66"/>
      <c r="R170" s="66"/>
      <c r="S170" s="66"/>
      <c r="T170" s="66"/>
      <c r="U170" s="66">
        <v>1363.99687251471</v>
      </c>
      <c r="V170" s="66"/>
      <c r="W170" s="66"/>
      <c r="X170" s="66"/>
      <c r="Y170" s="66"/>
      <c r="Z170" s="66"/>
      <c r="AA170" s="66"/>
      <c r="AB170" s="66"/>
      <c r="AC170" s="7"/>
      <c r="AD170" s="7"/>
      <c r="AE170" s="7" t="s">
        <v>560</v>
      </c>
      <c r="AF170" s="5" t="s">
        <v>561</v>
      </c>
      <c r="AG170" s="4" t="str">
        <f t="shared" si="2"/>
        <v>Non-blank</v>
      </c>
    </row>
    <row r="171" spans="1:33" s="4" customFormat="1" ht="45" x14ac:dyDescent="0.3">
      <c r="A171" s="93"/>
      <c r="B171" s="7" t="s">
        <v>451</v>
      </c>
      <c r="C171" s="7" t="s">
        <v>452</v>
      </c>
      <c r="D171" s="7" t="s">
        <v>702</v>
      </c>
      <c r="E171" s="7" t="s">
        <v>453</v>
      </c>
      <c r="F171" s="66">
        <v>406.96922870081477</v>
      </c>
      <c r="G171" s="66"/>
      <c r="H171" s="66"/>
      <c r="I171" s="66"/>
      <c r="J171" s="66"/>
      <c r="K171" s="66"/>
      <c r="L171" s="66"/>
      <c r="M171" s="66"/>
      <c r="N171" s="66"/>
      <c r="O171" s="66"/>
      <c r="P171" s="66"/>
      <c r="Q171" s="66"/>
      <c r="R171" s="66"/>
      <c r="S171" s="66"/>
      <c r="T171" s="66"/>
      <c r="U171" s="66">
        <v>393.29986029769907</v>
      </c>
      <c r="V171" s="66"/>
      <c r="W171" s="66"/>
      <c r="X171" s="66"/>
      <c r="Y171" s="66"/>
      <c r="Z171" s="66"/>
      <c r="AA171" s="66"/>
      <c r="AB171" s="66"/>
      <c r="AC171" s="7"/>
      <c r="AD171" s="7"/>
      <c r="AE171" s="7" t="s">
        <v>568</v>
      </c>
      <c r="AF171" s="5"/>
      <c r="AG171" s="4" t="str">
        <f t="shared" si="2"/>
        <v>Non-blank</v>
      </c>
    </row>
    <row r="172" spans="1:33" s="4" customFormat="1" ht="30" x14ac:dyDescent="0.3">
      <c r="A172" s="93"/>
      <c r="B172" s="7" t="s">
        <v>455</v>
      </c>
      <c r="C172" s="7" t="s">
        <v>456</v>
      </c>
      <c r="D172" s="7" t="s">
        <v>702</v>
      </c>
      <c r="E172" s="7" t="s">
        <v>32</v>
      </c>
      <c r="F172" s="66"/>
      <c r="G172" s="66"/>
      <c r="H172" s="66"/>
      <c r="I172" s="66"/>
      <c r="J172" s="66"/>
      <c r="K172" s="66"/>
      <c r="L172" s="66"/>
      <c r="M172" s="66"/>
      <c r="N172" s="66"/>
      <c r="O172" s="66"/>
      <c r="P172" s="66"/>
      <c r="Q172" s="66"/>
      <c r="R172" s="66"/>
      <c r="S172" s="66"/>
      <c r="T172" s="66"/>
      <c r="U172" s="66">
        <v>30.3</v>
      </c>
      <c r="V172" s="66"/>
      <c r="W172" s="66"/>
      <c r="X172" s="66"/>
      <c r="Y172" s="66"/>
      <c r="Z172" s="66"/>
      <c r="AA172" s="66"/>
      <c r="AB172" s="66"/>
      <c r="AC172" s="7"/>
      <c r="AD172" s="7"/>
      <c r="AE172" s="7" t="s">
        <v>710</v>
      </c>
      <c r="AF172" s="5" t="s">
        <v>711</v>
      </c>
      <c r="AG172" s="4" t="str">
        <f t="shared" si="2"/>
        <v>Non-blank</v>
      </c>
    </row>
    <row r="173" spans="1:33" s="4" customFormat="1" hidden="1" x14ac:dyDescent="0.3">
      <c r="A173" s="93"/>
      <c r="B173" s="7" t="s">
        <v>458</v>
      </c>
      <c r="C173" s="7" t="s">
        <v>459</v>
      </c>
      <c r="D173" s="7" t="s">
        <v>702</v>
      </c>
      <c r="E173" s="7" t="s">
        <v>32</v>
      </c>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7"/>
      <c r="AD173" s="11"/>
      <c r="AE173" s="7"/>
      <c r="AF173" s="5"/>
      <c r="AG173" s="4" t="str">
        <f t="shared" si="2"/>
        <v>X</v>
      </c>
    </row>
    <row r="174" spans="1:33" s="4" customFormat="1" ht="30" hidden="1" x14ac:dyDescent="0.3">
      <c r="A174" s="93"/>
      <c r="B174" s="7" t="s">
        <v>461</v>
      </c>
      <c r="C174" s="7" t="s">
        <v>462</v>
      </c>
      <c r="D174" s="7" t="s">
        <v>702</v>
      </c>
      <c r="E174" s="7" t="s">
        <v>32</v>
      </c>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7"/>
      <c r="AD174" s="11"/>
      <c r="AE174" s="7"/>
      <c r="AF174" s="5"/>
      <c r="AG174" s="4" t="str">
        <f t="shared" si="2"/>
        <v>X</v>
      </c>
    </row>
    <row r="175" spans="1:33" s="4" customFormat="1" ht="30" x14ac:dyDescent="0.3">
      <c r="A175" s="93"/>
      <c r="B175" s="7" t="s">
        <v>464</v>
      </c>
      <c r="C175" s="7" t="s">
        <v>465</v>
      </c>
      <c r="D175" s="7" t="s">
        <v>702</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v>5.1858433181598197E-2</v>
      </c>
      <c r="AC175" s="7"/>
      <c r="AD175" s="7"/>
      <c r="AE175" s="7" t="s">
        <v>618</v>
      </c>
      <c r="AF175" s="5" t="s">
        <v>619</v>
      </c>
      <c r="AG175" s="4" t="str">
        <f t="shared" si="2"/>
        <v>Non-blank</v>
      </c>
    </row>
    <row r="176" spans="1:33" s="4" customFormat="1" ht="30" x14ac:dyDescent="0.3">
      <c r="A176" s="93"/>
      <c r="B176" s="7" t="s">
        <v>467</v>
      </c>
      <c r="C176" s="7" t="s">
        <v>468</v>
      </c>
      <c r="D176" s="7" t="s">
        <v>702</v>
      </c>
      <c r="E176" s="7" t="s">
        <v>445</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v>2.4469589274213201E-2</v>
      </c>
      <c r="AC176" s="7"/>
      <c r="AD176" s="7"/>
      <c r="AE176" s="7" t="s">
        <v>618</v>
      </c>
      <c r="AF176" s="5" t="s">
        <v>619</v>
      </c>
      <c r="AG176" s="4" t="str">
        <f t="shared" si="2"/>
        <v>Non-blank</v>
      </c>
    </row>
    <row r="177" spans="1:33" s="4" customFormat="1" ht="30" x14ac:dyDescent="0.3">
      <c r="A177" s="93"/>
      <c r="B177" s="7" t="s">
        <v>470</v>
      </c>
      <c r="C177" s="7" t="s">
        <v>471</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v>9.2146135212565206E-2</v>
      </c>
      <c r="AC177" s="7"/>
      <c r="AD177" s="7"/>
      <c r="AE177" s="7" t="s">
        <v>618</v>
      </c>
      <c r="AF177" s="5" t="s">
        <v>619</v>
      </c>
      <c r="AG177" s="4" t="str">
        <f t="shared" si="2"/>
        <v>Non-blank</v>
      </c>
    </row>
    <row r="178" spans="1:33" s="4" customFormat="1" ht="30" x14ac:dyDescent="0.3">
      <c r="A178" s="93"/>
      <c r="B178" s="7" t="s">
        <v>473</v>
      </c>
      <c r="C178" s="7" t="s">
        <v>474</v>
      </c>
      <c r="D178" s="7" t="s">
        <v>702</v>
      </c>
      <c r="E178" s="7" t="s">
        <v>445</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v>2.1023224874861999E-2</v>
      </c>
      <c r="AC178" s="7"/>
      <c r="AD178" s="7"/>
      <c r="AE178" s="7" t="s">
        <v>618</v>
      </c>
      <c r="AF178" s="5" t="s">
        <v>619</v>
      </c>
      <c r="AG178" s="4" t="str">
        <f t="shared" si="2"/>
        <v>Non-blank</v>
      </c>
    </row>
    <row r="179" spans="1:33" s="4" customFormat="1" ht="30" x14ac:dyDescent="0.3">
      <c r="A179" s="93"/>
      <c r="B179" s="7" t="s">
        <v>476</v>
      </c>
      <c r="C179" s="7" t="s">
        <v>477</v>
      </c>
      <c r="D179" s="7" t="s">
        <v>702</v>
      </c>
      <c r="E179" s="7" t="s">
        <v>445</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v>1.6359900502747E-2</v>
      </c>
      <c r="AC179" s="7"/>
      <c r="AD179" s="7"/>
      <c r="AE179" s="7" t="s">
        <v>618</v>
      </c>
      <c r="AF179" s="5" t="s">
        <v>619</v>
      </c>
      <c r="AG179" s="4" t="str">
        <f t="shared" si="2"/>
        <v>Non-blank</v>
      </c>
    </row>
    <row r="180" spans="1:33" s="4" customFormat="1" ht="30" x14ac:dyDescent="0.3">
      <c r="A180" s="93"/>
      <c r="B180" s="7" t="s">
        <v>479</v>
      </c>
      <c r="C180" s="7" t="s">
        <v>480</v>
      </c>
      <c r="D180" s="7" t="s">
        <v>702</v>
      </c>
      <c r="E180" s="7" t="s">
        <v>445</v>
      </c>
      <c r="F180" s="66">
        <v>11.19</v>
      </c>
      <c r="G180" s="66">
        <v>11.01</v>
      </c>
      <c r="H180" s="66">
        <v>10.83</v>
      </c>
      <c r="I180" s="66">
        <v>10.65</v>
      </c>
      <c r="J180" s="66">
        <v>10.47</v>
      </c>
      <c r="K180" s="66">
        <v>10.29</v>
      </c>
      <c r="L180" s="66">
        <v>10.34</v>
      </c>
      <c r="M180" s="66">
        <v>10.39</v>
      </c>
      <c r="N180" s="66">
        <v>10.44</v>
      </c>
      <c r="O180" s="66">
        <v>10.48</v>
      </c>
      <c r="P180" s="66">
        <v>10.53</v>
      </c>
      <c r="Q180" s="66">
        <v>9.86</v>
      </c>
      <c r="R180" s="66">
        <v>8.4</v>
      </c>
      <c r="S180" s="66">
        <v>7.64</v>
      </c>
      <c r="T180" s="66">
        <v>7.3</v>
      </c>
      <c r="U180" s="66">
        <v>6.82</v>
      </c>
      <c r="V180" s="66">
        <v>7.08</v>
      </c>
      <c r="W180" s="66">
        <v>7.39</v>
      </c>
      <c r="X180" s="66">
        <v>7.54</v>
      </c>
      <c r="Y180" s="66">
        <v>6.7</v>
      </c>
      <c r="Z180" s="66"/>
      <c r="AA180" s="66"/>
      <c r="AB180" s="66"/>
      <c r="AC180" s="7"/>
      <c r="AD180" s="7"/>
      <c r="AE180" s="7" t="s">
        <v>588</v>
      </c>
      <c r="AF180" s="5" t="s">
        <v>589</v>
      </c>
      <c r="AG180" s="4" t="str">
        <f t="shared" si="2"/>
        <v>Non-blank</v>
      </c>
    </row>
    <row r="181" spans="1:33" s="4" customFormat="1" ht="30" hidden="1" x14ac:dyDescent="0.3">
      <c r="A181" s="93"/>
      <c r="B181" s="7" t="s">
        <v>482</v>
      </c>
      <c r="C181" s="7" t="s">
        <v>483</v>
      </c>
      <c r="D181" s="7" t="s">
        <v>703</v>
      </c>
      <c r="E181" s="7" t="s">
        <v>445</v>
      </c>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7"/>
      <c r="AD181" s="11"/>
      <c r="AE181" s="7"/>
      <c r="AF181" s="5"/>
      <c r="AG181" s="4" t="str">
        <f t="shared" si="2"/>
        <v>X</v>
      </c>
    </row>
    <row r="182" spans="1:33" s="4" customFormat="1" ht="30" hidden="1" x14ac:dyDescent="0.3">
      <c r="A182" s="93"/>
      <c r="B182" s="7" t="s">
        <v>485</v>
      </c>
      <c r="C182" s="7" t="s">
        <v>486</v>
      </c>
      <c r="D182" s="7" t="s">
        <v>703</v>
      </c>
      <c r="E182" s="7" t="s">
        <v>445</v>
      </c>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7"/>
      <c r="AD182" s="11"/>
      <c r="AE182" s="7"/>
      <c r="AF182" s="5"/>
      <c r="AG182" s="4" t="str">
        <f t="shared" si="2"/>
        <v>X</v>
      </c>
    </row>
    <row r="183" spans="1:33" s="4" customFormat="1" ht="30" hidden="1" x14ac:dyDescent="0.3">
      <c r="A183" s="93"/>
      <c r="B183" s="7" t="s">
        <v>488</v>
      </c>
      <c r="C183" s="7" t="s">
        <v>489</v>
      </c>
      <c r="D183" s="7" t="s">
        <v>703</v>
      </c>
      <c r="E183" s="7" t="s">
        <v>445</v>
      </c>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7"/>
      <c r="AD183" s="11"/>
      <c r="AE183" s="11"/>
      <c r="AF183" s="5"/>
      <c r="AG183" s="4" t="str">
        <f t="shared" si="2"/>
        <v>X</v>
      </c>
    </row>
    <row r="184" spans="1:33" s="4" customFormat="1" x14ac:dyDescent="0.3">
      <c r="A184" s="93" t="s">
        <v>491</v>
      </c>
      <c r="B184" s="7" t="s">
        <v>492</v>
      </c>
      <c r="C184" s="7" t="s">
        <v>493</v>
      </c>
      <c r="D184" s="7" t="s">
        <v>702</v>
      </c>
      <c r="E184" s="7" t="s">
        <v>494</v>
      </c>
      <c r="F184" s="66">
        <v>3824.8785171842101</v>
      </c>
      <c r="G184" s="66"/>
      <c r="H184" s="66"/>
      <c r="I184" s="66"/>
      <c r="J184" s="66"/>
      <c r="K184" s="66"/>
      <c r="L184" s="66"/>
      <c r="M184" s="66"/>
      <c r="N184" s="66"/>
      <c r="O184" s="66"/>
      <c r="P184" s="66"/>
      <c r="Q184" s="66"/>
      <c r="R184" s="66"/>
      <c r="S184" s="66"/>
      <c r="T184" s="66"/>
      <c r="U184" s="66">
        <v>4648.6022776234295</v>
      </c>
      <c r="V184" s="66"/>
      <c r="W184" s="66"/>
      <c r="X184" s="66"/>
      <c r="Y184" s="66"/>
      <c r="Z184" s="66"/>
      <c r="AA184" s="66"/>
      <c r="AB184" s="66"/>
      <c r="AC184" s="7"/>
      <c r="AD184" s="7"/>
      <c r="AE184" s="7" t="s">
        <v>560</v>
      </c>
      <c r="AF184" s="5" t="s">
        <v>561</v>
      </c>
      <c r="AG184" s="4" t="str">
        <f t="shared" si="2"/>
        <v>Non-blank</v>
      </c>
    </row>
    <row r="185" spans="1:33" s="4" customFormat="1" ht="30" x14ac:dyDescent="0.3">
      <c r="A185" s="93"/>
      <c r="B185" s="7" t="s">
        <v>496</v>
      </c>
      <c r="C185" s="7" t="s">
        <v>497</v>
      </c>
      <c r="D185" s="7" t="s">
        <v>702</v>
      </c>
      <c r="E185" s="7" t="s">
        <v>498</v>
      </c>
      <c r="F185" s="66">
        <v>1383.7393741836775</v>
      </c>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t="s">
        <v>568</v>
      </c>
      <c r="AF185" s="5"/>
      <c r="AG185" s="4" t="str">
        <f t="shared" si="2"/>
        <v>Non-blank</v>
      </c>
    </row>
    <row r="186" spans="1:33" s="4" customFormat="1" ht="30" x14ac:dyDescent="0.3">
      <c r="A186" s="93"/>
      <c r="B186" s="7" t="s">
        <v>500</v>
      </c>
      <c r="C186" s="7" t="s">
        <v>501</v>
      </c>
      <c r="D186" s="7" t="s">
        <v>702</v>
      </c>
      <c r="E186" s="7" t="s">
        <v>502</v>
      </c>
      <c r="F186" s="66"/>
      <c r="G186" s="66"/>
      <c r="H186" s="66"/>
      <c r="I186" s="66"/>
      <c r="J186" s="66">
        <v>6210.0865542045603</v>
      </c>
      <c r="K186" s="66"/>
      <c r="L186" s="66"/>
      <c r="M186" s="66"/>
      <c r="N186" s="66"/>
      <c r="O186" s="66"/>
      <c r="P186" s="66"/>
      <c r="Q186" s="66"/>
      <c r="R186" s="66"/>
      <c r="S186" s="66"/>
      <c r="T186" s="66"/>
      <c r="U186" s="66"/>
      <c r="V186" s="66"/>
      <c r="W186" s="66"/>
      <c r="X186" s="66"/>
      <c r="Y186" s="66"/>
      <c r="Z186" s="66"/>
      <c r="AA186" s="66"/>
      <c r="AB186" s="66"/>
      <c r="AC186" s="7"/>
      <c r="AD186" s="7"/>
      <c r="AE186" s="7" t="s">
        <v>607</v>
      </c>
      <c r="AF186" s="5" t="s">
        <v>608</v>
      </c>
      <c r="AG186" s="4" t="str">
        <f t="shared" si="2"/>
        <v>Non-blank</v>
      </c>
    </row>
    <row r="187" spans="1:33" s="4" customFormat="1" ht="30" x14ac:dyDescent="0.3">
      <c r="A187" s="93"/>
      <c r="B187" s="7" t="s">
        <v>504</v>
      </c>
      <c r="C187" s="7" t="s">
        <v>505</v>
      </c>
      <c r="D187" s="7" t="s">
        <v>702</v>
      </c>
      <c r="E187" s="7" t="s">
        <v>16</v>
      </c>
      <c r="F187" s="66"/>
      <c r="G187" s="66"/>
      <c r="H187" s="66"/>
      <c r="I187" s="66"/>
      <c r="J187" s="66"/>
      <c r="K187" s="66"/>
      <c r="L187" s="66"/>
      <c r="M187" s="66"/>
      <c r="N187" s="66"/>
      <c r="O187" s="66"/>
      <c r="P187" s="66"/>
      <c r="Q187" s="66"/>
      <c r="R187" s="66"/>
      <c r="S187" s="66"/>
      <c r="T187" s="66"/>
      <c r="U187" s="66">
        <v>0</v>
      </c>
      <c r="V187" s="66"/>
      <c r="W187" s="66"/>
      <c r="X187" s="66"/>
      <c r="Y187" s="66"/>
      <c r="Z187" s="66"/>
      <c r="AA187" s="66"/>
      <c r="AB187" s="66"/>
      <c r="AC187" s="7"/>
      <c r="AD187" s="7"/>
      <c r="AE187" s="7" t="s">
        <v>560</v>
      </c>
      <c r="AF187" s="5" t="s">
        <v>561</v>
      </c>
      <c r="AG187" s="4" t="str">
        <f t="shared" si="2"/>
        <v>Non-blank</v>
      </c>
    </row>
    <row r="188" spans="1:33" s="4" customFormat="1" ht="30" x14ac:dyDescent="0.3">
      <c r="A188" s="93"/>
      <c r="B188" s="7" t="s">
        <v>507</v>
      </c>
      <c r="C188" s="7" t="s">
        <v>508</v>
      </c>
      <c r="D188" s="7" t="s">
        <v>702</v>
      </c>
      <c r="E188" s="7" t="s">
        <v>178</v>
      </c>
      <c r="F188" s="66">
        <v>0</v>
      </c>
      <c r="G188" s="66"/>
      <c r="H188" s="66"/>
      <c r="I188" s="66"/>
      <c r="J188" s="66"/>
      <c r="K188" s="66"/>
      <c r="L188" s="66"/>
      <c r="M188" s="66"/>
      <c r="N188" s="66"/>
      <c r="O188" s="66"/>
      <c r="P188" s="66"/>
      <c r="Q188" s="66"/>
      <c r="R188" s="66"/>
      <c r="S188" s="66"/>
      <c r="T188" s="66"/>
      <c r="U188" s="66">
        <v>0</v>
      </c>
      <c r="V188" s="66"/>
      <c r="W188" s="66"/>
      <c r="X188" s="66"/>
      <c r="Y188" s="66"/>
      <c r="Z188" s="66"/>
      <c r="AA188" s="66"/>
      <c r="AB188" s="66"/>
      <c r="AC188" s="7"/>
      <c r="AD188" s="7"/>
      <c r="AE188" s="7" t="s">
        <v>560</v>
      </c>
      <c r="AF188" s="5" t="s">
        <v>561</v>
      </c>
      <c r="AG188" s="4" t="str">
        <f t="shared" si="2"/>
        <v>Non-blank</v>
      </c>
    </row>
    <row r="189" spans="1:33" s="4" customFormat="1" ht="30" x14ac:dyDescent="0.3">
      <c r="A189" s="93"/>
      <c r="B189" s="7" t="s">
        <v>510</v>
      </c>
      <c r="C189" s="7" t="s">
        <v>511</v>
      </c>
      <c r="D189" s="7" t="s">
        <v>702</v>
      </c>
      <c r="E189" s="7" t="s">
        <v>32</v>
      </c>
      <c r="F189" s="66">
        <v>0</v>
      </c>
      <c r="G189" s="66"/>
      <c r="H189" s="66"/>
      <c r="I189" s="66"/>
      <c r="J189" s="66"/>
      <c r="K189" s="66"/>
      <c r="L189" s="66"/>
      <c r="M189" s="66"/>
      <c r="N189" s="66"/>
      <c r="O189" s="66"/>
      <c r="P189" s="66"/>
      <c r="Q189" s="66"/>
      <c r="R189" s="66"/>
      <c r="S189" s="66"/>
      <c r="T189" s="66"/>
      <c r="U189" s="66">
        <v>0</v>
      </c>
      <c r="V189" s="66"/>
      <c r="W189" s="66"/>
      <c r="X189" s="66"/>
      <c r="Y189" s="66"/>
      <c r="Z189" s="66"/>
      <c r="AA189" s="66"/>
      <c r="AB189" s="66"/>
      <c r="AC189" s="7"/>
      <c r="AD189" s="7"/>
      <c r="AE189" s="7" t="s">
        <v>568</v>
      </c>
      <c r="AF189" s="5"/>
      <c r="AG189" s="4" t="str">
        <f t="shared" si="2"/>
        <v>Non-blank</v>
      </c>
    </row>
    <row r="190" spans="1:33" s="4" customFormat="1" ht="30" x14ac:dyDescent="0.3">
      <c r="A190" s="93"/>
      <c r="B190" s="7" t="s">
        <v>513</v>
      </c>
      <c r="C190" s="7" t="s">
        <v>514</v>
      </c>
      <c r="D190" s="7" t="s">
        <v>702</v>
      </c>
      <c r="E190" s="7" t="s">
        <v>16</v>
      </c>
      <c r="F190" s="66"/>
      <c r="G190" s="66"/>
      <c r="H190" s="66"/>
      <c r="I190" s="66"/>
      <c r="J190" s="66"/>
      <c r="K190" s="66"/>
      <c r="L190" s="66"/>
      <c r="M190" s="66"/>
      <c r="N190" s="66"/>
      <c r="O190" s="66"/>
      <c r="P190" s="66"/>
      <c r="Q190" s="66"/>
      <c r="R190" s="66"/>
      <c r="S190" s="66"/>
      <c r="T190" s="66"/>
      <c r="U190" s="66">
        <v>0</v>
      </c>
      <c r="V190" s="66"/>
      <c r="W190" s="66"/>
      <c r="X190" s="66"/>
      <c r="Y190" s="66"/>
      <c r="Z190" s="66"/>
      <c r="AA190" s="66"/>
      <c r="AB190" s="66"/>
      <c r="AC190" s="7"/>
      <c r="AD190" s="7"/>
      <c r="AE190" s="7" t="s">
        <v>560</v>
      </c>
      <c r="AF190" s="5" t="s">
        <v>561</v>
      </c>
      <c r="AG190" s="4" t="str">
        <f t="shared" si="2"/>
        <v>Non-blank</v>
      </c>
    </row>
    <row r="191" spans="1:33" s="4" customFormat="1" ht="30" x14ac:dyDescent="0.3">
      <c r="A191" s="93"/>
      <c r="B191" s="7" t="s">
        <v>516</v>
      </c>
      <c r="C191" s="7" t="s">
        <v>517</v>
      </c>
      <c r="D191" s="7" t="s">
        <v>702</v>
      </c>
      <c r="E191" s="7" t="s">
        <v>178</v>
      </c>
      <c r="F191" s="66">
        <v>0</v>
      </c>
      <c r="G191" s="66"/>
      <c r="H191" s="66"/>
      <c r="I191" s="66"/>
      <c r="J191" s="66"/>
      <c r="K191" s="66"/>
      <c r="L191" s="66"/>
      <c r="M191" s="66"/>
      <c r="N191" s="66"/>
      <c r="O191" s="66"/>
      <c r="P191" s="66"/>
      <c r="Q191" s="66"/>
      <c r="R191" s="66"/>
      <c r="S191" s="66"/>
      <c r="T191" s="66"/>
      <c r="U191" s="66">
        <v>0</v>
      </c>
      <c r="V191" s="66"/>
      <c r="W191" s="66"/>
      <c r="X191" s="66"/>
      <c r="Y191" s="66"/>
      <c r="Z191" s="66"/>
      <c r="AA191" s="66"/>
      <c r="AB191" s="66"/>
      <c r="AC191" s="7"/>
      <c r="AD191" s="7"/>
      <c r="AE191" s="7" t="s">
        <v>560</v>
      </c>
      <c r="AF191" s="5" t="s">
        <v>561</v>
      </c>
      <c r="AG191" s="4" t="str">
        <f t="shared" si="2"/>
        <v>Non-blank</v>
      </c>
    </row>
    <row r="192" spans="1:33" s="4" customFormat="1" ht="30" x14ac:dyDescent="0.3">
      <c r="A192" s="93"/>
      <c r="B192" s="7" t="s">
        <v>519</v>
      </c>
      <c r="C192" s="7" t="s">
        <v>520</v>
      </c>
      <c r="D192" s="7" t="s">
        <v>702</v>
      </c>
      <c r="E192" s="7" t="s">
        <v>32</v>
      </c>
      <c r="F192" s="66">
        <v>0</v>
      </c>
      <c r="G192" s="66"/>
      <c r="H192" s="66"/>
      <c r="I192" s="66"/>
      <c r="J192" s="66"/>
      <c r="K192" s="66"/>
      <c r="L192" s="66"/>
      <c r="M192" s="66"/>
      <c r="N192" s="66"/>
      <c r="O192" s="66"/>
      <c r="P192" s="66"/>
      <c r="Q192" s="66"/>
      <c r="R192" s="66"/>
      <c r="S192" s="66"/>
      <c r="T192" s="66"/>
      <c r="U192" s="66">
        <v>0</v>
      </c>
      <c r="V192" s="66"/>
      <c r="W192" s="66"/>
      <c r="X192" s="66"/>
      <c r="Y192" s="66"/>
      <c r="Z192" s="66"/>
      <c r="AA192" s="66"/>
      <c r="AB192" s="66"/>
      <c r="AC192" s="7"/>
      <c r="AD192" s="7"/>
      <c r="AE192" s="7" t="s">
        <v>568</v>
      </c>
      <c r="AF192" s="5"/>
      <c r="AG192" s="4" t="str">
        <f t="shared" si="2"/>
        <v>Non-blank</v>
      </c>
    </row>
    <row r="193" spans="1:33" s="4" customFormat="1" hidden="1" x14ac:dyDescent="0.3">
      <c r="A193" s="93"/>
      <c r="B193" s="7" t="s">
        <v>522</v>
      </c>
      <c r="C193" s="7" t="s">
        <v>523</v>
      </c>
      <c r="D193" s="7" t="s">
        <v>703</v>
      </c>
      <c r="E193" s="7" t="s">
        <v>524</v>
      </c>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7"/>
      <c r="AD193" s="11"/>
      <c r="AE193" s="11"/>
      <c r="AF193" s="5"/>
      <c r="AG193" s="4" t="str">
        <f t="shared" si="2"/>
        <v>X</v>
      </c>
    </row>
    <row r="194" spans="1:33" s="4" customFormat="1" hidden="1" x14ac:dyDescent="0.3">
      <c r="A194" s="93"/>
      <c r="B194" s="7" t="s">
        <v>526</v>
      </c>
      <c r="C194" s="7" t="s">
        <v>527</v>
      </c>
      <c r="D194" s="7" t="s">
        <v>703</v>
      </c>
      <c r="E194" s="7" t="s">
        <v>524</v>
      </c>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7"/>
      <c r="AD194" s="11"/>
      <c r="AE194" s="11"/>
      <c r="AF194" s="5"/>
      <c r="AG194" s="4" t="str">
        <f t="shared" si="2"/>
        <v>X</v>
      </c>
    </row>
    <row r="195" spans="1:33" s="4" customFormat="1" ht="30" hidden="1" x14ac:dyDescent="0.3">
      <c r="A195" s="93"/>
      <c r="B195" s="7" t="s">
        <v>529</v>
      </c>
      <c r="C195" s="7" t="s">
        <v>530</v>
      </c>
      <c r="D195" s="7" t="s">
        <v>703</v>
      </c>
      <c r="E195" s="7" t="s">
        <v>531</v>
      </c>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7"/>
      <c r="AD195" s="11"/>
      <c r="AE195" s="11"/>
      <c r="AF195" s="5"/>
      <c r="AG195" s="4" t="str">
        <f t="shared" si="2"/>
        <v>X</v>
      </c>
    </row>
    <row r="196" spans="1:33" s="4" customFormat="1" ht="30" hidden="1" x14ac:dyDescent="0.3">
      <c r="A196" s="93" t="s">
        <v>533</v>
      </c>
      <c r="B196" s="7" t="s">
        <v>534</v>
      </c>
      <c r="C196" s="7" t="s">
        <v>535</v>
      </c>
      <c r="D196" s="7" t="s">
        <v>702</v>
      </c>
      <c r="E196" s="7" t="s">
        <v>32</v>
      </c>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7"/>
      <c r="AD196" s="11"/>
      <c r="AE196" s="11"/>
      <c r="AF196" s="5"/>
      <c r="AG196" s="4" t="str">
        <f t="shared" si="2"/>
        <v>X</v>
      </c>
    </row>
    <row r="197" spans="1:33" s="4" customFormat="1" ht="30" hidden="1" x14ac:dyDescent="0.3">
      <c r="A197" s="93"/>
      <c r="B197" s="7" t="s">
        <v>537</v>
      </c>
      <c r="C197" s="7" t="s">
        <v>538</v>
      </c>
      <c r="D197" s="7" t="s">
        <v>702</v>
      </c>
      <c r="E197" s="7" t="s">
        <v>32</v>
      </c>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7"/>
      <c r="AD197" s="11"/>
      <c r="AE197" s="11"/>
      <c r="AF197" s="5"/>
      <c r="AG197" s="4" t="str">
        <f t="shared" ref="AG197:AG203" si="3">IF(COUNTA(F197:AB197)=0,"X","Non-blank")</f>
        <v>X</v>
      </c>
    </row>
    <row r="198" spans="1:33" s="4" customFormat="1" ht="30" hidden="1" x14ac:dyDescent="0.3">
      <c r="A198" s="93"/>
      <c r="B198" s="7" t="s">
        <v>539</v>
      </c>
      <c r="C198" s="7" t="s">
        <v>540</v>
      </c>
      <c r="D198" s="7" t="s">
        <v>702</v>
      </c>
      <c r="E198" s="7" t="s">
        <v>32</v>
      </c>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7"/>
      <c r="AD198" s="11"/>
      <c r="AE198" s="11"/>
      <c r="AF198" s="5"/>
      <c r="AG198" s="4" t="str">
        <f t="shared" si="3"/>
        <v>X</v>
      </c>
    </row>
    <row r="199" spans="1:33" s="4" customFormat="1" ht="30" hidden="1" x14ac:dyDescent="0.3">
      <c r="A199" s="93"/>
      <c r="B199" s="7" t="s">
        <v>541</v>
      </c>
      <c r="C199" s="7" t="s">
        <v>542</v>
      </c>
      <c r="D199" s="7" t="s">
        <v>702</v>
      </c>
      <c r="E199" s="7" t="s">
        <v>36</v>
      </c>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7"/>
      <c r="AD199" s="11"/>
      <c r="AE199" s="11"/>
      <c r="AF199" s="5"/>
      <c r="AG199" s="4" t="str">
        <f t="shared" si="3"/>
        <v>X</v>
      </c>
    </row>
    <row r="200" spans="1:33" s="4" customFormat="1" ht="105" x14ac:dyDescent="0.3">
      <c r="A200" s="93"/>
      <c r="B200" s="7" t="s">
        <v>543</v>
      </c>
      <c r="C200" s="7" t="s">
        <v>544</v>
      </c>
      <c r="D200" s="7" t="s">
        <v>702</v>
      </c>
      <c r="E200" s="7" t="s">
        <v>545</v>
      </c>
      <c r="F200" s="66"/>
      <c r="G200" s="66"/>
      <c r="H200" s="66"/>
      <c r="I200" s="66"/>
      <c r="J200" s="66"/>
      <c r="K200" s="66"/>
      <c r="L200" s="66"/>
      <c r="M200" s="66"/>
      <c r="N200" s="66"/>
      <c r="O200" s="66"/>
      <c r="P200" s="66"/>
      <c r="Q200" s="66"/>
      <c r="R200" s="66"/>
      <c r="S200" s="66"/>
      <c r="T200" s="66"/>
      <c r="U200" s="66">
        <v>17.236491131000001</v>
      </c>
      <c r="V200" s="66"/>
      <c r="W200" s="66"/>
      <c r="X200" s="66"/>
      <c r="Y200" s="66"/>
      <c r="Z200" s="66"/>
      <c r="AA200" s="66"/>
      <c r="AB200" s="66"/>
      <c r="AC200" s="7"/>
      <c r="AD200" s="7"/>
      <c r="AE200" s="7" t="s">
        <v>560</v>
      </c>
      <c r="AF200" s="5" t="s">
        <v>561</v>
      </c>
      <c r="AG200" s="4" t="str">
        <f t="shared" si="3"/>
        <v>Non-blank</v>
      </c>
    </row>
    <row r="201" spans="1:33" s="4" customFormat="1" ht="30" x14ac:dyDescent="0.3">
      <c r="A201" s="93"/>
      <c r="B201" s="7" t="s">
        <v>547</v>
      </c>
      <c r="C201" s="7" t="s">
        <v>548</v>
      </c>
      <c r="D201" s="7" t="s">
        <v>702</v>
      </c>
      <c r="E201" s="7" t="s">
        <v>549</v>
      </c>
      <c r="F201" s="66"/>
      <c r="G201" s="66"/>
      <c r="H201" s="66"/>
      <c r="I201" s="66"/>
      <c r="J201" s="66"/>
      <c r="K201" s="66"/>
      <c r="L201" s="66"/>
      <c r="M201" s="66"/>
      <c r="N201" s="66"/>
      <c r="O201" s="66"/>
      <c r="P201" s="66"/>
      <c r="Q201" s="66"/>
      <c r="R201" s="66"/>
      <c r="S201" s="66"/>
      <c r="T201" s="66"/>
      <c r="U201" s="66"/>
      <c r="V201" s="66"/>
      <c r="W201" s="66"/>
      <c r="X201" s="66"/>
      <c r="Y201" s="66"/>
      <c r="Z201" s="66"/>
      <c r="AA201" s="66">
        <v>294</v>
      </c>
      <c r="AB201" s="66"/>
      <c r="AC201" s="7" t="s">
        <v>263</v>
      </c>
      <c r="AD201" s="7"/>
      <c r="AE201" s="7" t="s">
        <v>590</v>
      </c>
      <c r="AF201" s="5" t="s">
        <v>591</v>
      </c>
      <c r="AG201" s="4" t="str">
        <f t="shared" si="3"/>
        <v>Non-blank</v>
      </c>
    </row>
    <row r="202" spans="1:33" s="4" customFormat="1" ht="30" x14ac:dyDescent="0.3">
      <c r="A202" s="93"/>
      <c r="B202" s="7" t="s">
        <v>547</v>
      </c>
      <c r="C202" s="7" t="s">
        <v>548</v>
      </c>
      <c r="D202" s="7" t="s">
        <v>702</v>
      </c>
      <c r="E202" s="7" t="s">
        <v>549</v>
      </c>
      <c r="F202" s="66"/>
      <c r="G202" s="66"/>
      <c r="H202" s="66"/>
      <c r="I202" s="66"/>
      <c r="J202" s="66"/>
      <c r="K202" s="66"/>
      <c r="L202" s="66"/>
      <c r="M202" s="66"/>
      <c r="N202" s="66"/>
      <c r="O202" s="66"/>
      <c r="P202" s="66"/>
      <c r="Q202" s="66"/>
      <c r="R202" s="66"/>
      <c r="S202" s="66"/>
      <c r="T202" s="66"/>
      <c r="U202" s="66"/>
      <c r="V202" s="66"/>
      <c r="W202" s="66"/>
      <c r="X202" s="66"/>
      <c r="Y202" s="66"/>
      <c r="Z202" s="66"/>
      <c r="AA202" s="66">
        <v>-11.938000000000001</v>
      </c>
      <c r="AB202" s="66"/>
      <c r="AC202" s="7" t="s">
        <v>36</v>
      </c>
      <c r="AD202" s="7"/>
      <c r="AE202" s="7" t="s">
        <v>590</v>
      </c>
      <c r="AF202" s="5" t="s">
        <v>591</v>
      </c>
      <c r="AG202" s="4" t="str">
        <f t="shared" si="3"/>
        <v>Non-blank</v>
      </c>
    </row>
    <row r="203" spans="1:33" s="4" customFormat="1" ht="30" hidden="1" x14ac:dyDescent="0.3">
      <c r="A203" s="93"/>
      <c r="B203" s="7" t="s">
        <v>551</v>
      </c>
      <c r="C203" s="7" t="s">
        <v>552</v>
      </c>
      <c r="D203" s="7" t="s">
        <v>702</v>
      </c>
      <c r="E203" s="7" t="s">
        <v>36</v>
      </c>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7"/>
      <c r="AD203" s="11"/>
      <c r="AE203" s="11"/>
      <c r="AF203" s="5"/>
      <c r="AG203" s="4" t="str">
        <f t="shared" si="3"/>
        <v>X</v>
      </c>
    </row>
    <row r="204" spans="1:33" s="4" customFormat="1" x14ac:dyDescent="0.3">
      <c r="A204" s="28"/>
      <c r="B204" s="15"/>
      <c r="C204" s="28"/>
      <c r="D204" s="28"/>
      <c r="E204" s="28"/>
      <c r="F204" s="29"/>
      <c r="G204" s="29"/>
      <c r="H204" s="29"/>
      <c r="I204" s="29"/>
      <c r="J204" s="29"/>
      <c r="K204" s="29"/>
      <c r="L204" s="29"/>
      <c r="M204" s="29"/>
      <c r="N204" s="29"/>
      <c r="O204" s="29"/>
      <c r="P204" s="28"/>
      <c r="Q204" s="28"/>
      <c r="R204" s="28"/>
      <c r="S204" s="28"/>
      <c r="T204" s="28"/>
      <c r="U204" s="28"/>
      <c r="V204" s="28"/>
      <c r="W204" s="28"/>
      <c r="X204" s="28"/>
      <c r="Y204" s="28"/>
      <c r="Z204" s="28"/>
      <c r="AA204" s="28"/>
      <c r="AB204" s="28"/>
      <c r="AC204" s="29"/>
      <c r="AD204" s="29"/>
      <c r="AE204" s="29"/>
    </row>
    <row r="205" spans="1:33" x14ac:dyDescent="0.3">
      <c r="B205" s="27">
        <f>COUNTA(B5:B203)</f>
        <v>199</v>
      </c>
      <c r="C205" s="28">
        <f>COUNTA(C5:C203)</f>
        <v>199</v>
      </c>
      <c r="D205" s="27">
        <f>COUNTA(D5:D203)</f>
        <v>199</v>
      </c>
      <c r="E205" s="27">
        <f>COUNTA(E5:E203)</f>
        <v>199</v>
      </c>
      <c r="AB205" s="64">
        <f>COUNTA(F5:AB203)</f>
        <v>170</v>
      </c>
      <c r="AG205" s="14">
        <f>COUNTIF(AG5:AG203,"Non-blank")</f>
        <v>88</v>
      </c>
    </row>
    <row r="207" spans="1:33" x14ac:dyDescent="0.3">
      <c r="A207" s="13"/>
      <c r="D207" s="65" t="s">
        <v>701</v>
      </c>
      <c r="E207" s="1" t="s">
        <v>554</v>
      </c>
    </row>
    <row r="208" spans="1:33" x14ac:dyDescent="0.3">
      <c r="D208" s="65" t="s">
        <v>702</v>
      </c>
      <c r="E208" s="1" t="s">
        <v>555</v>
      </c>
    </row>
    <row r="209" spans="4:5" x14ac:dyDescent="0.3">
      <c r="D209" s="65" t="s">
        <v>703</v>
      </c>
      <c r="E209" s="1" t="s">
        <v>556</v>
      </c>
    </row>
  </sheetData>
  <autoFilter ref="A4:AG203" xr:uid="{E28FAD52-D3A4-432E-8BAA-7FE1CA046FB6}">
    <filterColumn colId="32">
      <filters>
        <filter val="Non-blank"/>
      </filters>
    </filterColumn>
  </autoFilter>
  <mergeCells count="10">
    <mergeCell ref="A5:A20"/>
    <mergeCell ref="A21:A38"/>
    <mergeCell ref="A39:A79"/>
    <mergeCell ref="A80:A155"/>
    <mergeCell ref="A2:B2"/>
    <mergeCell ref="A161:A167"/>
    <mergeCell ref="A168:A183"/>
    <mergeCell ref="A184:A195"/>
    <mergeCell ref="A196:A203"/>
    <mergeCell ref="A156:A160"/>
  </mergeCells>
  <hyperlinks>
    <hyperlink ref="A2:B2" location="TOC!A1" display="&lt;&lt;&lt; Table of Contents" xr:uid="{02690810-5D5E-4EC7-819F-12201B0CB275}"/>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1D1A3-0F23-4381-9936-1344645CBEE6}">
  <sheetPr codeName="Sheet40" filterMode="1">
    <tabColor rgb="FFFFC000"/>
  </sheetPr>
  <dimension ref="A1:AG213"/>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949</v>
      </c>
      <c r="B1" s="58" t="s">
        <v>950</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3947573.8527799998</v>
      </c>
      <c r="G5" s="66"/>
      <c r="H5" s="66"/>
      <c r="I5" s="66"/>
      <c r="J5" s="66"/>
      <c r="K5" s="66"/>
      <c r="L5" s="66"/>
      <c r="M5" s="66"/>
      <c r="N5" s="66"/>
      <c r="O5" s="66"/>
      <c r="P5" s="66"/>
      <c r="Q5" s="66"/>
      <c r="R5" s="66"/>
      <c r="S5" s="66"/>
      <c r="T5" s="66"/>
      <c r="U5" s="66">
        <v>4303602.5067400001</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643911</v>
      </c>
      <c r="G6" s="66"/>
      <c r="H6" s="66"/>
      <c r="I6" s="66"/>
      <c r="J6" s="66"/>
      <c r="K6" s="66">
        <v>613880</v>
      </c>
      <c r="L6" s="66"/>
      <c r="M6" s="66"/>
      <c r="N6" s="66"/>
      <c r="O6" s="66"/>
      <c r="P6" s="66">
        <v>574323</v>
      </c>
      <c r="Q6" s="66"/>
      <c r="R6" s="66"/>
      <c r="S6" s="66"/>
      <c r="T6" s="66"/>
      <c r="U6" s="66">
        <v>581107</v>
      </c>
      <c r="V6" s="66"/>
      <c r="W6" s="66"/>
      <c r="X6" s="66"/>
      <c r="Y6" s="66"/>
      <c r="Z6" s="66"/>
      <c r="AA6" s="66"/>
      <c r="AB6" s="66"/>
      <c r="AC6" s="7"/>
      <c r="AD6" s="7"/>
      <c r="AE6" s="7" t="s">
        <v>562</v>
      </c>
      <c r="AF6" s="10" t="s">
        <v>563</v>
      </c>
      <c r="AG6" s="30" t="str">
        <f t="shared" si="0"/>
        <v>Non-blank</v>
      </c>
    </row>
    <row r="7" spans="1:33" s="28" customFormat="1" ht="16.8" x14ac:dyDescent="0.3">
      <c r="A7" s="93"/>
      <c r="B7" s="7" t="s">
        <v>14</v>
      </c>
      <c r="C7" s="7" t="s">
        <v>15</v>
      </c>
      <c r="D7" s="7" t="s">
        <v>701</v>
      </c>
      <c r="E7" s="7" t="s">
        <v>16</v>
      </c>
      <c r="F7" s="66">
        <v>1026</v>
      </c>
      <c r="G7" s="66"/>
      <c r="H7" s="66"/>
      <c r="I7" s="66"/>
      <c r="J7" s="66"/>
      <c r="K7" s="66"/>
      <c r="L7" s="66"/>
      <c r="M7" s="66"/>
      <c r="N7" s="66"/>
      <c r="O7" s="66"/>
      <c r="P7" s="66"/>
      <c r="Q7" s="66"/>
      <c r="R7" s="66"/>
      <c r="S7" s="66"/>
      <c r="T7" s="66"/>
      <c r="U7" s="66">
        <v>1154</v>
      </c>
      <c r="V7" s="66"/>
      <c r="W7" s="66"/>
      <c r="X7" s="66"/>
      <c r="Y7" s="66"/>
      <c r="Z7" s="66"/>
      <c r="AA7" s="66"/>
      <c r="AB7" s="66"/>
      <c r="AC7" s="7"/>
      <c r="AD7" s="7"/>
      <c r="AE7" s="7" t="s">
        <v>560</v>
      </c>
      <c r="AF7" s="10" t="s">
        <v>561</v>
      </c>
      <c r="AG7" s="30" t="str">
        <f t="shared" si="0"/>
        <v>Non-blank</v>
      </c>
    </row>
    <row r="8" spans="1:33" s="28" customFormat="1" ht="60" x14ac:dyDescent="0.3">
      <c r="A8" s="93"/>
      <c r="B8" s="7" t="s">
        <v>14</v>
      </c>
      <c r="C8" s="7" t="s">
        <v>15</v>
      </c>
      <c r="D8" s="7" t="s">
        <v>701</v>
      </c>
      <c r="E8" s="7" t="s">
        <v>16</v>
      </c>
      <c r="F8" s="66"/>
      <c r="G8" s="66"/>
      <c r="H8" s="66"/>
      <c r="I8" s="66"/>
      <c r="J8" s="66"/>
      <c r="K8" s="66"/>
      <c r="L8" s="66"/>
      <c r="M8" s="66"/>
      <c r="N8" s="66"/>
      <c r="O8" s="66"/>
      <c r="P8" s="66"/>
      <c r="Q8" s="66"/>
      <c r="R8" s="66"/>
      <c r="S8" s="66">
        <v>40</v>
      </c>
      <c r="T8" s="66"/>
      <c r="U8" s="66"/>
      <c r="V8" s="66"/>
      <c r="W8" s="66"/>
      <c r="X8" s="66"/>
      <c r="Y8" s="66"/>
      <c r="Z8" s="66"/>
      <c r="AA8" s="66"/>
      <c r="AB8" s="66"/>
      <c r="AC8" s="7"/>
      <c r="AD8" s="7" t="s">
        <v>1765</v>
      </c>
      <c r="AE8" s="7"/>
      <c r="AF8" s="10" t="s">
        <v>1766</v>
      </c>
      <c r="AG8" s="30" t="str">
        <f t="shared" si="0"/>
        <v>Non-blank</v>
      </c>
    </row>
    <row r="9" spans="1:33" s="28" customFormat="1" ht="30" x14ac:dyDescent="0.3">
      <c r="A9" s="93"/>
      <c r="B9" s="7" t="s">
        <v>18</v>
      </c>
      <c r="C9" s="7" t="s">
        <v>19</v>
      </c>
      <c r="D9" s="7" t="s">
        <v>702</v>
      </c>
      <c r="E9" s="7" t="s">
        <v>20</v>
      </c>
      <c r="F9" s="66">
        <v>3847.5378682066275</v>
      </c>
      <c r="G9" s="66"/>
      <c r="H9" s="66"/>
      <c r="I9" s="66"/>
      <c r="J9" s="66"/>
      <c r="K9" s="66"/>
      <c r="L9" s="66"/>
      <c r="M9" s="66"/>
      <c r="N9" s="66"/>
      <c r="O9" s="66"/>
      <c r="P9" s="66"/>
      <c r="Q9" s="66"/>
      <c r="R9" s="66"/>
      <c r="S9" s="66"/>
      <c r="T9" s="66"/>
      <c r="U9" s="66">
        <v>3729.2916002946276</v>
      </c>
      <c r="V9" s="66"/>
      <c r="W9" s="66"/>
      <c r="X9" s="66"/>
      <c r="Y9" s="66"/>
      <c r="Z9" s="66"/>
      <c r="AA9" s="66"/>
      <c r="AB9" s="66"/>
      <c r="AC9" s="7"/>
      <c r="AD9" s="7"/>
      <c r="AE9" s="7" t="s">
        <v>568</v>
      </c>
      <c r="AF9" s="10"/>
      <c r="AG9" s="30" t="str">
        <f t="shared" si="0"/>
        <v>Non-blank</v>
      </c>
    </row>
    <row r="10" spans="1:33" s="28" customFormat="1" ht="30" x14ac:dyDescent="0.3">
      <c r="A10" s="93"/>
      <c r="B10" s="7" t="s">
        <v>22</v>
      </c>
      <c r="C10" s="7" t="s">
        <v>23</v>
      </c>
      <c r="D10" s="7" t="s">
        <v>702</v>
      </c>
      <c r="E10" s="7" t="s">
        <v>24</v>
      </c>
      <c r="F10" s="66">
        <v>29.627666432000002</v>
      </c>
      <c r="G10" s="66"/>
      <c r="H10" s="66"/>
      <c r="I10" s="66"/>
      <c r="J10" s="66"/>
      <c r="K10" s="66"/>
      <c r="L10" s="66"/>
      <c r="M10" s="66"/>
      <c r="N10" s="66"/>
      <c r="O10" s="66"/>
      <c r="P10" s="66"/>
      <c r="Q10" s="66"/>
      <c r="R10" s="66"/>
      <c r="S10" s="66"/>
      <c r="T10" s="66"/>
      <c r="U10" s="66">
        <v>61.608456191999998</v>
      </c>
      <c r="V10" s="66"/>
      <c r="W10" s="66"/>
      <c r="X10" s="66"/>
      <c r="Y10" s="66"/>
      <c r="Z10" s="66"/>
      <c r="AA10" s="66"/>
      <c r="AB10" s="66"/>
      <c r="AC10" s="7"/>
      <c r="AD10" s="7"/>
      <c r="AE10" s="7" t="s">
        <v>560</v>
      </c>
      <c r="AF10" s="10" t="s">
        <v>561</v>
      </c>
      <c r="AG10" s="30" t="str">
        <f t="shared" si="0"/>
        <v>Non-blank</v>
      </c>
    </row>
    <row r="11" spans="1:33" s="28" customFormat="1" ht="30" x14ac:dyDescent="0.3">
      <c r="A11" s="93"/>
      <c r="B11" s="7" t="s">
        <v>26</v>
      </c>
      <c r="C11" s="7" t="s">
        <v>27</v>
      </c>
      <c r="D11" s="7" t="s">
        <v>702</v>
      </c>
      <c r="E11" s="7" t="s">
        <v>28</v>
      </c>
      <c r="F11" s="66">
        <v>7505.2849007841387</v>
      </c>
      <c r="G11" s="66"/>
      <c r="H11" s="66"/>
      <c r="I11" s="66"/>
      <c r="J11" s="66"/>
      <c r="K11" s="66"/>
      <c r="L11" s="66"/>
      <c r="M11" s="66"/>
      <c r="N11" s="66"/>
      <c r="O11" s="66"/>
      <c r="P11" s="66"/>
      <c r="Q11" s="66"/>
      <c r="R11" s="66"/>
      <c r="S11" s="66"/>
      <c r="T11" s="66"/>
      <c r="U11" s="66">
        <v>14315.55449080466</v>
      </c>
      <c r="V11" s="66"/>
      <c r="W11" s="66"/>
      <c r="X11" s="66"/>
      <c r="Y11" s="66"/>
      <c r="Z11" s="66"/>
      <c r="AA11" s="66"/>
      <c r="AB11" s="66"/>
      <c r="AC11" s="7"/>
      <c r="AD11" s="7"/>
      <c r="AE11" s="7" t="s">
        <v>568</v>
      </c>
      <c r="AF11" s="10"/>
      <c r="AG11" s="30" t="str">
        <f t="shared" si="0"/>
        <v>Non-blank</v>
      </c>
    </row>
    <row r="12" spans="1:33" s="28" customFormat="1" ht="16.8" hidden="1" x14ac:dyDescent="0.3">
      <c r="A12" s="93"/>
      <c r="B12" s="7" t="s">
        <v>30</v>
      </c>
      <c r="C12" s="7" t="s">
        <v>31</v>
      </c>
      <c r="D12" s="7" t="s">
        <v>702</v>
      </c>
      <c r="E12" s="7" t="s">
        <v>32</v>
      </c>
      <c r="F12" s="66"/>
      <c r="G12" s="66"/>
      <c r="H12" s="66"/>
      <c r="I12" s="66"/>
      <c r="J12" s="66"/>
      <c r="K12" s="66"/>
      <c r="L12" s="66"/>
      <c r="M12" s="66"/>
      <c r="N12" s="66"/>
      <c r="O12" s="66"/>
      <c r="P12" s="66"/>
      <c r="Q12" s="66"/>
      <c r="R12" s="66"/>
      <c r="S12" s="66"/>
      <c r="T12" s="66"/>
      <c r="U12" s="66"/>
      <c r="V12" s="66"/>
      <c r="W12" s="66"/>
      <c r="X12" s="66"/>
      <c r="Y12" s="66"/>
      <c r="Z12" s="66"/>
      <c r="AA12" s="66"/>
      <c r="AB12" s="66"/>
      <c r="AC12" s="7"/>
      <c r="AD12" s="7"/>
      <c r="AE12" s="7"/>
      <c r="AF12" s="10"/>
      <c r="AG12" s="30" t="str">
        <f t="shared" si="0"/>
        <v>X</v>
      </c>
    </row>
    <row r="13" spans="1:33" s="28" customFormat="1" ht="16.8" hidden="1" x14ac:dyDescent="0.3">
      <c r="A13" s="93"/>
      <c r="B13" s="7" t="s">
        <v>34</v>
      </c>
      <c r="C13" s="7" t="s">
        <v>35</v>
      </c>
      <c r="D13" s="7" t="s">
        <v>702</v>
      </c>
      <c r="E13" s="7" t="s">
        <v>36</v>
      </c>
      <c r="F13" s="66"/>
      <c r="G13" s="66"/>
      <c r="H13" s="66"/>
      <c r="I13" s="66"/>
      <c r="J13" s="66"/>
      <c r="K13" s="66"/>
      <c r="L13" s="66"/>
      <c r="M13" s="66"/>
      <c r="N13" s="66"/>
      <c r="O13" s="66"/>
      <c r="P13" s="66"/>
      <c r="Q13" s="66"/>
      <c r="R13" s="66"/>
      <c r="S13" s="66"/>
      <c r="T13" s="66"/>
      <c r="U13" s="66"/>
      <c r="V13" s="66"/>
      <c r="W13" s="66"/>
      <c r="X13" s="66"/>
      <c r="Y13" s="66"/>
      <c r="Z13" s="66"/>
      <c r="AA13" s="66"/>
      <c r="AB13" s="66"/>
      <c r="AC13" s="7"/>
      <c r="AD13" s="7"/>
      <c r="AE13" s="7"/>
      <c r="AF13" s="10"/>
      <c r="AG13" s="30" t="str">
        <f t="shared" si="0"/>
        <v>X</v>
      </c>
    </row>
    <row r="14" spans="1:33" s="28" customFormat="1" ht="45" x14ac:dyDescent="0.3">
      <c r="A14" s="93"/>
      <c r="B14" s="7" t="s">
        <v>38</v>
      </c>
      <c r="C14" s="7" t="s">
        <v>39</v>
      </c>
      <c r="D14" s="7" t="s">
        <v>703</v>
      </c>
      <c r="E14" s="7" t="s">
        <v>32</v>
      </c>
      <c r="F14" s="66"/>
      <c r="G14" s="66"/>
      <c r="H14" s="66"/>
      <c r="I14" s="66"/>
      <c r="J14" s="66"/>
      <c r="K14" s="66"/>
      <c r="L14" s="66"/>
      <c r="M14" s="66"/>
      <c r="N14" s="66"/>
      <c r="O14" s="66"/>
      <c r="P14" s="66"/>
      <c r="Q14" s="66"/>
      <c r="R14" s="66"/>
      <c r="S14" s="66"/>
      <c r="T14" s="66"/>
      <c r="U14" s="66"/>
      <c r="V14" s="66">
        <v>12.82</v>
      </c>
      <c r="W14" s="66"/>
      <c r="X14" s="66"/>
      <c r="Y14" s="66"/>
      <c r="Z14" s="66"/>
      <c r="AA14" s="66"/>
      <c r="AB14" s="66"/>
      <c r="AC14" s="7" t="s">
        <v>1763</v>
      </c>
      <c r="AD14" s="7" t="s">
        <v>1037</v>
      </c>
      <c r="AE14" s="7"/>
      <c r="AF14" s="10" t="s">
        <v>1764</v>
      </c>
      <c r="AG14" s="30" t="str">
        <f t="shared" si="0"/>
        <v>Non-blank</v>
      </c>
    </row>
    <row r="15" spans="1:33" s="28" customFormat="1" ht="30" hidden="1" x14ac:dyDescent="0.3">
      <c r="A15" s="93"/>
      <c r="B15" s="7" t="s">
        <v>41</v>
      </c>
      <c r="C15" s="7" t="s">
        <v>42</v>
      </c>
      <c r="D15" s="7" t="s">
        <v>703</v>
      </c>
      <c r="E15" s="7" t="s">
        <v>43</v>
      </c>
      <c r="F15" s="66"/>
      <c r="G15" s="66"/>
      <c r="H15" s="66"/>
      <c r="I15" s="66"/>
      <c r="J15" s="66"/>
      <c r="K15" s="66"/>
      <c r="L15" s="66"/>
      <c r="M15" s="66"/>
      <c r="N15" s="66"/>
      <c r="O15" s="66"/>
      <c r="P15" s="66"/>
      <c r="Q15" s="66"/>
      <c r="R15" s="66"/>
      <c r="S15" s="66"/>
      <c r="T15" s="66"/>
      <c r="U15" s="66"/>
      <c r="V15" s="66"/>
      <c r="W15" s="66"/>
      <c r="X15" s="66"/>
      <c r="Y15" s="66"/>
      <c r="Z15" s="66"/>
      <c r="AA15" s="66"/>
      <c r="AB15" s="66"/>
      <c r="AC15" s="7"/>
      <c r="AD15" s="7"/>
      <c r="AE15" s="7"/>
      <c r="AF15" s="10"/>
      <c r="AG15" s="30" t="str">
        <f t="shared" si="0"/>
        <v>X</v>
      </c>
    </row>
    <row r="16" spans="1:33" s="28" customFormat="1" ht="30" hidden="1" x14ac:dyDescent="0.3">
      <c r="A16" s="93"/>
      <c r="B16" s="7" t="s">
        <v>45</v>
      </c>
      <c r="C16" s="7" t="s">
        <v>46</v>
      </c>
      <c r="D16" s="7" t="s">
        <v>703</v>
      </c>
      <c r="E16" s="7" t="s">
        <v>12</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30" hidden="1" x14ac:dyDescent="0.3">
      <c r="A17" s="93"/>
      <c r="B17" s="7" t="s">
        <v>49</v>
      </c>
      <c r="C17" s="7" t="s">
        <v>48</v>
      </c>
      <c r="D17" s="7" t="s">
        <v>703</v>
      </c>
      <c r="E17" s="7" t="s">
        <v>50</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9"/>
      <c r="AG17" s="30" t="str">
        <f t="shared" si="0"/>
        <v>X</v>
      </c>
    </row>
    <row r="18" spans="1:33" s="28" customFormat="1" ht="16.8" x14ac:dyDescent="0.3">
      <c r="A18" s="93" t="s">
        <v>52</v>
      </c>
      <c r="B18" s="7" t="s">
        <v>53</v>
      </c>
      <c r="C18" s="7" t="s">
        <v>54</v>
      </c>
      <c r="D18" s="7" t="s">
        <v>701</v>
      </c>
      <c r="E18" s="7" t="s">
        <v>16</v>
      </c>
      <c r="F18" s="66">
        <v>327.73147583000002</v>
      </c>
      <c r="G18" s="66"/>
      <c r="H18" s="66"/>
      <c r="I18" s="66"/>
      <c r="J18" s="66"/>
      <c r="K18" s="66"/>
      <c r="L18" s="66"/>
      <c r="M18" s="66"/>
      <c r="N18" s="66"/>
      <c r="O18" s="66"/>
      <c r="P18" s="66"/>
      <c r="Q18" s="66"/>
      <c r="R18" s="66"/>
      <c r="S18" s="66"/>
      <c r="T18" s="66"/>
      <c r="U18" s="66">
        <v>348.49459838899998</v>
      </c>
      <c r="V18" s="66"/>
      <c r="W18" s="66"/>
      <c r="X18" s="66"/>
      <c r="Y18" s="66"/>
      <c r="Z18" s="66"/>
      <c r="AA18" s="66"/>
      <c r="AB18" s="66"/>
      <c r="AC18" s="7"/>
      <c r="AD18" s="7"/>
      <c r="AE18" s="7" t="s">
        <v>560</v>
      </c>
      <c r="AF18" s="10" t="s">
        <v>561</v>
      </c>
      <c r="AG18" s="30" t="str">
        <f t="shared" si="0"/>
        <v>Non-blank</v>
      </c>
    </row>
    <row r="19" spans="1:33" s="28" customFormat="1" ht="30" x14ac:dyDescent="0.3">
      <c r="A19" s="93"/>
      <c r="B19" s="7" t="s">
        <v>56</v>
      </c>
      <c r="C19" s="7" t="s">
        <v>57</v>
      </c>
      <c r="D19" s="7" t="s">
        <v>702</v>
      </c>
      <c r="E19" s="7" t="s">
        <v>32</v>
      </c>
      <c r="F19" s="66">
        <v>31.942638969785602</v>
      </c>
      <c r="G19" s="66"/>
      <c r="H19" s="66"/>
      <c r="I19" s="66"/>
      <c r="J19" s="66"/>
      <c r="K19" s="66"/>
      <c r="L19" s="66"/>
      <c r="M19" s="66"/>
      <c r="N19" s="66"/>
      <c r="O19" s="66"/>
      <c r="P19" s="66"/>
      <c r="Q19" s="66"/>
      <c r="R19" s="66"/>
      <c r="S19" s="66"/>
      <c r="T19" s="66"/>
      <c r="U19" s="66">
        <v>30.1988386818891</v>
      </c>
      <c r="V19" s="66"/>
      <c r="W19" s="66"/>
      <c r="X19" s="66"/>
      <c r="Y19" s="66"/>
      <c r="Z19" s="66"/>
      <c r="AA19" s="66"/>
      <c r="AB19" s="66"/>
      <c r="AC19" s="7"/>
      <c r="AD19" s="7"/>
      <c r="AE19" s="7" t="s">
        <v>568</v>
      </c>
      <c r="AF19" s="9"/>
      <c r="AG19" s="30" t="str">
        <f t="shared" si="0"/>
        <v>Non-blank</v>
      </c>
    </row>
    <row r="20" spans="1:33" s="28" customFormat="1" ht="30" x14ac:dyDescent="0.3">
      <c r="A20" s="93"/>
      <c r="B20" s="7" t="s">
        <v>59</v>
      </c>
      <c r="C20" s="7" t="s">
        <v>60</v>
      </c>
      <c r="D20" s="7" t="s">
        <v>702</v>
      </c>
      <c r="E20" s="7" t="s">
        <v>61</v>
      </c>
      <c r="F20" s="66">
        <v>83.020986573599998</v>
      </c>
      <c r="G20" s="66"/>
      <c r="H20" s="66"/>
      <c r="I20" s="66"/>
      <c r="J20" s="66"/>
      <c r="K20" s="66"/>
      <c r="L20" s="66"/>
      <c r="M20" s="66"/>
      <c r="N20" s="66"/>
      <c r="O20" s="66"/>
      <c r="P20" s="66"/>
      <c r="Q20" s="66"/>
      <c r="R20" s="66"/>
      <c r="S20" s="66"/>
      <c r="T20" s="66"/>
      <c r="U20" s="66">
        <v>80.977413188900002</v>
      </c>
      <c r="V20" s="66"/>
      <c r="W20" s="66"/>
      <c r="X20" s="66"/>
      <c r="Y20" s="66"/>
      <c r="Z20" s="66"/>
      <c r="AA20" s="66"/>
      <c r="AB20" s="66"/>
      <c r="AC20" s="7"/>
      <c r="AD20" s="7"/>
      <c r="AE20" s="7" t="s">
        <v>560</v>
      </c>
      <c r="AF20" s="10" t="s">
        <v>561</v>
      </c>
      <c r="AG20" s="30" t="str">
        <f t="shared" si="0"/>
        <v>Non-blank</v>
      </c>
    </row>
    <row r="21" spans="1:33" s="28" customFormat="1" ht="30" x14ac:dyDescent="0.3">
      <c r="A21" s="93"/>
      <c r="B21" s="7" t="s">
        <v>63</v>
      </c>
      <c r="C21" s="7" t="s">
        <v>64</v>
      </c>
      <c r="D21" s="7" t="s">
        <v>702</v>
      </c>
      <c r="E21" s="7" t="s">
        <v>32</v>
      </c>
      <c r="F21" s="66"/>
      <c r="G21" s="66"/>
      <c r="H21" s="66"/>
      <c r="I21" s="66"/>
      <c r="J21" s="66"/>
      <c r="K21" s="66"/>
      <c r="L21" s="66"/>
      <c r="M21" s="66"/>
      <c r="N21" s="66"/>
      <c r="O21" s="66"/>
      <c r="P21" s="66"/>
      <c r="Q21" s="66"/>
      <c r="R21" s="66"/>
      <c r="S21" s="66"/>
      <c r="T21" s="66"/>
      <c r="U21" s="66">
        <v>62.9016478116</v>
      </c>
      <c r="V21" s="66"/>
      <c r="W21" s="66"/>
      <c r="X21" s="66"/>
      <c r="Y21" s="66"/>
      <c r="Z21" s="66"/>
      <c r="AA21" s="66"/>
      <c r="AB21" s="66"/>
      <c r="AC21" s="7"/>
      <c r="AD21" s="7"/>
      <c r="AE21" s="7" t="s">
        <v>560</v>
      </c>
      <c r="AF21" s="10" t="s">
        <v>561</v>
      </c>
      <c r="AG21" s="30" t="str">
        <f t="shared" si="0"/>
        <v>Non-blank</v>
      </c>
    </row>
    <row r="22" spans="1:33" s="28" customFormat="1" ht="30" x14ac:dyDescent="0.3">
      <c r="A22" s="93"/>
      <c r="B22" s="7" t="s">
        <v>66</v>
      </c>
      <c r="C22" s="7" t="s">
        <v>67</v>
      </c>
      <c r="D22" s="7" t="s">
        <v>702</v>
      </c>
      <c r="E22" s="7" t="s">
        <v>68</v>
      </c>
      <c r="F22" s="66"/>
      <c r="G22" s="66"/>
      <c r="H22" s="66"/>
      <c r="I22" s="66"/>
      <c r="J22" s="66"/>
      <c r="K22" s="66"/>
      <c r="L22" s="66"/>
      <c r="M22" s="66"/>
      <c r="N22" s="66"/>
      <c r="O22" s="66"/>
      <c r="P22" s="66"/>
      <c r="Q22" s="66"/>
      <c r="R22" s="66"/>
      <c r="S22" s="66"/>
      <c r="T22" s="66"/>
      <c r="U22" s="66"/>
      <c r="V22" s="66"/>
      <c r="W22" s="66"/>
      <c r="X22" s="66"/>
      <c r="Y22" s="66"/>
      <c r="Z22" s="66">
        <v>17</v>
      </c>
      <c r="AA22" s="66"/>
      <c r="AB22" s="66"/>
      <c r="AC22" s="7"/>
      <c r="AD22" s="7"/>
      <c r="AE22" s="7" t="s">
        <v>566</v>
      </c>
      <c r="AF22" s="9" t="s">
        <v>567</v>
      </c>
      <c r="AG22" s="30" t="str">
        <f t="shared" si="0"/>
        <v>Non-blank</v>
      </c>
    </row>
    <row r="23" spans="1:33" s="28" customFormat="1" hidden="1" x14ac:dyDescent="0.3">
      <c r="A23" s="93"/>
      <c r="B23" s="7" t="s">
        <v>70</v>
      </c>
      <c r="C23" s="7" t="s">
        <v>71</v>
      </c>
      <c r="D23" s="7" t="s">
        <v>702</v>
      </c>
      <c r="E23" s="7" t="s">
        <v>72</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9"/>
      <c r="AG23" s="30" t="str">
        <f t="shared" si="0"/>
        <v>X</v>
      </c>
    </row>
    <row r="24" spans="1:33" s="28" customFormat="1" ht="30" hidden="1" x14ac:dyDescent="0.3">
      <c r="A24" s="93"/>
      <c r="B24" s="7" t="s">
        <v>74</v>
      </c>
      <c r="C24" s="7" t="s">
        <v>75</v>
      </c>
      <c r="D24" s="7" t="s">
        <v>702</v>
      </c>
      <c r="E24" s="7" t="s">
        <v>32</v>
      </c>
      <c r="F24" s="66"/>
      <c r="G24" s="66"/>
      <c r="H24" s="66"/>
      <c r="I24" s="66"/>
      <c r="J24" s="66"/>
      <c r="K24" s="66"/>
      <c r="L24" s="66"/>
      <c r="M24" s="66"/>
      <c r="N24" s="66"/>
      <c r="O24" s="66"/>
      <c r="P24" s="66"/>
      <c r="Q24" s="66"/>
      <c r="R24" s="66"/>
      <c r="S24" s="66"/>
      <c r="T24" s="66"/>
      <c r="U24" s="66"/>
      <c r="V24" s="66"/>
      <c r="W24" s="66"/>
      <c r="X24" s="66"/>
      <c r="Y24" s="66"/>
      <c r="Z24" s="66"/>
      <c r="AA24" s="66"/>
      <c r="AB24" s="66"/>
      <c r="AC24" s="7"/>
      <c r="AD24" s="7"/>
      <c r="AE24" s="7"/>
      <c r="AF24" s="9"/>
      <c r="AG24" s="30" t="str">
        <f t="shared" si="0"/>
        <v>X</v>
      </c>
    </row>
    <row r="25" spans="1:33" s="28" customFormat="1" ht="30" hidden="1" x14ac:dyDescent="0.3">
      <c r="A25" s="93"/>
      <c r="B25" s="7" t="s">
        <v>77</v>
      </c>
      <c r="C25" s="7" t="s">
        <v>78</v>
      </c>
      <c r="D25" s="7" t="s">
        <v>702</v>
      </c>
      <c r="E25" s="7" t="s">
        <v>32</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9"/>
      <c r="AG25" s="30" t="str">
        <f t="shared" si="0"/>
        <v>X</v>
      </c>
    </row>
    <row r="26" spans="1:33" s="28" customFormat="1" ht="30" x14ac:dyDescent="0.3">
      <c r="A26" s="93"/>
      <c r="B26" s="7" t="s">
        <v>80</v>
      </c>
      <c r="C26" s="7" t="s">
        <v>81</v>
      </c>
      <c r="D26" s="7" t="s">
        <v>701</v>
      </c>
      <c r="E26" s="7" t="s">
        <v>32</v>
      </c>
      <c r="F26" s="66"/>
      <c r="G26" s="66"/>
      <c r="H26" s="66"/>
      <c r="I26" s="66"/>
      <c r="J26" s="66"/>
      <c r="K26" s="66"/>
      <c r="L26" s="66"/>
      <c r="M26" s="66"/>
      <c r="N26" s="66"/>
      <c r="O26" s="66"/>
      <c r="P26" s="66"/>
      <c r="Q26" s="66"/>
      <c r="R26" s="66"/>
      <c r="S26" s="66"/>
      <c r="T26" s="66"/>
      <c r="U26" s="66">
        <v>77.959999999999994</v>
      </c>
      <c r="V26" s="66"/>
      <c r="W26" s="66"/>
      <c r="X26" s="66"/>
      <c r="Y26" s="66"/>
      <c r="Z26" s="66"/>
      <c r="AA26" s="66"/>
      <c r="AB26" s="66"/>
      <c r="AC26" s="7"/>
      <c r="AD26" s="7"/>
      <c r="AE26" s="7" t="s">
        <v>560</v>
      </c>
      <c r="AF26" s="10" t="s">
        <v>561</v>
      </c>
      <c r="AG26" s="30" t="str">
        <f t="shared" si="0"/>
        <v>Non-blank</v>
      </c>
    </row>
    <row r="27" spans="1:33" s="28" customFormat="1" ht="30" x14ac:dyDescent="0.3">
      <c r="A27" s="93"/>
      <c r="B27" s="7" t="s">
        <v>83</v>
      </c>
      <c r="C27" s="7" t="s">
        <v>84</v>
      </c>
      <c r="D27" s="7" t="s">
        <v>702</v>
      </c>
      <c r="E27" s="7" t="s">
        <v>16</v>
      </c>
      <c r="F27" s="66"/>
      <c r="G27" s="66"/>
      <c r="H27" s="66"/>
      <c r="I27" s="66"/>
      <c r="J27" s="66"/>
      <c r="K27" s="66"/>
      <c r="L27" s="66"/>
      <c r="M27" s="66"/>
      <c r="N27" s="66"/>
      <c r="O27" s="66"/>
      <c r="P27" s="66"/>
      <c r="Q27" s="66"/>
      <c r="R27" s="66"/>
      <c r="S27" s="66"/>
      <c r="T27" s="66"/>
      <c r="U27" s="66">
        <v>899.65839999999992</v>
      </c>
      <c r="V27" s="66"/>
      <c r="W27" s="66"/>
      <c r="X27" s="66"/>
      <c r="Y27" s="66"/>
      <c r="Z27" s="66"/>
      <c r="AA27" s="66"/>
      <c r="AB27" s="66"/>
      <c r="AC27" s="7"/>
      <c r="AD27" s="7"/>
      <c r="AE27" s="7" t="s">
        <v>568</v>
      </c>
      <c r="AF27" s="10"/>
      <c r="AG27" s="30" t="str">
        <f t="shared" si="0"/>
        <v>Non-blank</v>
      </c>
    </row>
    <row r="28" spans="1:33" s="28" customFormat="1" ht="30" hidden="1" x14ac:dyDescent="0.3">
      <c r="A28" s="93"/>
      <c r="B28" s="7" t="s">
        <v>86</v>
      </c>
      <c r="C28" s="7" t="s">
        <v>87</v>
      </c>
      <c r="D28" s="7" t="s">
        <v>702</v>
      </c>
      <c r="E28" s="7" t="s">
        <v>88</v>
      </c>
      <c r="F28" s="66"/>
      <c r="G28" s="66"/>
      <c r="H28" s="66"/>
      <c r="I28" s="66"/>
      <c r="J28" s="66"/>
      <c r="K28" s="66"/>
      <c r="L28" s="66"/>
      <c r="M28" s="66"/>
      <c r="N28" s="66"/>
      <c r="O28" s="66"/>
      <c r="P28" s="66"/>
      <c r="Q28" s="66"/>
      <c r="R28" s="66"/>
      <c r="S28" s="66"/>
      <c r="T28" s="66"/>
      <c r="U28" s="66"/>
      <c r="V28" s="66"/>
      <c r="W28" s="66"/>
      <c r="X28" s="66"/>
      <c r="Y28" s="66"/>
      <c r="Z28" s="66"/>
      <c r="AA28" s="66"/>
      <c r="AB28" s="66"/>
      <c r="AC28" s="7"/>
      <c r="AD28" s="7"/>
      <c r="AE28" s="7"/>
      <c r="AF28" s="10"/>
      <c r="AG28" s="30" t="str">
        <f t="shared" si="0"/>
        <v>X</v>
      </c>
    </row>
    <row r="29" spans="1:33" s="28" customFormat="1" ht="16.8" hidden="1" x14ac:dyDescent="0.3">
      <c r="A29" s="93"/>
      <c r="B29" s="7" t="s">
        <v>90</v>
      </c>
      <c r="C29" s="7" t="s">
        <v>91</v>
      </c>
      <c r="D29" s="7" t="s">
        <v>702</v>
      </c>
      <c r="E29" s="7" t="s">
        <v>92</v>
      </c>
      <c r="F29" s="66"/>
      <c r="G29" s="66"/>
      <c r="H29" s="66"/>
      <c r="I29" s="66"/>
      <c r="J29" s="66"/>
      <c r="K29" s="66"/>
      <c r="L29" s="66"/>
      <c r="M29" s="66"/>
      <c r="N29" s="66"/>
      <c r="O29" s="66"/>
      <c r="P29" s="66"/>
      <c r="Q29" s="66"/>
      <c r="R29" s="66"/>
      <c r="S29" s="66"/>
      <c r="T29" s="66"/>
      <c r="U29" s="66"/>
      <c r="V29" s="66"/>
      <c r="W29" s="66"/>
      <c r="X29" s="66"/>
      <c r="Y29" s="66"/>
      <c r="Z29" s="66"/>
      <c r="AA29" s="66"/>
      <c r="AB29" s="66"/>
      <c r="AC29" s="7"/>
      <c r="AD29" s="7"/>
      <c r="AE29" s="7"/>
      <c r="AF29" s="10"/>
      <c r="AG29" s="30" t="str">
        <f t="shared" si="0"/>
        <v>X</v>
      </c>
    </row>
    <row r="30" spans="1:33" s="28" customFormat="1" ht="16.8" hidden="1" x14ac:dyDescent="0.3">
      <c r="A30" s="93"/>
      <c r="B30" s="7" t="s">
        <v>94</v>
      </c>
      <c r="C30" s="7" t="s">
        <v>95</v>
      </c>
      <c r="D30" s="7" t="s">
        <v>702</v>
      </c>
      <c r="E30" s="7" t="s">
        <v>92</v>
      </c>
      <c r="F30" s="66"/>
      <c r="G30" s="66"/>
      <c r="H30" s="66"/>
      <c r="I30" s="66"/>
      <c r="J30" s="66"/>
      <c r="K30" s="66"/>
      <c r="L30" s="66"/>
      <c r="M30" s="66"/>
      <c r="N30" s="66"/>
      <c r="O30" s="66"/>
      <c r="P30" s="66"/>
      <c r="Q30" s="66"/>
      <c r="R30" s="66"/>
      <c r="S30" s="66"/>
      <c r="T30" s="66"/>
      <c r="U30" s="66"/>
      <c r="V30" s="66"/>
      <c r="W30" s="66"/>
      <c r="X30" s="66"/>
      <c r="Y30" s="66"/>
      <c r="Z30" s="66"/>
      <c r="AA30" s="66"/>
      <c r="AB30" s="66"/>
      <c r="AC30" s="7"/>
      <c r="AD30" s="7"/>
      <c r="AE30" s="7"/>
      <c r="AF30" s="10"/>
      <c r="AG30" s="30" t="str">
        <f t="shared" si="0"/>
        <v>X</v>
      </c>
    </row>
    <row r="31" spans="1:33" s="28" customFormat="1" ht="60" x14ac:dyDescent="0.3">
      <c r="A31" s="93"/>
      <c r="B31" s="7" t="s">
        <v>98</v>
      </c>
      <c r="C31" s="7" t="s">
        <v>97</v>
      </c>
      <c r="D31" s="7" t="s">
        <v>703</v>
      </c>
      <c r="E31" s="7" t="s">
        <v>32</v>
      </c>
      <c r="F31" s="66"/>
      <c r="G31" s="66"/>
      <c r="H31" s="66"/>
      <c r="I31" s="66"/>
      <c r="J31" s="66"/>
      <c r="K31" s="66"/>
      <c r="L31" s="66"/>
      <c r="M31" s="66"/>
      <c r="N31" s="66"/>
      <c r="O31" s="66"/>
      <c r="P31" s="66"/>
      <c r="Q31" s="66"/>
      <c r="R31" s="66"/>
      <c r="S31" s="66">
        <v>10.7</v>
      </c>
      <c r="T31" s="66"/>
      <c r="U31" s="66"/>
      <c r="V31" s="66"/>
      <c r="W31" s="66"/>
      <c r="X31" s="66"/>
      <c r="Y31" s="66"/>
      <c r="Z31" s="66"/>
      <c r="AA31" s="66"/>
      <c r="AB31" s="66"/>
      <c r="AC31" s="7" t="s">
        <v>1767</v>
      </c>
      <c r="AD31" s="7" t="s">
        <v>1765</v>
      </c>
      <c r="AE31" s="7"/>
      <c r="AF31" s="10" t="s">
        <v>1766</v>
      </c>
      <c r="AG31" s="30" t="str">
        <f t="shared" si="0"/>
        <v>Non-blank</v>
      </c>
    </row>
    <row r="32" spans="1:33" s="28" customFormat="1" ht="60" x14ac:dyDescent="0.3">
      <c r="A32" s="93"/>
      <c r="B32" s="7" t="s">
        <v>100</v>
      </c>
      <c r="C32" s="7" t="s">
        <v>99</v>
      </c>
      <c r="D32" s="7" t="s">
        <v>703</v>
      </c>
      <c r="E32" s="7" t="s">
        <v>32</v>
      </c>
      <c r="F32" s="66"/>
      <c r="G32" s="66"/>
      <c r="H32" s="66"/>
      <c r="I32" s="66"/>
      <c r="J32" s="66"/>
      <c r="K32" s="66"/>
      <c r="L32" s="66"/>
      <c r="M32" s="66"/>
      <c r="N32" s="66"/>
      <c r="O32" s="66"/>
      <c r="P32" s="66"/>
      <c r="Q32" s="66"/>
      <c r="R32" s="66"/>
      <c r="S32" s="66">
        <v>3.5</v>
      </c>
      <c r="T32" s="66"/>
      <c r="U32" s="66"/>
      <c r="V32" s="66"/>
      <c r="W32" s="66"/>
      <c r="X32" s="66"/>
      <c r="Y32" s="66"/>
      <c r="Z32" s="66"/>
      <c r="AA32" s="66"/>
      <c r="AB32" s="66"/>
      <c r="AC32" s="7"/>
      <c r="AD32" s="7" t="s">
        <v>1765</v>
      </c>
      <c r="AE32" s="7"/>
      <c r="AF32" s="10" t="s">
        <v>1766</v>
      </c>
      <c r="AG32" s="30" t="str">
        <f t="shared" si="0"/>
        <v>Non-blank</v>
      </c>
    </row>
    <row r="33" spans="1:33" s="28" customFormat="1" ht="30" hidden="1" x14ac:dyDescent="0.3">
      <c r="A33" s="93"/>
      <c r="B33" s="7" t="s">
        <v>699</v>
      </c>
      <c r="C33" s="7" t="s">
        <v>101</v>
      </c>
      <c r="D33" s="7" t="s">
        <v>703</v>
      </c>
      <c r="E33" s="7" t="s">
        <v>103</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10"/>
      <c r="AG33" s="30" t="str">
        <f t="shared" si="0"/>
        <v>X</v>
      </c>
    </row>
    <row r="34" spans="1:33" s="28" customFormat="1" ht="30" hidden="1" x14ac:dyDescent="0.3">
      <c r="A34" s="93"/>
      <c r="B34" s="7" t="s">
        <v>105</v>
      </c>
      <c r="C34" s="7" t="s">
        <v>102</v>
      </c>
      <c r="D34" s="7" t="s">
        <v>703</v>
      </c>
      <c r="E34" s="7" t="s">
        <v>103</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16.8" hidden="1" x14ac:dyDescent="0.3">
      <c r="A35" s="93"/>
      <c r="B35" s="7" t="s">
        <v>108</v>
      </c>
      <c r="C35" s="7" t="s">
        <v>106</v>
      </c>
      <c r="D35" s="7" t="s">
        <v>703</v>
      </c>
      <c r="E35" s="7" t="s">
        <v>109</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t="s">
        <v>111</v>
      </c>
      <c r="B36" s="7" t="s">
        <v>112</v>
      </c>
      <c r="C36" s="7" t="s">
        <v>113</v>
      </c>
      <c r="D36" s="7" t="s">
        <v>701</v>
      </c>
      <c r="E36" s="7" t="s">
        <v>114</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hidden="1" x14ac:dyDescent="0.3">
      <c r="A37" s="93"/>
      <c r="B37" s="7" t="s">
        <v>116</v>
      </c>
      <c r="C37" s="7" t="s">
        <v>117</v>
      </c>
      <c r="D37" s="7" t="s">
        <v>702</v>
      </c>
      <c r="E37" s="7" t="s">
        <v>118</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120</v>
      </c>
      <c r="C38" s="7" t="s">
        <v>121</v>
      </c>
      <c r="D38" s="7" t="s">
        <v>702</v>
      </c>
      <c r="E38" s="7" t="s">
        <v>118</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c r="B39" s="7" t="s">
        <v>123</v>
      </c>
      <c r="C39" s="7" t="s">
        <v>124</v>
      </c>
      <c r="D39" s="7" t="s">
        <v>702</v>
      </c>
      <c r="E39" s="7" t="s">
        <v>125</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30" hidden="1" x14ac:dyDescent="0.3">
      <c r="A40" s="93"/>
      <c r="B40" s="7" t="s">
        <v>127</v>
      </c>
      <c r="C40" s="7" t="s">
        <v>128</v>
      </c>
      <c r="D40" s="7" t="s">
        <v>702</v>
      </c>
      <c r="E40" s="7" t="s">
        <v>114</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45" hidden="1" x14ac:dyDescent="0.3">
      <c r="A41" s="93"/>
      <c r="B41" s="7" t="s">
        <v>130</v>
      </c>
      <c r="C41" s="7" t="s">
        <v>131</v>
      </c>
      <c r="D41" s="7" t="s">
        <v>702</v>
      </c>
      <c r="E41" s="7" t="s">
        <v>132</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idden="1" x14ac:dyDescent="0.3">
      <c r="A42" s="93"/>
      <c r="B42" s="7" t="s">
        <v>134</v>
      </c>
      <c r="C42" s="7" t="s">
        <v>135</v>
      </c>
      <c r="D42" s="7" t="s">
        <v>702</v>
      </c>
      <c r="E42" s="7" t="s">
        <v>136</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9"/>
      <c r="AG42" s="30" t="str">
        <f t="shared" si="0"/>
        <v>X</v>
      </c>
    </row>
    <row r="43" spans="1:33" s="28" customFormat="1" hidden="1" x14ac:dyDescent="0.3">
      <c r="A43" s="93"/>
      <c r="B43" s="7" t="s">
        <v>138</v>
      </c>
      <c r="C43" s="7" t="s">
        <v>139</v>
      </c>
      <c r="D43" s="7" t="s">
        <v>702</v>
      </c>
      <c r="E43" s="7" t="s">
        <v>140</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9"/>
      <c r="AG43" s="30" t="str">
        <f t="shared" si="0"/>
        <v>X</v>
      </c>
    </row>
    <row r="44" spans="1:33" s="28" customFormat="1" ht="30" hidden="1" x14ac:dyDescent="0.3">
      <c r="A44" s="93"/>
      <c r="B44" s="7" t="s">
        <v>142</v>
      </c>
      <c r="C44" s="7" t="s">
        <v>143</v>
      </c>
      <c r="D44" s="7" t="s">
        <v>702</v>
      </c>
      <c r="E44" s="7" t="s">
        <v>32</v>
      </c>
      <c r="F44" s="66"/>
      <c r="G44" s="66"/>
      <c r="H44" s="66"/>
      <c r="I44" s="66"/>
      <c r="J44" s="66"/>
      <c r="K44" s="66"/>
      <c r="L44" s="66"/>
      <c r="M44" s="66"/>
      <c r="N44" s="66"/>
      <c r="O44" s="66"/>
      <c r="P44" s="66"/>
      <c r="Q44" s="66"/>
      <c r="R44" s="66"/>
      <c r="S44" s="66"/>
      <c r="T44" s="66"/>
      <c r="U44" s="66"/>
      <c r="V44" s="66"/>
      <c r="W44" s="66"/>
      <c r="X44" s="66"/>
      <c r="Y44" s="66"/>
      <c r="Z44" s="66"/>
      <c r="AA44" s="66"/>
      <c r="AB44" s="66"/>
      <c r="AC44" s="7"/>
      <c r="AD44" s="7"/>
      <c r="AE44" s="7"/>
      <c r="AF44" s="9"/>
      <c r="AG44" s="30" t="str">
        <f t="shared" si="0"/>
        <v>X</v>
      </c>
    </row>
    <row r="45" spans="1:33" s="28" customFormat="1" ht="30" hidden="1" x14ac:dyDescent="0.3">
      <c r="A45" s="93"/>
      <c r="B45" s="7" t="s">
        <v>145</v>
      </c>
      <c r="C45" s="7" t="s">
        <v>146</v>
      </c>
      <c r="D45" s="7" t="s">
        <v>702</v>
      </c>
      <c r="E45" s="7" t="s">
        <v>32</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10"/>
      <c r="AG45" s="30" t="str">
        <f t="shared" si="0"/>
        <v>X</v>
      </c>
    </row>
    <row r="46" spans="1:33" s="28" customFormat="1" ht="16.8" hidden="1" x14ac:dyDescent="0.3">
      <c r="A46" s="93"/>
      <c r="B46" s="7" t="s">
        <v>148</v>
      </c>
      <c r="C46" s="7" t="s">
        <v>149</v>
      </c>
      <c r="D46" s="7" t="s">
        <v>702</v>
      </c>
      <c r="E46" s="7" t="s">
        <v>16</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t="30" hidden="1" x14ac:dyDescent="0.3">
      <c r="A47" s="93"/>
      <c r="B47" s="7" t="s">
        <v>151</v>
      </c>
      <c r="C47" s="7" t="s">
        <v>152</v>
      </c>
      <c r="D47" s="7" t="s">
        <v>702</v>
      </c>
      <c r="E47" s="7" t="s">
        <v>32</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9"/>
      <c r="AG47" s="30" t="str">
        <f t="shared" si="0"/>
        <v>X</v>
      </c>
    </row>
    <row r="48" spans="1:33" s="28" customFormat="1" ht="30" hidden="1" x14ac:dyDescent="0.3">
      <c r="A48" s="93"/>
      <c r="B48" s="7" t="s">
        <v>154</v>
      </c>
      <c r="C48" s="7" t="s">
        <v>155</v>
      </c>
      <c r="D48" s="7" t="s">
        <v>702</v>
      </c>
      <c r="E48" s="7" t="s">
        <v>32</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9"/>
      <c r="AG48" s="30" t="str">
        <f t="shared" si="0"/>
        <v>X</v>
      </c>
    </row>
    <row r="49" spans="1:33" s="28" customFormat="1" ht="16.8" hidden="1" x14ac:dyDescent="0.3">
      <c r="A49" s="93"/>
      <c r="B49" s="7" t="s">
        <v>157</v>
      </c>
      <c r="C49" s="7" t="s">
        <v>158</v>
      </c>
      <c r="D49" s="7" t="s">
        <v>701</v>
      </c>
      <c r="E49" s="7" t="s">
        <v>114</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10"/>
      <c r="AG49" s="30" t="str">
        <f t="shared" si="0"/>
        <v>X</v>
      </c>
    </row>
    <row r="50" spans="1:33" s="28" customFormat="1" ht="16.8" hidden="1" x14ac:dyDescent="0.3">
      <c r="A50" s="93"/>
      <c r="B50" s="7" t="s">
        <v>160</v>
      </c>
      <c r="C50" s="7" t="s">
        <v>161</v>
      </c>
      <c r="D50" s="7" t="s">
        <v>702</v>
      </c>
      <c r="E50" s="7" t="s">
        <v>118</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16.8" hidden="1" x14ac:dyDescent="0.3">
      <c r="A51" s="93"/>
      <c r="B51" s="7" t="s">
        <v>163</v>
      </c>
      <c r="C51" s="7" t="s">
        <v>164</v>
      </c>
      <c r="D51" s="7" t="s">
        <v>701</v>
      </c>
      <c r="E51" s="7" t="s">
        <v>114</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16.8" hidden="1" x14ac:dyDescent="0.3">
      <c r="A52" s="93"/>
      <c r="B52" s="7" t="s">
        <v>166</v>
      </c>
      <c r="C52" s="7" t="s">
        <v>167</v>
      </c>
      <c r="D52" s="7" t="s">
        <v>702</v>
      </c>
      <c r="E52" s="7" t="s">
        <v>118</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10"/>
      <c r="AG52" s="30" t="str">
        <f t="shared" si="0"/>
        <v>X</v>
      </c>
    </row>
    <row r="53" spans="1:33" s="28" customFormat="1" ht="16.8" hidden="1" x14ac:dyDescent="0.3">
      <c r="A53" s="93"/>
      <c r="B53" s="7" t="s">
        <v>169</v>
      </c>
      <c r="C53" s="7" t="s">
        <v>170</v>
      </c>
      <c r="D53" s="7" t="s">
        <v>701</v>
      </c>
      <c r="E53" s="7" t="s">
        <v>109</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60" hidden="1" x14ac:dyDescent="0.3">
      <c r="A54" s="93"/>
      <c r="B54" s="7" t="s">
        <v>172</v>
      </c>
      <c r="C54" s="7" t="s">
        <v>173</v>
      </c>
      <c r="D54" s="7" t="s">
        <v>702</v>
      </c>
      <c r="E54" s="7" t="s">
        <v>174</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idden="1" x14ac:dyDescent="0.3">
      <c r="A55" s="93"/>
      <c r="B55" s="7" t="s">
        <v>176</v>
      </c>
      <c r="C55" s="7" t="s">
        <v>177</v>
      </c>
      <c r="D55" s="7" t="s">
        <v>702</v>
      </c>
      <c r="E55" s="7" t="s">
        <v>178</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9"/>
      <c r="AG55" s="30" t="str">
        <f t="shared" si="0"/>
        <v>X</v>
      </c>
    </row>
    <row r="56" spans="1:33" s="28" customFormat="1" ht="30" hidden="1" x14ac:dyDescent="0.3">
      <c r="A56" s="93"/>
      <c r="B56" s="7" t="s">
        <v>180</v>
      </c>
      <c r="C56" s="7" t="s">
        <v>181</v>
      </c>
      <c r="D56" s="7" t="s">
        <v>702</v>
      </c>
      <c r="E56" s="7" t="s">
        <v>88</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9"/>
      <c r="AG56" s="30" t="str">
        <f t="shared" si="0"/>
        <v>X</v>
      </c>
    </row>
    <row r="57" spans="1:33" s="28" customFormat="1" ht="16.8" hidden="1" x14ac:dyDescent="0.3">
      <c r="A57" s="93"/>
      <c r="B57" s="7" t="s">
        <v>183</v>
      </c>
      <c r="C57" s="7" t="s">
        <v>184</v>
      </c>
      <c r="D57" s="7" t="s">
        <v>701</v>
      </c>
      <c r="E57" s="7" t="s">
        <v>114</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186</v>
      </c>
      <c r="C58" s="7" t="s">
        <v>187</v>
      </c>
      <c r="D58" s="7" t="s">
        <v>702</v>
      </c>
      <c r="E58" s="7" t="s">
        <v>118</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189</v>
      </c>
      <c r="C59" s="7" t="s">
        <v>190</v>
      </c>
      <c r="D59" s="7" t="s">
        <v>702</v>
      </c>
      <c r="E59" s="7" t="s">
        <v>114</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45" hidden="1" x14ac:dyDescent="0.3">
      <c r="A60" s="93"/>
      <c r="B60" s="7" t="s">
        <v>192</v>
      </c>
      <c r="C60" s="7" t="s">
        <v>193</v>
      </c>
      <c r="D60" s="7" t="s">
        <v>702</v>
      </c>
      <c r="E60" s="7" t="s">
        <v>194</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30" x14ac:dyDescent="0.3">
      <c r="A61" s="93"/>
      <c r="B61" s="7" t="s">
        <v>196</v>
      </c>
      <c r="C61" s="7" t="s">
        <v>197</v>
      </c>
      <c r="D61" s="7" t="s">
        <v>701</v>
      </c>
      <c r="E61" s="7" t="s">
        <v>109</v>
      </c>
      <c r="F61" s="66"/>
      <c r="G61" s="66"/>
      <c r="H61" s="66"/>
      <c r="I61" s="66"/>
      <c r="J61" s="66"/>
      <c r="K61" s="66"/>
      <c r="L61" s="66"/>
      <c r="M61" s="66"/>
      <c r="N61" s="66"/>
      <c r="O61" s="66"/>
      <c r="P61" s="66"/>
      <c r="Q61" s="66"/>
      <c r="R61" s="66"/>
      <c r="S61" s="66"/>
      <c r="T61" s="66"/>
      <c r="U61" s="66"/>
      <c r="V61" s="66"/>
      <c r="W61" s="66"/>
      <c r="X61" s="66"/>
      <c r="Y61" s="66"/>
      <c r="Z61" s="66"/>
      <c r="AA61" s="66"/>
      <c r="AB61" s="66">
        <v>2</v>
      </c>
      <c r="AC61" s="7"/>
      <c r="AD61" s="7" t="s">
        <v>1768</v>
      </c>
      <c r="AE61" s="7"/>
      <c r="AF61" s="10" t="s">
        <v>1769</v>
      </c>
      <c r="AG61" s="30" t="str">
        <f t="shared" si="0"/>
        <v>Non-blank</v>
      </c>
    </row>
    <row r="62" spans="1:33" s="28" customFormat="1" ht="16.8" x14ac:dyDescent="0.3">
      <c r="A62" s="93"/>
      <c r="B62" s="7" t="s">
        <v>199</v>
      </c>
      <c r="C62" s="7" t="s">
        <v>200</v>
      </c>
      <c r="D62" s="7" t="s">
        <v>701</v>
      </c>
      <c r="E62" s="7" t="s">
        <v>109</v>
      </c>
      <c r="F62" s="66"/>
      <c r="G62" s="66"/>
      <c r="H62" s="66"/>
      <c r="I62" s="66"/>
      <c r="J62" s="66"/>
      <c r="K62" s="66"/>
      <c r="L62" s="66"/>
      <c r="M62" s="66"/>
      <c r="N62" s="66"/>
      <c r="O62" s="66"/>
      <c r="P62" s="66"/>
      <c r="Q62" s="66"/>
      <c r="R62" s="66"/>
      <c r="S62" s="66"/>
      <c r="T62" s="66"/>
      <c r="U62" s="66"/>
      <c r="V62" s="66"/>
      <c r="W62" s="66"/>
      <c r="X62" s="66"/>
      <c r="Y62" s="66"/>
      <c r="Z62" s="66"/>
      <c r="AA62" s="66"/>
      <c r="AB62" s="66">
        <v>1</v>
      </c>
      <c r="AC62" s="7"/>
      <c r="AD62" s="7" t="s">
        <v>581</v>
      </c>
      <c r="AE62" s="7"/>
      <c r="AF62" s="10" t="s">
        <v>1770</v>
      </c>
      <c r="AG62" s="30" t="str">
        <f t="shared" si="0"/>
        <v>Non-blank</v>
      </c>
    </row>
    <row r="63" spans="1:33" s="28" customFormat="1" ht="30" hidden="1" x14ac:dyDescent="0.3">
      <c r="A63" s="93"/>
      <c r="B63" s="7" t="s">
        <v>202</v>
      </c>
      <c r="C63" s="7" t="s">
        <v>203</v>
      </c>
      <c r="D63" s="7" t="s">
        <v>702</v>
      </c>
      <c r="E63" s="7" t="s">
        <v>36</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60" hidden="1" x14ac:dyDescent="0.3">
      <c r="A64" s="93"/>
      <c r="B64" s="7" t="s">
        <v>205</v>
      </c>
      <c r="C64" s="7" t="s">
        <v>206</v>
      </c>
      <c r="D64" s="7" t="s">
        <v>702</v>
      </c>
      <c r="E64" s="7" t="s">
        <v>207</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60" hidden="1" x14ac:dyDescent="0.3">
      <c r="A65" s="93"/>
      <c r="B65" s="7" t="s">
        <v>209</v>
      </c>
      <c r="C65" s="7" t="s">
        <v>210</v>
      </c>
      <c r="D65" s="7" t="s">
        <v>702</v>
      </c>
      <c r="E65" s="7" t="s">
        <v>207</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60" hidden="1" x14ac:dyDescent="0.3">
      <c r="A66" s="93"/>
      <c r="B66" s="7" t="s">
        <v>212</v>
      </c>
      <c r="C66" s="7" t="s">
        <v>213</v>
      </c>
      <c r="D66" s="7" t="s">
        <v>702</v>
      </c>
      <c r="E66" s="7" t="s">
        <v>207</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hidden="1" x14ac:dyDescent="0.3">
      <c r="A67" s="93"/>
      <c r="B67" s="7" t="s">
        <v>215</v>
      </c>
      <c r="C67" s="7" t="s">
        <v>216</v>
      </c>
      <c r="D67" s="7" t="s">
        <v>703</v>
      </c>
      <c r="E67" s="7" t="s">
        <v>114</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hidden="1" x14ac:dyDescent="0.3">
      <c r="A68" s="93"/>
      <c r="B68" s="7" t="s">
        <v>218</v>
      </c>
      <c r="C68" s="7" t="s">
        <v>219</v>
      </c>
      <c r="D68" s="7" t="s">
        <v>703</v>
      </c>
      <c r="E68" s="7" t="s">
        <v>109</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221</v>
      </c>
      <c r="C69" s="7" t="s">
        <v>222</v>
      </c>
      <c r="D69" s="7" t="s">
        <v>703</v>
      </c>
      <c r="E69" s="7" t="s">
        <v>114</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hidden="1" x14ac:dyDescent="0.3">
      <c r="A70" s="93"/>
      <c r="B70" s="7" t="s">
        <v>224</v>
      </c>
      <c r="C70" s="7" t="s">
        <v>225</v>
      </c>
      <c r="D70" s="7" t="s">
        <v>703</v>
      </c>
      <c r="E70" s="7" t="s">
        <v>114</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30" hidden="1" x14ac:dyDescent="0.3">
      <c r="A71" s="93"/>
      <c r="B71" s="7" t="s">
        <v>228</v>
      </c>
      <c r="C71" s="7" t="s">
        <v>227</v>
      </c>
      <c r="D71" s="7" t="s">
        <v>703</v>
      </c>
      <c r="E71" s="7" t="s">
        <v>109</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16.8" hidden="1" x14ac:dyDescent="0.3">
      <c r="A72" s="93"/>
      <c r="B72" s="7" t="s">
        <v>231</v>
      </c>
      <c r="C72" s="7" t="s">
        <v>229</v>
      </c>
      <c r="D72" s="7" t="s">
        <v>703</v>
      </c>
      <c r="E72" s="7" t="s">
        <v>109</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45" x14ac:dyDescent="0.3">
      <c r="A73" s="93" t="s">
        <v>592</v>
      </c>
      <c r="B73" s="7" t="s">
        <v>233</v>
      </c>
      <c r="C73" s="7" t="s">
        <v>234</v>
      </c>
      <c r="D73" s="7" t="s">
        <v>701</v>
      </c>
      <c r="E73" s="7" t="s">
        <v>32</v>
      </c>
      <c r="F73" s="66"/>
      <c r="G73" s="66"/>
      <c r="H73" s="66"/>
      <c r="I73" s="66"/>
      <c r="J73" s="66"/>
      <c r="K73" s="66"/>
      <c r="L73" s="66"/>
      <c r="M73" s="66"/>
      <c r="N73" s="66"/>
      <c r="O73" s="66"/>
      <c r="P73" s="66"/>
      <c r="Q73" s="66"/>
      <c r="R73" s="66"/>
      <c r="S73" s="66"/>
      <c r="T73" s="66"/>
      <c r="U73" s="66"/>
      <c r="V73" s="66"/>
      <c r="W73" s="66">
        <v>11</v>
      </c>
      <c r="X73" s="66"/>
      <c r="Y73" s="66"/>
      <c r="Z73" s="66"/>
      <c r="AA73" s="66"/>
      <c r="AB73" s="66"/>
      <c r="AC73" s="7" t="s">
        <v>1763</v>
      </c>
      <c r="AD73" s="7" t="s">
        <v>1037</v>
      </c>
      <c r="AE73" s="7"/>
      <c r="AF73" s="10" t="s">
        <v>1764</v>
      </c>
      <c r="AG73" s="30" t="str">
        <f t="shared" si="1"/>
        <v>Non-blank</v>
      </c>
    </row>
    <row r="74" spans="1:33" s="28" customFormat="1" ht="30" x14ac:dyDescent="0.3">
      <c r="A74" s="93"/>
      <c r="B74" s="7" t="s">
        <v>233</v>
      </c>
      <c r="C74" s="7" t="s">
        <v>234</v>
      </c>
      <c r="D74" s="7" t="s">
        <v>701</v>
      </c>
      <c r="E74" s="7" t="s">
        <v>32</v>
      </c>
      <c r="F74" s="66"/>
      <c r="G74" s="66"/>
      <c r="H74" s="66"/>
      <c r="I74" s="66"/>
      <c r="J74" s="66"/>
      <c r="K74" s="66"/>
      <c r="L74" s="66"/>
      <c r="M74" s="66"/>
      <c r="N74" s="66"/>
      <c r="O74" s="66"/>
      <c r="P74" s="66"/>
      <c r="Q74" s="66"/>
      <c r="R74" s="66">
        <v>14</v>
      </c>
      <c r="S74" s="66"/>
      <c r="T74" s="66"/>
      <c r="U74" s="66"/>
      <c r="V74" s="66"/>
      <c r="W74" s="66"/>
      <c r="X74" s="66"/>
      <c r="Y74" s="66"/>
      <c r="Z74" s="66"/>
      <c r="AA74" s="66"/>
      <c r="AB74" s="66"/>
      <c r="AC74" s="7" t="s">
        <v>1773</v>
      </c>
      <c r="AD74" s="7" t="s">
        <v>1774</v>
      </c>
      <c r="AE74" s="7"/>
      <c r="AF74" s="10" t="s">
        <v>1775</v>
      </c>
      <c r="AG74" s="30" t="str">
        <f t="shared" si="1"/>
        <v>Non-blank</v>
      </c>
    </row>
    <row r="75" spans="1:33" s="28" customFormat="1" ht="60" x14ac:dyDescent="0.3">
      <c r="A75" s="93"/>
      <c r="B75" s="7" t="s">
        <v>236</v>
      </c>
      <c r="C75" s="7" t="s">
        <v>237</v>
      </c>
      <c r="D75" s="7" t="s">
        <v>701</v>
      </c>
      <c r="E75" s="7" t="s">
        <v>32</v>
      </c>
      <c r="F75" s="66"/>
      <c r="G75" s="66"/>
      <c r="H75" s="66"/>
      <c r="I75" s="66"/>
      <c r="J75" s="66">
        <v>67</v>
      </c>
      <c r="K75" s="66"/>
      <c r="L75" s="66"/>
      <c r="M75" s="66"/>
      <c r="N75" s="66"/>
      <c r="O75" s="66"/>
      <c r="P75" s="66"/>
      <c r="Q75" s="66"/>
      <c r="R75" s="66"/>
      <c r="S75" s="66">
        <v>58</v>
      </c>
      <c r="T75" s="66"/>
      <c r="U75" s="66"/>
      <c r="V75" s="66"/>
      <c r="W75" s="66"/>
      <c r="X75" s="66"/>
      <c r="Y75" s="66"/>
      <c r="Z75" s="66"/>
      <c r="AA75" s="66"/>
      <c r="AB75" s="66"/>
      <c r="AC75" s="7"/>
      <c r="AD75" s="7" t="s">
        <v>1771</v>
      </c>
      <c r="AE75" s="7"/>
      <c r="AF75" s="10" t="s">
        <v>1772</v>
      </c>
      <c r="AG75" s="30" t="str">
        <f t="shared" si="1"/>
        <v>Non-blank</v>
      </c>
    </row>
    <row r="76" spans="1:33" s="28" customFormat="1" ht="30" hidden="1" x14ac:dyDescent="0.3">
      <c r="A76" s="93"/>
      <c r="B76" s="7" t="s">
        <v>239</v>
      </c>
      <c r="C76" s="7" t="s">
        <v>240</v>
      </c>
      <c r="D76" s="7" t="s">
        <v>701</v>
      </c>
      <c r="E76" s="7" t="s">
        <v>32</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30" hidden="1" x14ac:dyDescent="0.3">
      <c r="A77" s="93"/>
      <c r="B77" s="7" t="s">
        <v>242</v>
      </c>
      <c r="C77" s="7" t="s">
        <v>243</v>
      </c>
      <c r="D77" s="7" t="s">
        <v>701</v>
      </c>
      <c r="E77" s="7" t="s">
        <v>32</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45" x14ac:dyDescent="0.3">
      <c r="A78" s="93"/>
      <c r="B78" s="7" t="s">
        <v>245</v>
      </c>
      <c r="C78" s="7" t="s">
        <v>246</v>
      </c>
      <c r="D78" s="7" t="s">
        <v>701</v>
      </c>
      <c r="E78" s="7" t="s">
        <v>32</v>
      </c>
      <c r="F78" s="66"/>
      <c r="G78" s="66"/>
      <c r="H78" s="66"/>
      <c r="I78" s="66"/>
      <c r="J78" s="66"/>
      <c r="K78" s="66"/>
      <c r="L78" s="66"/>
      <c r="M78" s="66"/>
      <c r="N78" s="66"/>
      <c r="O78" s="66"/>
      <c r="P78" s="66"/>
      <c r="Q78" s="66"/>
      <c r="R78" s="66"/>
      <c r="S78" s="66"/>
      <c r="T78" s="66"/>
      <c r="U78" s="66"/>
      <c r="V78" s="66"/>
      <c r="W78" s="66">
        <v>14.1</v>
      </c>
      <c r="X78" s="66"/>
      <c r="Y78" s="66"/>
      <c r="Z78" s="66"/>
      <c r="AA78" s="66"/>
      <c r="AB78" s="66"/>
      <c r="AC78" s="7" t="s">
        <v>1763</v>
      </c>
      <c r="AD78" s="7" t="s">
        <v>1037</v>
      </c>
      <c r="AE78" s="7"/>
      <c r="AF78" s="10" t="s">
        <v>1764</v>
      </c>
      <c r="AG78" s="30" t="str">
        <f t="shared" si="1"/>
        <v>Non-blank</v>
      </c>
    </row>
    <row r="79" spans="1:33" s="28" customFormat="1" ht="30" x14ac:dyDescent="0.3">
      <c r="A79" s="93"/>
      <c r="B79" s="7" t="s">
        <v>245</v>
      </c>
      <c r="C79" s="7" t="s">
        <v>246</v>
      </c>
      <c r="D79" s="7" t="s">
        <v>701</v>
      </c>
      <c r="E79" s="7" t="s">
        <v>32</v>
      </c>
      <c r="F79" s="66"/>
      <c r="G79" s="66"/>
      <c r="H79" s="66"/>
      <c r="I79" s="66"/>
      <c r="J79" s="66"/>
      <c r="K79" s="66"/>
      <c r="L79" s="66"/>
      <c r="M79" s="66"/>
      <c r="N79" s="66"/>
      <c r="O79" s="66"/>
      <c r="P79" s="66"/>
      <c r="Q79" s="66"/>
      <c r="R79" s="66">
        <v>17.899999999999999</v>
      </c>
      <c r="S79" s="66"/>
      <c r="T79" s="66"/>
      <c r="U79" s="66"/>
      <c r="V79" s="66"/>
      <c r="W79" s="66"/>
      <c r="X79" s="66"/>
      <c r="Y79" s="66"/>
      <c r="Z79" s="66"/>
      <c r="AA79" s="66"/>
      <c r="AB79" s="66"/>
      <c r="AC79" s="7" t="s">
        <v>1773</v>
      </c>
      <c r="AD79" s="7" t="s">
        <v>1774</v>
      </c>
      <c r="AE79" s="7"/>
      <c r="AF79" s="10" t="s">
        <v>1775</v>
      </c>
      <c r="AG79" s="30" t="str">
        <f t="shared" si="1"/>
        <v>Non-blank</v>
      </c>
    </row>
    <row r="80" spans="1:33" s="28" customFormat="1" ht="30" hidden="1" x14ac:dyDescent="0.3">
      <c r="A80" s="93"/>
      <c r="B80" s="7" t="s">
        <v>248</v>
      </c>
      <c r="C80" s="7" t="s">
        <v>249</v>
      </c>
      <c r="D80" s="7" t="s">
        <v>701</v>
      </c>
      <c r="E80" s="7" t="s">
        <v>32</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30" hidden="1" x14ac:dyDescent="0.3">
      <c r="A81" s="93"/>
      <c r="B81" s="7" t="s">
        <v>251</v>
      </c>
      <c r="C81" s="7" t="s">
        <v>252</v>
      </c>
      <c r="D81" s="7" t="s">
        <v>702</v>
      </c>
      <c r="E81" s="7" t="s">
        <v>253</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30" x14ac:dyDescent="0.3">
      <c r="A82" s="93"/>
      <c r="B82" s="7" t="s">
        <v>255</v>
      </c>
      <c r="C82" s="7" t="s">
        <v>256</v>
      </c>
      <c r="D82" s="7" t="s">
        <v>702</v>
      </c>
      <c r="E82" s="7" t="s">
        <v>92</v>
      </c>
      <c r="F82" s="66"/>
      <c r="G82" s="66"/>
      <c r="H82" s="66"/>
      <c r="I82" s="66"/>
      <c r="J82" s="66"/>
      <c r="K82" s="66"/>
      <c r="L82" s="66"/>
      <c r="M82" s="66"/>
      <c r="N82" s="66"/>
      <c r="O82" s="66"/>
      <c r="P82" s="66"/>
      <c r="Q82" s="66"/>
      <c r="R82" s="66"/>
      <c r="S82" s="66"/>
      <c r="T82" s="66"/>
      <c r="U82" s="66">
        <v>16.049388679392386</v>
      </c>
      <c r="V82" s="66"/>
      <c r="W82" s="66"/>
      <c r="X82" s="66"/>
      <c r="Y82" s="66"/>
      <c r="Z82" s="66"/>
      <c r="AA82" s="66"/>
      <c r="AB82" s="66"/>
      <c r="AC82" s="7"/>
      <c r="AD82" s="7"/>
      <c r="AE82" s="7" t="s">
        <v>568</v>
      </c>
      <c r="AF82" s="10"/>
      <c r="AG82" s="30" t="str">
        <f t="shared" si="1"/>
        <v>Non-blank</v>
      </c>
    </row>
    <row r="83" spans="1:33" s="28" customFormat="1" ht="16.8" hidden="1" x14ac:dyDescent="0.3">
      <c r="A83" s="93"/>
      <c r="B83" s="7" t="s">
        <v>255</v>
      </c>
      <c r="C83" s="7" t="s">
        <v>256</v>
      </c>
      <c r="D83" s="7" t="s">
        <v>702</v>
      </c>
      <c r="E83" s="7" t="s">
        <v>92</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16.8" hidden="1" x14ac:dyDescent="0.3">
      <c r="A84" s="93"/>
      <c r="B84" s="7" t="s">
        <v>258</v>
      </c>
      <c r="C84" s="7" t="s">
        <v>259</v>
      </c>
      <c r="D84" s="7" t="s">
        <v>702</v>
      </c>
      <c r="E84" s="7" t="s">
        <v>32</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1"/>
        <v>X</v>
      </c>
    </row>
    <row r="85" spans="1:33" s="28" customFormat="1" ht="16.8" hidden="1" x14ac:dyDescent="0.3">
      <c r="A85" s="93"/>
      <c r="B85" s="7" t="s">
        <v>261</v>
      </c>
      <c r="C85" s="7" t="s">
        <v>262</v>
      </c>
      <c r="D85" s="7" t="s">
        <v>702</v>
      </c>
      <c r="E85" s="7" t="s">
        <v>263</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16.8" x14ac:dyDescent="0.3">
      <c r="A86" s="93"/>
      <c r="B86" s="7" t="s">
        <v>265</v>
      </c>
      <c r="C86" s="7" t="s">
        <v>266</v>
      </c>
      <c r="D86" s="7" t="s">
        <v>702</v>
      </c>
      <c r="E86" s="7" t="s">
        <v>36</v>
      </c>
      <c r="F86" s="66"/>
      <c r="G86" s="66"/>
      <c r="H86" s="66"/>
      <c r="I86" s="66"/>
      <c r="J86" s="66"/>
      <c r="K86" s="66"/>
      <c r="L86" s="66"/>
      <c r="M86" s="66"/>
      <c r="N86" s="66"/>
      <c r="O86" s="66"/>
      <c r="P86" s="66"/>
      <c r="Q86" s="66"/>
      <c r="R86" s="66"/>
      <c r="S86" s="66"/>
      <c r="T86" s="66"/>
      <c r="U86" s="66"/>
      <c r="V86" s="66"/>
      <c r="W86" s="66"/>
      <c r="X86" s="66">
        <v>257.93</v>
      </c>
      <c r="Y86" s="66"/>
      <c r="Z86" s="66"/>
      <c r="AA86" s="66"/>
      <c r="AB86" s="66"/>
      <c r="AC86" s="7"/>
      <c r="AD86" s="7"/>
      <c r="AE86" s="7" t="s">
        <v>614</v>
      </c>
      <c r="AF86" s="10" t="s">
        <v>615</v>
      </c>
      <c r="AG86" s="30" t="str">
        <f t="shared" si="1"/>
        <v>Non-blank</v>
      </c>
    </row>
    <row r="87" spans="1:33" s="28" customFormat="1" ht="16.8" x14ac:dyDescent="0.3">
      <c r="A87" s="93"/>
      <c r="B87" s="7" t="s">
        <v>268</v>
      </c>
      <c r="C87" s="7" t="s">
        <v>269</v>
      </c>
      <c r="D87" s="7" t="s">
        <v>702</v>
      </c>
      <c r="E87" s="7" t="s">
        <v>270</v>
      </c>
      <c r="F87" s="66"/>
      <c r="G87" s="66"/>
      <c r="H87" s="66"/>
      <c r="I87" s="66"/>
      <c r="J87" s="66"/>
      <c r="K87" s="66"/>
      <c r="L87" s="66"/>
      <c r="M87" s="66"/>
      <c r="N87" s="66"/>
      <c r="O87" s="66"/>
      <c r="P87" s="66"/>
      <c r="Q87" s="66"/>
      <c r="R87" s="66"/>
      <c r="S87" s="66"/>
      <c r="T87" s="66"/>
      <c r="U87" s="66"/>
      <c r="V87" s="66"/>
      <c r="W87" s="66"/>
      <c r="X87" s="66">
        <v>58.22</v>
      </c>
      <c r="Y87" s="66"/>
      <c r="Z87" s="66"/>
      <c r="AA87" s="66"/>
      <c r="AB87" s="66"/>
      <c r="AC87" s="7"/>
      <c r="AD87" s="7"/>
      <c r="AE87" s="7" t="s">
        <v>614</v>
      </c>
      <c r="AF87" s="10" t="s">
        <v>615</v>
      </c>
      <c r="AG87" s="30" t="str">
        <f t="shared" si="1"/>
        <v>Non-blank</v>
      </c>
    </row>
    <row r="88" spans="1:33" s="28" customFormat="1" ht="16.8" hidden="1" x14ac:dyDescent="0.3">
      <c r="A88" s="93"/>
      <c r="B88" s="7" t="s">
        <v>272</v>
      </c>
      <c r="C88" s="7" t="s">
        <v>273</v>
      </c>
      <c r="D88" s="7" t="s">
        <v>702</v>
      </c>
      <c r="E88" s="7" t="s">
        <v>92</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16.8" hidden="1" x14ac:dyDescent="0.3">
      <c r="A89" s="93"/>
      <c r="B89" s="7" t="s">
        <v>275</v>
      </c>
      <c r="C89" s="7" t="s">
        <v>276</v>
      </c>
      <c r="D89" s="7" t="s">
        <v>702</v>
      </c>
      <c r="E89" s="7" t="s">
        <v>114</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16.8" hidden="1" x14ac:dyDescent="0.3">
      <c r="A90" s="93"/>
      <c r="B90" s="7" t="s">
        <v>278</v>
      </c>
      <c r="C90" s="7" t="s">
        <v>279</v>
      </c>
      <c r="D90" s="7" t="s">
        <v>702</v>
      </c>
      <c r="E90" s="7" t="s">
        <v>270</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45" x14ac:dyDescent="0.3">
      <c r="A91" s="93"/>
      <c r="B91" s="7" t="s">
        <v>281</v>
      </c>
      <c r="C91" s="7" t="s">
        <v>282</v>
      </c>
      <c r="D91" s="7" t="s">
        <v>703</v>
      </c>
      <c r="E91" s="7" t="s">
        <v>32</v>
      </c>
      <c r="F91" s="66"/>
      <c r="G91" s="66"/>
      <c r="H91" s="66"/>
      <c r="I91" s="66"/>
      <c r="J91" s="66"/>
      <c r="K91" s="66"/>
      <c r="L91" s="66"/>
      <c r="M91" s="66"/>
      <c r="N91" s="66"/>
      <c r="O91" s="66"/>
      <c r="P91" s="66"/>
      <c r="Q91" s="66"/>
      <c r="R91" s="66"/>
      <c r="S91" s="66"/>
      <c r="T91" s="66"/>
      <c r="U91" s="66"/>
      <c r="V91" s="66"/>
      <c r="W91" s="66">
        <v>0.2</v>
      </c>
      <c r="X91" s="66"/>
      <c r="Y91" s="66"/>
      <c r="Z91" s="66"/>
      <c r="AA91" s="66"/>
      <c r="AB91" s="66"/>
      <c r="AC91" s="7" t="s">
        <v>1763</v>
      </c>
      <c r="AD91" s="7" t="s">
        <v>1037</v>
      </c>
      <c r="AE91" s="7"/>
      <c r="AF91" s="10" t="s">
        <v>1764</v>
      </c>
      <c r="AG91" s="30" t="str">
        <f t="shared" si="1"/>
        <v>Non-blank</v>
      </c>
    </row>
    <row r="92" spans="1:33" s="28" customFormat="1" ht="30" x14ac:dyDescent="0.3">
      <c r="A92" s="93"/>
      <c r="B92" s="7" t="s">
        <v>281</v>
      </c>
      <c r="C92" s="7" t="s">
        <v>282</v>
      </c>
      <c r="D92" s="7" t="s">
        <v>703</v>
      </c>
      <c r="E92" s="7" t="s">
        <v>32</v>
      </c>
      <c r="F92" s="66"/>
      <c r="G92" s="66"/>
      <c r="H92" s="66"/>
      <c r="I92" s="66"/>
      <c r="J92" s="66"/>
      <c r="K92" s="66"/>
      <c r="L92" s="66"/>
      <c r="M92" s="66"/>
      <c r="N92" s="66"/>
      <c r="O92" s="66"/>
      <c r="P92" s="66"/>
      <c r="Q92" s="66"/>
      <c r="R92" s="66">
        <v>0.3</v>
      </c>
      <c r="S92" s="66"/>
      <c r="T92" s="66"/>
      <c r="U92" s="66"/>
      <c r="V92" s="66"/>
      <c r="W92" s="66"/>
      <c r="X92" s="66"/>
      <c r="Y92" s="66"/>
      <c r="Z92" s="66"/>
      <c r="AA92" s="66"/>
      <c r="AB92" s="66"/>
      <c r="AC92" s="7" t="s">
        <v>1773</v>
      </c>
      <c r="AD92" s="7" t="s">
        <v>1774</v>
      </c>
      <c r="AE92" s="7"/>
      <c r="AF92" s="10" t="s">
        <v>1775</v>
      </c>
      <c r="AG92" s="30" t="str">
        <f t="shared" si="1"/>
        <v>Non-blank</v>
      </c>
    </row>
    <row r="93" spans="1:33" s="28" customFormat="1" ht="30" hidden="1" x14ac:dyDescent="0.3">
      <c r="A93" s="93"/>
      <c r="B93" s="7" t="s">
        <v>284</v>
      </c>
      <c r="C93" s="7" t="s">
        <v>285</v>
      </c>
      <c r="D93" s="7" t="s">
        <v>703</v>
      </c>
      <c r="E93" s="7" t="s">
        <v>32</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45" x14ac:dyDescent="0.3">
      <c r="A94" s="93"/>
      <c r="B94" s="7" t="s">
        <v>287</v>
      </c>
      <c r="C94" s="7" t="s">
        <v>288</v>
      </c>
      <c r="D94" s="7" t="s">
        <v>703</v>
      </c>
      <c r="E94" s="7" t="s">
        <v>32</v>
      </c>
      <c r="F94" s="66"/>
      <c r="G94" s="66"/>
      <c r="H94" s="66"/>
      <c r="I94" s="66"/>
      <c r="J94" s="66"/>
      <c r="K94" s="66"/>
      <c r="L94" s="66"/>
      <c r="M94" s="66"/>
      <c r="N94" s="66"/>
      <c r="O94" s="66"/>
      <c r="P94" s="66"/>
      <c r="Q94" s="66"/>
      <c r="R94" s="66"/>
      <c r="S94" s="66"/>
      <c r="T94" s="66"/>
      <c r="U94" s="66"/>
      <c r="V94" s="66"/>
      <c r="W94" s="66">
        <v>12.8</v>
      </c>
      <c r="X94" s="66"/>
      <c r="Y94" s="66"/>
      <c r="Z94" s="66"/>
      <c r="AA94" s="66"/>
      <c r="AB94" s="66"/>
      <c r="AC94" s="7" t="s">
        <v>1763</v>
      </c>
      <c r="AD94" s="7" t="s">
        <v>1037</v>
      </c>
      <c r="AE94" s="7"/>
      <c r="AF94" s="10" t="s">
        <v>1764</v>
      </c>
      <c r="AG94" s="30" t="str">
        <f t="shared" si="1"/>
        <v>Non-blank</v>
      </c>
    </row>
    <row r="95" spans="1:33" s="28" customFormat="1" ht="30" x14ac:dyDescent="0.3">
      <c r="A95" s="93"/>
      <c r="B95" s="7" t="s">
        <v>287</v>
      </c>
      <c r="C95" s="7" t="s">
        <v>288</v>
      </c>
      <c r="D95" s="7" t="s">
        <v>703</v>
      </c>
      <c r="E95" s="7" t="s">
        <v>32</v>
      </c>
      <c r="F95" s="66"/>
      <c r="G95" s="66"/>
      <c r="H95" s="66"/>
      <c r="I95" s="66"/>
      <c r="J95" s="66"/>
      <c r="K95" s="66"/>
      <c r="L95" s="66"/>
      <c r="M95" s="66"/>
      <c r="N95" s="66"/>
      <c r="O95" s="66"/>
      <c r="P95" s="66"/>
      <c r="Q95" s="66"/>
      <c r="R95" s="66">
        <v>16.3</v>
      </c>
      <c r="S95" s="66"/>
      <c r="T95" s="66"/>
      <c r="U95" s="66"/>
      <c r="V95" s="66"/>
      <c r="W95" s="66"/>
      <c r="X95" s="66"/>
      <c r="Y95" s="66"/>
      <c r="Z95" s="66"/>
      <c r="AA95" s="66"/>
      <c r="AB95" s="66"/>
      <c r="AC95" s="7" t="s">
        <v>1773</v>
      </c>
      <c r="AD95" s="7" t="s">
        <v>1774</v>
      </c>
      <c r="AE95" s="7"/>
      <c r="AF95" s="10" t="s">
        <v>1775</v>
      </c>
      <c r="AG95" s="30" t="str">
        <f t="shared" si="1"/>
        <v>Non-blank</v>
      </c>
    </row>
    <row r="96" spans="1:33" s="28" customFormat="1" ht="45" x14ac:dyDescent="0.3">
      <c r="A96" s="93"/>
      <c r="B96" s="7" t="s">
        <v>290</v>
      </c>
      <c r="C96" s="7" t="s">
        <v>291</v>
      </c>
      <c r="D96" s="7" t="s">
        <v>703</v>
      </c>
      <c r="E96" s="7" t="s">
        <v>32</v>
      </c>
      <c r="F96" s="66"/>
      <c r="G96" s="66"/>
      <c r="H96" s="66"/>
      <c r="I96" s="66"/>
      <c r="J96" s="66"/>
      <c r="K96" s="66"/>
      <c r="L96" s="66"/>
      <c r="M96" s="66"/>
      <c r="N96" s="66"/>
      <c r="O96" s="66"/>
      <c r="P96" s="66"/>
      <c r="Q96" s="66"/>
      <c r="R96" s="66"/>
      <c r="S96" s="66"/>
      <c r="T96" s="66"/>
      <c r="U96" s="66"/>
      <c r="V96" s="66"/>
      <c r="W96" s="66">
        <v>37.700000000000003</v>
      </c>
      <c r="X96" s="66"/>
      <c r="Y96" s="66"/>
      <c r="Z96" s="66"/>
      <c r="AA96" s="66"/>
      <c r="AB96" s="66"/>
      <c r="AC96" s="7" t="s">
        <v>1763</v>
      </c>
      <c r="AD96" s="7" t="s">
        <v>1037</v>
      </c>
      <c r="AE96" s="7"/>
      <c r="AF96" s="10" t="s">
        <v>1764</v>
      </c>
      <c r="AG96" s="30" t="str">
        <f t="shared" si="1"/>
        <v>Non-blank</v>
      </c>
    </row>
    <row r="97" spans="1:33" s="28" customFormat="1" ht="30" x14ac:dyDescent="0.3">
      <c r="A97" s="93"/>
      <c r="B97" s="7" t="s">
        <v>290</v>
      </c>
      <c r="C97" s="7" t="s">
        <v>291</v>
      </c>
      <c r="D97" s="7" t="s">
        <v>703</v>
      </c>
      <c r="E97" s="7" t="s">
        <v>32</v>
      </c>
      <c r="F97" s="66"/>
      <c r="G97" s="66"/>
      <c r="H97" s="66"/>
      <c r="I97" s="66"/>
      <c r="J97" s="66"/>
      <c r="K97" s="66"/>
      <c r="L97" s="66"/>
      <c r="M97" s="66"/>
      <c r="N97" s="66"/>
      <c r="O97" s="66"/>
      <c r="P97" s="66"/>
      <c r="Q97" s="66"/>
      <c r="R97" s="66">
        <v>48.1</v>
      </c>
      <c r="S97" s="66"/>
      <c r="T97" s="66"/>
      <c r="U97" s="66"/>
      <c r="V97" s="66"/>
      <c r="W97" s="66"/>
      <c r="X97" s="66"/>
      <c r="Y97" s="66"/>
      <c r="Z97" s="66"/>
      <c r="AA97" s="66"/>
      <c r="AB97" s="66"/>
      <c r="AC97" s="7" t="s">
        <v>1773</v>
      </c>
      <c r="AD97" s="7" t="s">
        <v>1774</v>
      </c>
      <c r="AE97" s="7"/>
      <c r="AF97" s="10" t="s">
        <v>1775</v>
      </c>
      <c r="AG97" s="30" t="str">
        <f t="shared" si="1"/>
        <v>Non-blank</v>
      </c>
    </row>
    <row r="98" spans="1:33" s="28" customFormat="1" ht="30" hidden="1" x14ac:dyDescent="0.3">
      <c r="A98" s="93"/>
      <c r="B98" s="7" t="s">
        <v>293</v>
      </c>
      <c r="C98" s="7" t="s">
        <v>294</v>
      </c>
      <c r="D98" s="7" t="s">
        <v>703</v>
      </c>
      <c r="E98" s="7" t="s">
        <v>32</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30" x14ac:dyDescent="0.3">
      <c r="A99" s="93"/>
      <c r="B99" s="7" t="s">
        <v>296</v>
      </c>
      <c r="C99" s="7" t="s">
        <v>297</v>
      </c>
      <c r="D99" s="7" t="s">
        <v>703</v>
      </c>
      <c r="E99" s="7" t="s">
        <v>32</v>
      </c>
      <c r="F99" s="66"/>
      <c r="G99" s="66"/>
      <c r="H99" s="66"/>
      <c r="I99" s="66"/>
      <c r="J99" s="66"/>
      <c r="K99" s="66"/>
      <c r="L99" s="66"/>
      <c r="M99" s="66"/>
      <c r="N99" s="66"/>
      <c r="O99" s="66"/>
      <c r="P99" s="66"/>
      <c r="Q99" s="66"/>
      <c r="R99" s="66"/>
      <c r="S99" s="66"/>
      <c r="T99" s="66"/>
      <c r="U99" s="66"/>
      <c r="V99" s="66"/>
      <c r="W99" s="66">
        <v>21.5</v>
      </c>
      <c r="X99" s="66"/>
      <c r="Y99" s="66"/>
      <c r="Z99" s="66"/>
      <c r="AA99" s="66"/>
      <c r="AB99" s="66"/>
      <c r="AC99" s="7" t="s">
        <v>1776</v>
      </c>
      <c r="AD99" s="7" t="s">
        <v>1037</v>
      </c>
      <c r="AE99" s="7"/>
      <c r="AF99" s="10" t="s">
        <v>1764</v>
      </c>
      <c r="AG99" s="30" t="str">
        <f t="shared" si="1"/>
        <v>Non-blank</v>
      </c>
    </row>
    <row r="100" spans="1:33" s="28" customFormat="1" ht="30" hidden="1" x14ac:dyDescent="0.3">
      <c r="A100" s="93"/>
      <c r="B100" s="7" t="s">
        <v>299</v>
      </c>
      <c r="C100" s="7" t="s">
        <v>300</v>
      </c>
      <c r="D100" s="7" t="s">
        <v>703</v>
      </c>
      <c r="E100" s="7" t="s">
        <v>32</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30" hidden="1" x14ac:dyDescent="0.3">
      <c r="A101" s="93"/>
      <c r="B101" s="7" t="s">
        <v>302</v>
      </c>
      <c r="C101" s="7" t="s">
        <v>303</v>
      </c>
      <c r="D101" s="7" t="s">
        <v>703</v>
      </c>
      <c r="E101" s="7" t="s">
        <v>32</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45" x14ac:dyDescent="0.3">
      <c r="A102" s="93"/>
      <c r="B102" s="7" t="s">
        <v>329</v>
      </c>
      <c r="C102" s="7" t="s">
        <v>305</v>
      </c>
      <c r="D102" s="7" t="s">
        <v>703</v>
      </c>
      <c r="E102" s="7" t="s">
        <v>32</v>
      </c>
      <c r="F102" s="66"/>
      <c r="G102" s="66"/>
      <c r="H102" s="66"/>
      <c r="I102" s="66"/>
      <c r="J102" s="66"/>
      <c r="K102" s="66"/>
      <c r="L102" s="66"/>
      <c r="M102" s="66"/>
      <c r="N102" s="66"/>
      <c r="O102" s="66"/>
      <c r="P102" s="66"/>
      <c r="Q102" s="66"/>
      <c r="R102" s="66"/>
      <c r="S102" s="66"/>
      <c r="T102" s="66"/>
      <c r="U102" s="66"/>
      <c r="V102" s="66"/>
      <c r="W102" s="66">
        <v>44</v>
      </c>
      <c r="X102" s="66"/>
      <c r="Y102" s="66"/>
      <c r="Z102" s="66"/>
      <c r="AA102" s="66"/>
      <c r="AB102" s="66"/>
      <c r="AC102" s="7" t="s">
        <v>1763</v>
      </c>
      <c r="AD102" s="7" t="s">
        <v>1037</v>
      </c>
      <c r="AE102" s="7"/>
      <c r="AF102" s="9" t="s">
        <v>1764</v>
      </c>
      <c r="AG102" s="30" t="str">
        <f t="shared" si="1"/>
        <v>Non-blank</v>
      </c>
    </row>
    <row r="103" spans="1:33" s="28" customFormat="1" hidden="1" x14ac:dyDescent="0.3">
      <c r="A103" s="93"/>
      <c r="B103" s="7" t="s">
        <v>332</v>
      </c>
      <c r="C103" s="7" t="s">
        <v>306</v>
      </c>
      <c r="D103" s="7" t="s">
        <v>703</v>
      </c>
      <c r="E103" s="7" t="s">
        <v>114</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9"/>
      <c r="AG103" s="30" t="str">
        <f t="shared" si="1"/>
        <v>X</v>
      </c>
    </row>
    <row r="104" spans="1:33" s="28" customFormat="1" ht="45" hidden="1" x14ac:dyDescent="0.3">
      <c r="A104" s="93"/>
      <c r="B104" s="7" t="s">
        <v>334</v>
      </c>
      <c r="C104" s="7" t="s">
        <v>307</v>
      </c>
      <c r="D104" s="7" t="s">
        <v>703</v>
      </c>
      <c r="E104" s="7" t="s">
        <v>336</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45" hidden="1" x14ac:dyDescent="0.3">
      <c r="A105" s="93"/>
      <c r="B105" s="7" t="s">
        <v>338</v>
      </c>
      <c r="C105" s="7" t="s">
        <v>308</v>
      </c>
      <c r="D105" s="7" t="s">
        <v>703</v>
      </c>
      <c r="E105" s="7" t="s">
        <v>336</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45" hidden="1" x14ac:dyDescent="0.3">
      <c r="A106" s="93"/>
      <c r="B106" s="7" t="s">
        <v>340</v>
      </c>
      <c r="C106" s="7" t="s">
        <v>309</v>
      </c>
      <c r="D106" s="7" t="s">
        <v>703</v>
      </c>
      <c r="E106" s="7" t="s">
        <v>336</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9"/>
      <c r="AG106" s="30" t="str">
        <f t="shared" si="1"/>
        <v>X</v>
      </c>
    </row>
    <row r="107" spans="1:33" s="28" customFormat="1" ht="45" hidden="1" x14ac:dyDescent="0.3">
      <c r="A107" s="93"/>
      <c r="B107" s="7" t="s">
        <v>342</v>
      </c>
      <c r="C107" s="7" t="s">
        <v>310</v>
      </c>
      <c r="D107" s="7" t="s">
        <v>703</v>
      </c>
      <c r="E107" s="7" t="s">
        <v>336</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45" hidden="1" x14ac:dyDescent="0.3">
      <c r="A108" s="93"/>
      <c r="B108" s="7" t="s">
        <v>344</v>
      </c>
      <c r="C108" s="7" t="s">
        <v>311</v>
      </c>
      <c r="D108" s="7" t="s">
        <v>703</v>
      </c>
      <c r="E108" s="7" t="s">
        <v>336</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9"/>
      <c r="AG108" s="30" t="str">
        <f t="shared" si="1"/>
        <v>X</v>
      </c>
    </row>
    <row r="109" spans="1:33" s="28" customFormat="1" ht="45" hidden="1" x14ac:dyDescent="0.3">
      <c r="A109" s="93"/>
      <c r="B109" s="7" t="s">
        <v>346</v>
      </c>
      <c r="C109" s="7" t="s">
        <v>312</v>
      </c>
      <c r="D109" s="7" t="s">
        <v>703</v>
      </c>
      <c r="E109" s="7" t="s">
        <v>336</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9"/>
      <c r="AD109" s="7"/>
      <c r="AE109" s="7"/>
      <c r="AF109" s="10"/>
      <c r="AG109" s="30" t="str">
        <f t="shared" si="1"/>
        <v>X</v>
      </c>
    </row>
    <row r="110" spans="1:33" s="28" customFormat="1" ht="45" hidden="1" x14ac:dyDescent="0.3">
      <c r="A110" s="93"/>
      <c r="B110" s="7" t="s">
        <v>348</v>
      </c>
      <c r="C110" s="7" t="s">
        <v>313</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9"/>
      <c r="AD110" s="7"/>
      <c r="AE110" s="7"/>
      <c r="AF110" s="10"/>
      <c r="AG110" s="30" t="str">
        <f t="shared" si="1"/>
        <v>X</v>
      </c>
    </row>
    <row r="111" spans="1:33" s="28" customFormat="1" ht="45" hidden="1" x14ac:dyDescent="0.3">
      <c r="A111" s="93"/>
      <c r="B111" s="7" t="s">
        <v>350</v>
      </c>
      <c r="C111" s="7" t="s">
        <v>314</v>
      </c>
      <c r="D111" s="7" t="s">
        <v>703</v>
      </c>
      <c r="E111" s="7" t="s">
        <v>336</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45" hidden="1" x14ac:dyDescent="0.3">
      <c r="A112" s="93"/>
      <c r="B112" s="7" t="s">
        <v>354</v>
      </c>
      <c r="C112" s="7" t="s">
        <v>315</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45" hidden="1" x14ac:dyDescent="0.3">
      <c r="A113" s="93"/>
      <c r="B113" s="7" t="s">
        <v>2034</v>
      </c>
      <c r="C113" s="7" t="s">
        <v>316</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30" x14ac:dyDescent="0.3">
      <c r="A114" s="93"/>
      <c r="B114" s="7" t="s">
        <v>358</v>
      </c>
      <c r="C114" s="7" t="s">
        <v>317</v>
      </c>
      <c r="D114" s="7" t="s">
        <v>703</v>
      </c>
      <c r="E114" s="7" t="s">
        <v>114</v>
      </c>
      <c r="F114" s="66"/>
      <c r="G114" s="66"/>
      <c r="H114" s="66"/>
      <c r="I114" s="66"/>
      <c r="J114" s="66"/>
      <c r="K114" s="66"/>
      <c r="L114" s="66"/>
      <c r="M114" s="66"/>
      <c r="N114" s="66"/>
      <c r="O114" s="66"/>
      <c r="P114" s="66"/>
      <c r="Q114" s="66"/>
      <c r="R114" s="66"/>
      <c r="S114" s="66"/>
      <c r="T114" s="66"/>
      <c r="U114" s="66"/>
      <c r="V114" s="66">
        <v>4</v>
      </c>
      <c r="W114" s="66"/>
      <c r="X114" s="66"/>
      <c r="Y114" s="66"/>
      <c r="Z114" s="66"/>
      <c r="AA114" s="66"/>
      <c r="AB114" s="66"/>
      <c r="AC114" s="7"/>
      <c r="AD114" s="7" t="s">
        <v>1774</v>
      </c>
      <c r="AE114" s="7"/>
      <c r="AF114" s="10" t="s">
        <v>1775</v>
      </c>
      <c r="AG114" s="30" t="str">
        <f t="shared" si="1"/>
        <v>Non-blank</v>
      </c>
    </row>
    <row r="115" spans="1:33" s="28" customFormat="1" ht="16.8" hidden="1" x14ac:dyDescent="0.3">
      <c r="A115" s="93"/>
      <c r="B115" s="7" t="s">
        <v>361</v>
      </c>
      <c r="C115" s="7" t="s">
        <v>318</v>
      </c>
      <c r="D115" s="7" t="s">
        <v>703</v>
      </c>
      <c r="E115" s="7" t="s">
        <v>114</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1"/>
        <v>X</v>
      </c>
    </row>
    <row r="116" spans="1:33" s="28" customFormat="1" ht="16.8" hidden="1" x14ac:dyDescent="0.3">
      <c r="A116" s="93"/>
      <c r="B116" s="7" t="s">
        <v>363</v>
      </c>
      <c r="C116" s="7" t="s">
        <v>319</v>
      </c>
      <c r="D116" s="7" t="s">
        <v>703</v>
      </c>
      <c r="E116" s="7" t="s">
        <v>114</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1"/>
        <v>X</v>
      </c>
    </row>
    <row r="117" spans="1:33" s="28" customFormat="1" ht="16.8" hidden="1" x14ac:dyDescent="0.3">
      <c r="A117" s="93"/>
      <c r="B117" s="7" t="s">
        <v>365</v>
      </c>
      <c r="C117" s="7" t="s">
        <v>320</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30" hidden="1" x14ac:dyDescent="0.3">
      <c r="A118" s="93"/>
      <c r="B118" s="7" t="s">
        <v>367</v>
      </c>
      <c r="C118" s="7" t="s">
        <v>321</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idden="1" x14ac:dyDescent="0.3">
      <c r="A119" s="93"/>
      <c r="B119" s="7" t="s">
        <v>369</v>
      </c>
      <c r="C119" s="7" t="s">
        <v>322</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9"/>
      <c r="AG119" s="30" t="str">
        <f t="shared" si="1"/>
        <v>X</v>
      </c>
    </row>
    <row r="120" spans="1:33" s="28" customFormat="1" ht="16.8" hidden="1" x14ac:dyDescent="0.3">
      <c r="A120" s="93"/>
      <c r="B120" s="7" t="s">
        <v>371</v>
      </c>
      <c r="C120" s="7" t="s">
        <v>323</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373</v>
      </c>
      <c r="C121" s="7" t="s">
        <v>324</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30" hidden="1" x14ac:dyDescent="0.3">
      <c r="A122" s="93"/>
      <c r="B122" s="7" t="s">
        <v>375</v>
      </c>
      <c r="C122" s="7" t="s">
        <v>325</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9"/>
      <c r="AG122" s="30" t="str">
        <f t="shared" si="1"/>
        <v>X</v>
      </c>
    </row>
    <row r="123" spans="1:33" s="28" customFormat="1" ht="16.8" hidden="1" x14ac:dyDescent="0.3">
      <c r="A123" s="93"/>
      <c r="B123" s="7" t="s">
        <v>377</v>
      </c>
      <c r="C123" s="7" t="s">
        <v>326</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378</v>
      </c>
      <c r="C124" s="7" t="s">
        <v>327</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16.8" hidden="1" x14ac:dyDescent="0.3">
      <c r="A125" s="93"/>
      <c r="B125" s="7" t="s">
        <v>379</v>
      </c>
      <c r="C125" s="7" t="s">
        <v>328</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idden="1" x14ac:dyDescent="0.3">
      <c r="A126" s="93"/>
      <c r="B126" s="7" t="s">
        <v>380</v>
      </c>
      <c r="C126" s="7" t="s">
        <v>330</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9"/>
      <c r="AG126" s="30" t="str">
        <f t="shared" si="1"/>
        <v>X</v>
      </c>
    </row>
    <row r="127" spans="1:33" s="28" customFormat="1" ht="16.8" hidden="1" x14ac:dyDescent="0.3">
      <c r="A127" s="93"/>
      <c r="B127" s="7" t="s">
        <v>381</v>
      </c>
      <c r="C127" s="7" t="s">
        <v>333</v>
      </c>
      <c r="D127" s="7" t="s">
        <v>703</v>
      </c>
      <c r="E127" s="7" t="s">
        <v>109</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16.8" hidden="1" x14ac:dyDescent="0.3">
      <c r="A128" s="93"/>
      <c r="B128" s="7" t="s">
        <v>383</v>
      </c>
      <c r="C128" s="7" t="s">
        <v>335</v>
      </c>
      <c r="D128" s="7" t="s">
        <v>703</v>
      </c>
      <c r="E128" s="7" t="s">
        <v>109</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30" hidden="1" x14ac:dyDescent="0.3">
      <c r="A129" s="93"/>
      <c r="B129" s="7" t="s">
        <v>384</v>
      </c>
      <c r="C129" s="7" t="s">
        <v>339</v>
      </c>
      <c r="D129" s="7" t="s">
        <v>703</v>
      </c>
      <c r="E129" s="7" t="s">
        <v>109</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30" x14ac:dyDescent="0.3">
      <c r="A130" s="93"/>
      <c r="B130" s="7" t="s">
        <v>385</v>
      </c>
      <c r="C130" s="7" t="s">
        <v>341</v>
      </c>
      <c r="D130" s="7" t="s">
        <v>703</v>
      </c>
      <c r="E130" s="7" t="s">
        <v>109</v>
      </c>
      <c r="F130" s="66"/>
      <c r="G130" s="66">
        <v>45000</v>
      </c>
      <c r="H130" s="66"/>
      <c r="I130" s="66"/>
      <c r="J130" s="66"/>
      <c r="K130" s="66"/>
      <c r="L130" s="66"/>
      <c r="M130" s="66"/>
      <c r="N130" s="66"/>
      <c r="O130" s="66"/>
      <c r="P130" s="66"/>
      <c r="Q130" s="66"/>
      <c r="R130" s="66"/>
      <c r="S130" s="66"/>
      <c r="T130" s="66"/>
      <c r="U130" s="66"/>
      <c r="V130" s="66"/>
      <c r="W130" s="66"/>
      <c r="X130" s="66"/>
      <c r="Y130" s="66"/>
      <c r="Z130" s="66"/>
      <c r="AA130" s="66"/>
      <c r="AB130" s="66"/>
      <c r="AC130" s="7"/>
      <c r="AD130" s="7" t="s">
        <v>1777</v>
      </c>
      <c r="AE130" s="7"/>
      <c r="AF130" s="10" t="s">
        <v>1778</v>
      </c>
      <c r="AG130" s="30" t="str">
        <f t="shared" si="1"/>
        <v>Non-blank</v>
      </c>
    </row>
    <row r="131" spans="1:33" s="28" customFormat="1" ht="30" x14ac:dyDescent="0.3">
      <c r="A131" s="93"/>
      <c r="B131" s="7" t="s">
        <v>386</v>
      </c>
      <c r="C131" s="7" t="s">
        <v>343</v>
      </c>
      <c r="D131" s="7" t="s">
        <v>703</v>
      </c>
      <c r="E131" s="7" t="s">
        <v>109</v>
      </c>
      <c r="F131" s="66"/>
      <c r="G131" s="66">
        <v>30000</v>
      </c>
      <c r="H131" s="66"/>
      <c r="I131" s="66"/>
      <c r="J131" s="66"/>
      <c r="K131" s="66"/>
      <c r="L131" s="66"/>
      <c r="M131" s="66"/>
      <c r="N131" s="66"/>
      <c r="O131" s="66"/>
      <c r="P131" s="66"/>
      <c r="Q131" s="66"/>
      <c r="R131" s="66"/>
      <c r="S131" s="66"/>
      <c r="T131" s="66"/>
      <c r="U131" s="66"/>
      <c r="V131" s="66"/>
      <c r="W131" s="66"/>
      <c r="X131" s="66"/>
      <c r="Y131" s="66"/>
      <c r="Z131" s="66"/>
      <c r="AA131" s="66"/>
      <c r="AB131" s="66"/>
      <c r="AC131" s="7"/>
      <c r="AD131" s="7" t="s">
        <v>1777</v>
      </c>
      <c r="AE131" s="7"/>
      <c r="AF131" s="10" t="s">
        <v>1778</v>
      </c>
      <c r="AG131" s="30" t="str">
        <f t="shared" si="1"/>
        <v>Non-blank</v>
      </c>
    </row>
    <row r="132" spans="1:33" s="28" customFormat="1" hidden="1" x14ac:dyDescent="0.3">
      <c r="A132" s="93"/>
      <c r="B132" s="7" t="s">
        <v>387</v>
      </c>
      <c r="C132" s="7" t="s">
        <v>345</v>
      </c>
      <c r="D132" s="7" t="s">
        <v>703</v>
      </c>
      <c r="E132" s="7" t="s">
        <v>109</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9"/>
      <c r="AG132" s="30" t="str">
        <f t="shared" si="1"/>
        <v>X</v>
      </c>
    </row>
    <row r="133" spans="1:33" s="28" customFormat="1" ht="30" hidden="1" x14ac:dyDescent="0.3">
      <c r="A133" s="93"/>
      <c r="B133" s="7" t="s">
        <v>388</v>
      </c>
      <c r="C133" s="7" t="s">
        <v>347</v>
      </c>
      <c r="D133" s="7" t="s">
        <v>703</v>
      </c>
      <c r="E133" s="7" t="s">
        <v>109</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96" si="2">IF(COUNTA(F133:AB133)=0,"X","Non-blank")</f>
        <v>X</v>
      </c>
    </row>
    <row r="134" spans="1:33" s="28" customFormat="1" ht="16.8" hidden="1" x14ac:dyDescent="0.3">
      <c r="A134" s="93"/>
      <c r="B134" s="7" t="s">
        <v>389</v>
      </c>
      <c r="C134" s="7" t="s">
        <v>349</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30" hidden="1" x14ac:dyDescent="0.3">
      <c r="A135" s="93"/>
      <c r="B135" s="7" t="s">
        <v>391</v>
      </c>
      <c r="C135" s="7" t="s">
        <v>351</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30" hidden="1" x14ac:dyDescent="0.3">
      <c r="A136" s="93"/>
      <c r="B136" s="7" t="s">
        <v>392</v>
      </c>
      <c r="C136" s="7" t="s">
        <v>355</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30" hidden="1" x14ac:dyDescent="0.3">
      <c r="A137" s="93"/>
      <c r="B137" s="7" t="s">
        <v>393</v>
      </c>
      <c r="C137" s="7" t="s">
        <v>357</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30" hidden="1" x14ac:dyDescent="0.3">
      <c r="A138" s="93"/>
      <c r="B138" s="7" t="s">
        <v>394</v>
      </c>
      <c r="C138" s="7" t="s">
        <v>359</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2"/>
        <v>X</v>
      </c>
    </row>
    <row r="139" spans="1:33" s="28" customFormat="1" ht="30" hidden="1" x14ac:dyDescent="0.3">
      <c r="A139" s="93"/>
      <c r="B139" s="7" t="s">
        <v>395</v>
      </c>
      <c r="C139" s="7" t="s">
        <v>362</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30" hidden="1" x14ac:dyDescent="0.3">
      <c r="A140" s="93"/>
      <c r="B140" s="7" t="s">
        <v>396</v>
      </c>
      <c r="C140" s="7" t="s">
        <v>364</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30" hidden="1" x14ac:dyDescent="0.3">
      <c r="A141" s="93"/>
      <c r="B141" s="7" t="s">
        <v>397</v>
      </c>
      <c r="C141" s="7" t="s">
        <v>366</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30" hidden="1" x14ac:dyDescent="0.3">
      <c r="A142" s="93"/>
      <c r="B142" s="7" t="s">
        <v>398</v>
      </c>
      <c r="C142" s="7" t="s">
        <v>368</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30" hidden="1" x14ac:dyDescent="0.3">
      <c r="A143" s="93"/>
      <c r="B143" s="7" t="s">
        <v>399</v>
      </c>
      <c r="C143" s="7" t="s">
        <v>370</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30" x14ac:dyDescent="0.3">
      <c r="A144" s="93"/>
      <c r="B144" s="7" t="s">
        <v>400</v>
      </c>
      <c r="C144" s="7" t="s">
        <v>372</v>
      </c>
      <c r="D144" s="7" t="s">
        <v>703</v>
      </c>
      <c r="E144" s="7" t="s">
        <v>109</v>
      </c>
      <c r="F144" s="66"/>
      <c r="G144" s="66">
        <v>183000</v>
      </c>
      <c r="H144" s="66"/>
      <c r="I144" s="66"/>
      <c r="J144" s="66"/>
      <c r="K144" s="66"/>
      <c r="L144" s="66"/>
      <c r="M144" s="66"/>
      <c r="N144" s="66"/>
      <c r="O144" s="66"/>
      <c r="P144" s="66"/>
      <c r="Q144" s="66"/>
      <c r="R144" s="66"/>
      <c r="S144" s="66"/>
      <c r="T144" s="66"/>
      <c r="U144" s="66"/>
      <c r="V144" s="66"/>
      <c r="W144" s="66"/>
      <c r="X144" s="66"/>
      <c r="Y144" s="66"/>
      <c r="Z144" s="66"/>
      <c r="AA144" s="66"/>
      <c r="AB144" s="66"/>
      <c r="AC144" s="7"/>
      <c r="AD144" s="7" t="s">
        <v>1777</v>
      </c>
      <c r="AE144" s="7"/>
      <c r="AF144" s="10" t="s">
        <v>1778</v>
      </c>
      <c r="AG144" s="30" t="str">
        <f t="shared" si="2"/>
        <v>Non-blank</v>
      </c>
    </row>
    <row r="145" spans="1:33" s="28" customFormat="1" ht="30" hidden="1" x14ac:dyDescent="0.3">
      <c r="A145" s="93"/>
      <c r="B145" s="7" t="s">
        <v>401</v>
      </c>
      <c r="C145" s="7" t="s">
        <v>374</v>
      </c>
      <c r="D145" s="7" t="s">
        <v>703</v>
      </c>
      <c r="E145" s="7" t="s">
        <v>32</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16.8" hidden="1" x14ac:dyDescent="0.3">
      <c r="A146" s="93"/>
      <c r="B146" s="7" t="s">
        <v>402</v>
      </c>
      <c r="C146" s="7" t="s">
        <v>376</v>
      </c>
      <c r="D146" s="7" t="s">
        <v>703</v>
      </c>
      <c r="E146" s="7" t="s">
        <v>32</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10"/>
      <c r="AG146" s="30" t="str">
        <f t="shared" si="2"/>
        <v>X</v>
      </c>
    </row>
    <row r="147" spans="1:33" s="28" customFormat="1" ht="30" x14ac:dyDescent="0.3">
      <c r="A147" s="93" t="s">
        <v>404</v>
      </c>
      <c r="B147" s="7" t="s">
        <v>405</v>
      </c>
      <c r="C147" s="7" t="s">
        <v>406</v>
      </c>
      <c r="D147" s="7" t="s">
        <v>701</v>
      </c>
      <c r="E147" s="7" t="s">
        <v>32</v>
      </c>
      <c r="F147" s="66"/>
      <c r="G147" s="66"/>
      <c r="H147" s="66"/>
      <c r="I147" s="66"/>
      <c r="J147" s="66"/>
      <c r="K147" s="66"/>
      <c r="L147" s="66"/>
      <c r="M147" s="66"/>
      <c r="N147" s="66"/>
      <c r="O147" s="66"/>
      <c r="P147" s="66"/>
      <c r="Q147" s="66"/>
      <c r="R147" s="66"/>
      <c r="S147" s="66"/>
      <c r="T147" s="66"/>
      <c r="U147" s="66"/>
      <c r="V147" s="66"/>
      <c r="W147" s="66"/>
      <c r="X147" s="66"/>
      <c r="Y147" s="66"/>
      <c r="Z147" s="66">
        <v>62.6</v>
      </c>
      <c r="AA147" s="66"/>
      <c r="AB147" s="66"/>
      <c r="AC147" s="7"/>
      <c r="AD147" s="7"/>
      <c r="AE147" s="7" t="s">
        <v>583</v>
      </c>
      <c r="AF147" s="9" t="s">
        <v>584</v>
      </c>
      <c r="AG147" s="30" t="str">
        <f t="shared" si="2"/>
        <v>Non-blank</v>
      </c>
    </row>
    <row r="148" spans="1:33" s="28" customFormat="1" ht="30" x14ac:dyDescent="0.3">
      <c r="A148" s="93"/>
      <c r="B148" s="7" t="s">
        <v>405</v>
      </c>
      <c r="C148" s="7" t="s">
        <v>406</v>
      </c>
      <c r="D148" s="7" t="s">
        <v>701</v>
      </c>
      <c r="E148" s="7" t="s">
        <v>32</v>
      </c>
      <c r="F148" s="66"/>
      <c r="G148" s="66"/>
      <c r="H148" s="66"/>
      <c r="I148" s="66"/>
      <c r="J148" s="66"/>
      <c r="K148" s="66"/>
      <c r="L148" s="66"/>
      <c r="M148" s="66"/>
      <c r="N148" s="66"/>
      <c r="O148" s="66"/>
      <c r="P148" s="66"/>
      <c r="Q148" s="66"/>
      <c r="R148" s="66"/>
      <c r="S148" s="66"/>
      <c r="T148" s="66"/>
      <c r="U148" s="66"/>
      <c r="V148" s="66"/>
      <c r="W148" s="66"/>
      <c r="X148" s="66"/>
      <c r="Y148" s="66">
        <v>44</v>
      </c>
      <c r="Z148" s="66"/>
      <c r="AA148" s="66"/>
      <c r="AB148" s="66"/>
      <c r="AC148" s="7"/>
      <c r="AD148" s="7"/>
      <c r="AE148" s="7" t="s">
        <v>671</v>
      </c>
      <c r="AF148" s="9" t="s">
        <v>709</v>
      </c>
      <c r="AG148" s="30" t="str">
        <f t="shared" si="2"/>
        <v>Non-blank</v>
      </c>
    </row>
    <row r="149" spans="1:33" s="28" customFormat="1" ht="45" x14ac:dyDescent="0.3">
      <c r="A149" s="93"/>
      <c r="B149" s="7" t="s">
        <v>408</v>
      </c>
      <c r="C149" s="7" t="s">
        <v>409</v>
      </c>
      <c r="D149" s="7" t="s">
        <v>702</v>
      </c>
      <c r="E149" s="7" t="s">
        <v>32</v>
      </c>
      <c r="F149" s="66"/>
      <c r="G149" s="66"/>
      <c r="H149" s="66"/>
      <c r="I149" s="66"/>
      <c r="J149" s="66"/>
      <c r="K149" s="66"/>
      <c r="L149" s="66"/>
      <c r="M149" s="66"/>
      <c r="N149" s="66"/>
      <c r="O149" s="66"/>
      <c r="P149" s="66"/>
      <c r="Q149" s="66"/>
      <c r="R149" s="66"/>
      <c r="S149" s="66"/>
      <c r="T149" s="66"/>
      <c r="U149" s="66"/>
      <c r="V149" s="66"/>
      <c r="W149" s="66"/>
      <c r="X149" s="66"/>
      <c r="Y149" s="66"/>
      <c r="Z149" s="66">
        <v>28</v>
      </c>
      <c r="AA149" s="66"/>
      <c r="AB149" s="66"/>
      <c r="AC149" s="7"/>
      <c r="AD149" s="7"/>
      <c r="AE149" s="7" t="s">
        <v>566</v>
      </c>
      <c r="AF149" s="9" t="s">
        <v>567</v>
      </c>
      <c r="AG149" s="30" t="str">
        <f t="shared" si="2"/>
        <v>Non-blank</v>
      </c>
    </row>
    <row r="150" spans="1:33" s="28" customFormat="1" hidden="1" x14ac:dyDescent="0.3">
      <c r="A150" s="93"/>
      <c r="B150" s="7" t="s">
        <v>411</v>
      </c>
      <c r="C150" s="7" t="s">
        <v>412</v>
      </c>
      <c r="D150" s="7" t="s">
        <v>702</v>
      </c>
      <c r="E150" s="7" t="s">
        <v>36</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x14ac:dyDescent="0.3">
      <c r="A151" s="93"/>
      <c r="B151" s="7" t="s">
        <v>414</v>
      </c>
      <c r="C151" s="7" t="s">
        <v>415</v>
      </c>
      <c r="D151" s="7" t="s">
        <v>702</v>
      </c>
      <c r="E151" s="7" t="s">
        <v>32</v>
      </c>
      <c r="F151" s="66"/>
      <c r="G151" s="66"/>
      <c r="H151" s="66"/>
      <c r="I151" s="66"/>
      <c r="J151" s="66"/>
      <c r="K151" s="66"/>
      <c r="L151" s="66"/>
      <c r="M151" s="66"/>
      <c r="N151" s="66"/>
      <c r="O151" s="66"/>
      <c r="P151" s="66"/>
      <c r="Q151" s="66"/>
      <c r="R151" s="66"/>
      <c r="S151" s="66"/>
      <c r="T151" s="66"/>
      <c r="U151" s="66"/>
      <c r="V151" s="66"/>
      <c r="W151" s="66"/>
      <c r="X151" s="66"/>
      <c r="Y151" s="66"/>
      <c r="Z151" s="66">
        <v>6</v>
      </c>
      <c r="AA151" s="66"/>
      <c r="AB151" s="66"/>
      <c r="AC151" s="7"/>
      <c r="AD151" s="7"/>
      <c r="AE151" s="7" t="s">
        <v>566</v>
      </c>
      <c r="AF151" s="9" t="s">
        <v>567</v>
      </c>
      <c r="AG151" s="30" t="str">
        <f t="shared" si="2"/>
        <v>Non-blank</v>
      </c>
    </row>
    <row r="152" spans="1:33" s="28" customFormat="1" ht="30" hidden="1" x14ac:dyDescent="0.3">
      <c r="A152" s="93"/>
      <c r="B152" s="7" t="s">
        <v>417</v>
      </c>
      <c r="C152" s="7" t="s">
        <v>418</v>
      </c>
      <c r="D152" s="7" t="s">
        <v>702</v>
      </c>
      <c r="E152" s="7" t="s">
        <v>32</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75" hidden="1" x14ac:dyDescent="0.3">
      <c r="A153" s="93" t="s">
        <v>420</v>
      </c>
      <c r="B153" s="7" t="s">
        <v>421</v>
      </c>
      <c r="C153" s="7" t="s">
        <v>422</v>
      </c>
      <c r="D153" s="7" t="s">
        <v>702</v>
      </c>
      <c r="E153" s="7" t="s">
        <v>423</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hidden="1" x14ac:dyDescent="0.3">
      <c r="A154" s="93"/>
      <c r="B154" s="7" t="s">
        <v>425</v>
      </c>
      <c r="C154" s="7" t="s">
        <v>426</v>
      </c>
      <c r="D154" s="7" t="s">
        <v>702</v>
      </c>
      <c r="E154" s="7" t="s">
        <v>178</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60" x14ac:dyDescent="0.3">
      <c r="A155" s="93"/>
      <c r="B155" s="7" t="s">
        <v>428</v>
      </c>
      <c r="C155" s="7" t="s">
        <v>429</v>
      </c>
      <c r="D155" s="7" t="s">
        <v>703</v>
      </c>
      <c r="E155" s="7" t="s">
        <v>109</v>
      </c>
      <c r="F155" s="66"/>
      <c r="G155" s="66"/>
      <c r="H155" s="66"/>
      <c r="I155" s="66"/>
      <c r="J155" s="66"/>
      <c r="K155" s="66"/>
      <c r="L155" s="66">
        <v>15000</v>
      </c>
      <c r="M155" s="66">
        <v>14023</v>
      </c>
      <c r="N155" s="66">
        <v>12911</v>
      </c>
      <c r="O155" s="66">
        <v>14192</v>
      </c>
      <c r="P155" s="66">
        <v>16314</v>
      </c>
      <c r="Q155" s="66">
        <v>17618</v>
      </c>
      <c r="R155" s="66">
        <v>18484</v>
      </c>
      <c r="S155" s="66"/>
      <c r="T155" s="66"/>
      <c r="U155" s="66"/>
      <c r="V155" s="66"/>
      <c r="W155" s="66"/>
      <c r="X155" s="66"/>
      <c r="Y155" s="66"/>
      <c r="Z155" s="66"/>
      <c r="AA155" s="66"/>
      <c r="AB155" s="66"/>
      <c r="AC155" s="7" t="s">
        <v>1763</v>
      </c>
      <c r="AD155" s="7" t="s">
        <v>1765</v>
      </c>
      <c r="AE155" s="7" t="s">
        <v>1779</v>
      </c>
      <c r="AF155" s="10" t="s">
        <v>1766</v>
      </c>
      <c r="AG155" s="30" t="str">
        <f t="shared" si="2"/>
        <v>Non-blank</v>
      </c>
    </row>
    <row r="156" spans="1:33" s="28" customFormat="1" ht="60" x14ac:dyDescent="0.3">
      <c r="A156" s="93"/>
      <c r="B156" s="7" t="s">
        <v>431</v>
      </c>
      <c r="C156" s="7" t="s">
        <v>432</v>
      </c>
      <c r="D156" s="7" t="s">
        <v>703</v>
      </c>
      <c r="E156" s="7" t="s">
        <v>109</v>
      </c>
      <c r="F156" s="66"/>
      <c r="G156" s="66"/>
      <c r="H156" s="66"/>
      <c r="I156" s="66"/>
      <c r="J156" s="66"/>
      <c r="K156" s="66"/>
      <c r="L156" s="66">
        <v>808</v>
      </c>
      <c r="M156" s="66">
        <v>887</v>
      </c>
      <c r="N156" s="66">
        <v>792</v>
      </c>
      <c r="O156" s="66">
        <v>776</v>
      </c>
      <c r="P156" s="66">
        <v>871</v>
      </c>
      <c r="Q156" s="66">
        <v>875</v>
      </c>
      <c r="R156" s="66">
        <v>780</v>
      </c>
      <c r="S156" s="66"/>
      <c r="T156" s="66"/>
      <c r="U156" s="66"/>
      <c r="V156" s="66"/>
      <c r="W156" s="66"/>
      <c r="X156" s="66"/>
      <c r="Y156" s="66"/>
      <c r="Z156" s="66"/>
      <c r="AA156" s="66"/>
      <c r="AB156" s="66"/>
      <c r="AC156" s="7" t="s">
        <v>1763</v>
      </c>
      <c r="AD156" s="7" t="s">
        <v>1765</v>
      </c>
      <c r="AE156" s="7" t="s">
        <v>1779</v>
      </c>
      <c r="AF156" s="10" t="s">
        <v>1766</v>
      </c>
      <c r="AG156" s="30" t="str">
        <f t="shared" si="2"/>
        <v>Non-blank</v>
      </c>
    </row>
    <row r="157" spans="1:33" s="28" customFormat="1" ht="30" x14ac:dyDescent="0.3">
      <c r="A157" s="93"/>
      <c r="B157" s="7" t="s">
        <v>434</v>
      </c>
      <c r="C157" s="7" t="s">
        <v>435</v>
      </c>
      <c r="D157" s="7" t="s">
        <v>703</v>
      </c>
      <c r="E157" s="7" t="s">
        <v>109</v>
      </c>
      <c r="F157" s="66"/>
      <c r="G157" s="66"/>
      <c r="H157" s="66"/>
      <c r="I157" s="66"/>
      <c r="J157" s="66"/>
      <c r="K157" s="66"/>
      <c r="L157" s="66">
        <v>14192</v>
      </c>
      <c r="M157" s="66">
        <v>13136</v>
      </c>
      <c r="N157" s="66">
        <v>12119</v>
      </c>
      <c r="O157" s="66">
        <v>13416</v>
      </c>
      <c r="P157" s="66">
        <v>15443</v>
      </c>
      <c r="Q157" s="66">
        <v>16743</v>
      </c>
      <c r="R157" s="66">
        <v>17704</v>
      </c>
      <c r="S157" s="66"/>
      <c r="T157" s="66"/>
      <c r="U157" s="66"/>
      <c r="V157" s="66"/>
      <c r="W157" s="66"/>
      <c r="X157" s="66"/>
      <c r="Y157" s="66"/>
      <c r="Z157" s="66"/>
      <c r="AA157" s="66"/>
      <c r="AB157" s="66"/>
      <c r="AC157" s="7"/>
      <c r="AD157" s="7" t="s">
        <v>1080</v>
      </c>
      <c r="AE157" s="7"/>
      <c r="AF157" s="10"/>
      <c r="AG157" s="30" t="str">
        <f t="shared" si="2"/>
        <v>Non-blank</v>
      </c>
    </row>
    <row r="158" spans="1:33" s="28" customFormat="1" ht="45" x14ac:dyDescent="0.3">
      <c r="A158" s="93"/>
      <c r="B158" s="7" t="s">
        <v>439</v>
      </c>
      <c r="C158" s="7" t="s">
        <v>437</v>
      </c>
      <c r="D158" s="7" t="s">
        <v>703</v>
      </c>
      <c r="E158" s="7" t="s">
        <v>109</v>
      </c>
      <c r="F158" s="66"/>
      <c r="G158" s="66"/>
      <c r="H158" s="66"/>
      <c r="I158" s="66"/>
      <c r="J158" s="66"/>
      <c r="K158" s="66"/>
      <c r="L158" s="66"/>
      <c r="M158" s="66"/>
      <c r="N158" s="66"/>
      <c r="O158" s="66"/>
      <c r="P158" s="66"/>
      <c r="Q158" s="66"/>
      <c r="R158" s="66"/>
      <c r="S158" s="66"/>
      <c r="T158" s="66"/>
      <c r="U158" s="66">
        <v>311</v>
      </c>
      <c r="V158" s="66">
        <v>330</v>
      </c>
      <c r="W158" s="66"/>
      <c r="X158" s="66"/>
      <c r="Y158" s="66"/>
      <c r="Z158" s="66"/>
      <c r="AA158" s="66"/>
      <c r="AB158" s="66"/>
      <c r="AC158" s="7" t="s">
        <v>1763</v>
      </c>
      <c r="AD158" s="7" t="s">
        <v>1037</v>
      </c>
      <c r="AE158" s="7" t="s">
        <v>1780</v>
      </c>
      <c r="AF158" s="9" t="s">
        <v>1764</v>
      </c>
      <c r="AG158" s="30" t="str">
        <f t="shared" si="2"/>
        <v>Non-blank</v>
      </c>
    </row>
    <row r="159" spans="1:33" s="28" customFormat="1" ht="60" x14ac:dyDescent="0.3">
      <c r="A159" s="93"/>
      <c r="B159" s="7" t="s">
        <v>439</v>
      </c>
      <c r="C159" s="7" t="s">
        <v>437</v>
      </c>
      <c r="D159" s="7" t="s">
        <v>703</v>
      </c>
      <c r="E159" s="7" t="s">
        <v>109</v>
      </c>
      <c r="F159" s="66"/>
      <c r="G159" s="66"/>
      <c r="H159" s="66"/>
      <c r="I159" s="66"/>
      <c r="J159" s="66"/>
      <c r="K159" s="66"/>
      <c r="L159" s="66"/>
      <c r="M159" s="66"/>
      <c r="N159" s="66"/>
      <c r="O159" s="66"/>
      <c r="P159" s="66"/>
      <c r="Q159" s="66"/>
      <c r="R159" s="66">
        <v>335.4</v>
      </c>
      <c r="S159" s="66"/>
      <c r="T159" s="66"/>
      <c r="U159" s="66"/>
      <c r="V159" s="66"/>
      <c r="W159" s="66"/>
      <c r="X159" s="66"/>
      <c r="Y159" s="66"/>
      <c r="Z159" s="66"/>
      <c r="AA159" s="66"/>
      <c r="AB159" s="66"/>
      <c r="AC159" s="7" t="s">
        <v>1763</v>
      </c>
      <c r="AD159" s="7" t="s">
        <v>1765</v>
      </c>
      <c r="AE159" s="7" t="s">
        <v>1779</v>
      </c>
      <c r="AF159" s="9" t="s">
        <v>1766</v>
      </c>
      <c r="AG159" s="30" t="str">
        <f t="shared" si="2"/>
        <v>Non-blank</v>
      </c>
    </row>
    <row r="160" spans="1:33" s="28" customFormat="1" ht="45" x14ac:dyDescent="0.3">
      <c r="A160" s="93"/>
      <c r="B160" s="7" t="s">
        <v>441</v>
      </c>
      <c r="C160" s="7" t="s">
        <v>440</v>
      </c>
      <c r="D160" s="7" t="s">
        <v>703</v>
      </c>
      <c r="E160" s="7" t="s">
        <v>109</v>
      </c>
      <c r="F160" s="66"/>
      <c r="G160" s="66"/>
      <c r="H160" s="66"/>
      <c r="I160" s="66"/>
      <c r="J160" s="66"/>
      <c r="K160" s="66"/>
      <c r="L160" s="66"/>
      <c r="M160" s="66"/>
      <c r="N160" s="66"/>
      <c r="O160" s="66"/>
      <c r="P160" s="66"/>
      <c r="Q160" s="66"/>
      <c r="R160" s="66"/>
      <c r="S160" s="66"/>
      <c r="T160" s="66"/>
      <c r="U160" s="66">
        <v>58</v>
      </c>
      <c r="V160" s="66">
        <v>61</v>
      </c>
      <c r="W160" s="66"/>
      <c r="X160" s="66"/>
      <c r="Y160" s="66"/>
      <c r="Z160" s="66"/>
      <c r="AA160" s="66"/>
      <c r="AB160" s="66"/>
      <c r="AC160" s="7" t="s">
        <v>1763</v>
      </c>
      <c r="AD160" s="7" t="s">
        <v>1037</v>
      </c>
      <c r="AE160" s="7" t="s">
        <v>1780</v>
      </c>
      <c r="AF160" s="9" t="s">
        <v>1764</v>
      </c>
      <c r="AG160" s="30" t="str">
        <f t="shared" si="2"/>
        <v>Non-blank</v>
      </c>
    </row>
    <row r="161" spans="1:33" s="28" customFormat="1" ht="60" x14ac:dyDescent="0.3">
      <c r="A161" s="93"/>
      <c r="B161" s="7" t="s">
        <v>441</v>
      </c>
      <c r="C161" s="7" t="s">
        <v>440</v>
      </c>
      <c r="D161" s="7" t="s">
        <v>703</v>
      </c>
      <c r="E161" s="7" t="s">
        <v>109</v>
      </c>
      <c r="F161" s="66"/>
      <c r="G161" s="66"/>
      <c r="H161" s="66"/>
      <c r="I161" s="66"/>
      <c r="J161" s="66"/>
      <c r="K161" s="66"/>
      <c r="L161" s="66"/>
      <c r="M161" s="66"/>
      <c r="N161" s="66"/>
      <c r="O161" s="66"/>
      <c r="P161" s="66"/>
      <c r="Q161" s="66"/>
      <c r="R161" s="66">
        <v>62.4</v>
      </c>
      <c r="S161" s="66"/>
      <c r="T161" s="66"/>
      <c r="U161" s="66"/>
      <c r="V161" s="66"/>
      <c r="W161" s="66"/>
      <c r="X161" s="66"/>
      <c r="Y161" s="66"/>
      <c r="Z161" s="66"/>
      <c r="AA161" s="66"/>
      <c r="AB161" s="66"/>
      <c r="AC161" s="7" t="s">
        <v>1763</v>
      </c>
      <c r="AD161" s="7" t="s">
        <v>1765</v>
      </c>
      <c r="AE161" s="7" t="s">
        <v>1779</v>
      </c>
      <c r="AF161" s="9" t="s">
        <v>1766</v>
      </c>
      <c r="AG161" s="30" t="str">
        <f t="shared" si="2"/>
        <v>Non-blank</v>
      </c>
    </row>
    <row r="162" spans="1:33" s="28" customFormat="1" ht="30" x14ac:dyDescent="0.3">
      <c r="A162" s="93"/>
      <c r="B162" s="7" t="s">
        <v>443</v>
      </c>
      <c r="C162" s="7" t="s">
        <v>444</v>
      </c>
      <c r="D162" s="7" t="s">
        <v>702</v>
      </c>
      <c r="E162" s="7" t="s">
        <v>445</v>
      </c>
      <c r="F162" s="66"/>
      <c r="G162" s="66"/>
      <c r="H162" s="66"/>
      <c r="I162" s="66"/>
      <c r="J162" s="66"/>
      <c r="K162" s="66"/>
      <c r="L162" s="66"/>
      <c r="M162" s="66"/>
      <c r="N162" s="66"/>
      <c r="O162" s="66"/>
      <c r="P162" s="66"/>
      <c r="Q162" s="66"/>
      <c r="R162" s="66"/>
      <c r="S162" s="66"/>
      <c r="T162" s="66"/>
      <c r="U162" s="66"/>
      <c r="V162" s="66"/>
      <c r="W162" s="66"/>
      <c r="X162" s="66">
        <v>32</v>
      </c>
      <c r="Y162" s="66">
        <v>25.2</v>
      </c>
      <c r="Z162" s="66">
        <v>22.4</v>
      </c>
      <c r="AA162" s="66">
        <v>17.600000000000001</v>
      </c>
      <c r="AB162" s="66"/>
      <c r="AC162" s="7"/>
      <c r="AD162" s="7"/>
      <c r="AE162" s="7" t="s">
        <v>616</v>
      </c>
      <c r="AF162" s="9" t="s">
        <v>617</v>
      </c>
      <c r="AG162" s="30" t="str">
        <f t="shared" si="2"/>
        <v>Non-blank</v>
      </c>
    </row>
    <row r="163" spans="1:33" s="28" customFormat="1" ht="30" x14ac:dyDescent="0.3">
      <c r="A163" s="93"/>
      <c r="B163" s="7" t="s">
        <v>443</v>
      </c>
      <c r="C163" s="7" t="s">
        <v>444</v>
      </c>
      <c r="D163" s="7" t="s">
        <v>702</v>
      </c>
      <c r="E163" s="7" t="s">
        <v>445</v>
      </c>
      <c r="F163" s="66">
        <v>16.18</v>
      </c>
      <c r="G163" s="66">
        <v>17.66</v>
      </c>
      <c r="H163" s="66">
        <v>14.54</v>
      </c>
      <c r="I163" s="66">
        <v>15.45</v>
      </c>
      <c r="J163" s="66">
        <v>16.13</v>
      </c>
      <c r="K163" s="66">
        <v>16.100000000000001</v>
      </c>
      <c r="L163" s="66">
        <v>15.75</v>
      </c>
      <c r="M163" s="66">
        <v>17.309999999999999</v>
      </c>
      <c r="N163" s="66">
        <v>17.649999999999999</v>
      </c>
      <c r="O163" s="66">
        <v>18.45</v>
      </c>
      <c r="P163" s="66">
        <v>16.88</v>
      </c>
      <c r="Q163" s="66">
        <v>19.559999999999999</v>
      </c>
      <c r="R163" s="66">
        <v>19.09</v>
      </c>
      <c r="S163" s="66">
        <v>19.05</v>
      </c>
      <c r="T163" s="66">
        <v>19.45</v>
      </c>
      <c r="U163" s="66">
        <v>14.2</v>
      </c>
      <c r="V163" s="66">
        <v>17.68</v>
      </c>
      <c r="W163" s="66">
        <v>19.47</v>
      </c>
      <c r="X163" s="66">
        <v>22.55</v>
      </c>
      <c r="Y163" s="66">
        <v>17.739999999999998</v>
      </c>
      <c r="Z163" s="66"/>
      <c r="AA163" s="66"/>
      <c r="AB163" s="66"/>
      <c r="AC163" s="7"/>
      <c r="AD163" s="7"/>
      <c r="AE163" s="7" t="s">
        <v>588</v>
      </c>
      <c r="AF163" s="9" t="s">
        <v>589</v>
      </c>
      <c r="AG163" s="30" t="str">
        <f t="shared" si="2"/>
        <v>Non-blank</v>
      </c>
    </row>
    <row r="164" spans="1:33" s="28" customFormat="1" ht="30" x14ac:dyDescent="0.3">
      <c r="A164" s="93"/>
      <c r="B164" s="7" t="s">
        <v>447</v>
      </c>
      <c r="C164" s="7" t="s">
        <v>448</v>
      </c>
      <c r="D164" s="7" t="s">
        <v>702</v>
      </c>
      <c r="E164" s="7" t="s">
        <v>449</v>
      </c>
      <c r="F164" s="66">
        <v>1149.79798954999</v>
      </c>
      <c r="G164" s="66"/>
      <c r="H164" s="66"/>
      <c r="I164" s="66"/>
      <c r="J164" s="66"/>
      <c r="K164" s="66"/>
      <c r="L164" s="66"/>
      <c r="M164" s="66"/>
      <c r="N164" s="66"/>
      <c r="O164" s="66"/>
      <c r="P164" s="66"/>
      <c r="Q164" s="66"/>
      <c r="R164" s="66"/>
      <c r="S164" s="66"/>
      <c r="T164" s="66"/>
      <c r="U164" s="66">
        <v>1556.2067846478101</v>
      </c>
      <c r="V164" s="66"/>
      <c r="W164" s="66"/>
      <c r="X164" s="66"/>
      <c r="Y164" s="66"/>
      <c r="Z164" s="66"/>
      <c r="AA164" s="66"/>
      <c r="AB164" s="66"/>
      <c r="AC164" s="7"/>
      <c r="AD164" s="7"/>
      <c r="AE164" s="7" t="s">
        <v>560</v>
      </c>
      <c r="AF164" s="9" t="s">
        <v>561</v>
      </c>
      <c r="AG164" s="30" t="str">
        <f t="shared" si="2"/>
        <v>Non-blank</v>
      </c>
    </row>
    <row r="165" spans="1:33" s="28" customFormat="1" ht="45" x14ac:dyDescent="0.3">
      <c r="A165" s="93"/>
      <c r="B165" s="7" t="s">
        <v>451</v>
      </c>
      <c r="C165" s="7" t="s">
        <v>452</v>
      </c>
      <c r="D165" s="7" t="s">
        <v>702</v>
      </c>
      <c r="E165" s="7" t="s">
        <v>453</v>
      </c>
      <c r="F165" s="66">
        <v>291.26699903037093</v>
      </c>
      <c r="G165" s="66"/>
      <c r="H165" s="66"/>
      <c r="I165" s="66"/>
      <c r="J165" s="66"/>
      <c r="K165" s="66"/>
      <c r="L165" s="66"/>
      <c r="M165" s="66"/>
      <c r="N165" s="66"/>
      <c r="O165" s="66"/>
      <c r="P165" s="66"/>
      <c r="Q165" s="66"/>
      <c r="R165" s="66"/>
      <c r="S165" s="66"/>
      <c r="T165" s="66"/>
      <c r="U165" s="66">
        <v>361.60560419104416</v>
      </c>
      <c r="V165" s="66"/>
      <c r="W165" s="66"/>
      <c r="X165" s="66"/>
      <c r="Y165" s="66"/>
      <c r="Z165" s="66"/>
      <c r="AA165" s="66"/>
      <c r="AB165" s="66"/>
      <c r="AC165" s="7"/>
      <c r="AD165" s="7"/>
      <c r="AE165" s="7" t="s">
        <v>568</v>
      </c>
      <c r="AF165" s="9"/>
      <c r="AG165" s="30" t="str">
        <f t="shared" si="2"/>
        <v>Non-blank</v>
      </c>
    </row>
    <row r="166" spans="1:33" s="28" customFormat="1" ht="30" hidden="1" x14ac:dyDescent="0.3">
      <c r="A166" s="93"/>
      <c r="B166" s="7" t="s">
        <v>455</v>
      </c>
      <c r="C166" s="7" t="s">
        <v>456</v>
      </c>
      <c r="D166" s="7" t="s">
        <v>702</v>
      </c>
      <c r="E166" s="7" t="s">
        <v>32</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2"/>
        <v>X</v>
      </c>
    </row>
    <row r="167" spans="1:33" s="28" customFormat="1" hidden="1" x14ac:dyDescent="0.3">
      <c r="A167" s="93"/>
      <c r="B167" s="7" t="s">
        <v>458</v>
      </c>
      <c r="C167" s="7" t="s">
        <v>459</v>
      </c>
      <c r="D167" s="7" t="s">
        <v>702</v>
      </c>
      <c r="E167" s="7" t="s">
        <v>32</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30" hidden="1" x14ac:dyDescent="0.3">
      <c r="A168" s="93"/>
      <c r="B168" s="7" t="s">
        <v>461</v>
      </c>
      <c r="C168" s="7" t="s">
        <v>462</v>
      </c>
      <c r="D168" s="7" t="s">
        <v>702</v>
      </c>
      <c r="E168" s="7" t="s">
        <v>32</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30" hidden="1" x14ac:dyDescent="0.3">
      <c r="A169" s="93"/>
      <c r="B169" s="7" t="s">
        <v>464</v>
      </c>
      <c r="C169" s="7" t="s">
        <v>465</v>
      </c>
      <c r="D169" s="7" t="s">
        <v>702</v>
      </c>
      <c r="E169" s="7" t="s">
        <v>445</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30" hidden="1" x14ac:dyDescent="0.3">
      <c r="A170" s="93"/>
      <c r="B170" s="7" t="s">
        <v>467</v>
      </c>
      <c r="C170" s="7" t="s">
        <v>468</v>
      </c>
      <c r="D170" s="7" t="s">
        <v>702</v>
      </c>
      <c r="E170" s="7" t="s">
        <v>445</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ht="30" hidden="1" x14ac:dyDescent="0.3">
      <c r="A171" s="93"/>
      <c r="B171" s="7" t="s">
        <v>470</v>
      </c>
      <c r="C171" s="7" t="s">
        <v>471</v>
      </c>
      <c r="D171" s="7" t="s">
        <v>702</v>
      </c>
      <c r="E171" s="7" t="s">
        <v>445</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9"/>
      <c r="AG171" s="30" t="str">
        <f t="shared" si="2"/>
        <v>X</v>
      </c>
    </row>
    <row r="172" spans="1:33" s="28" customFormat="1" ht="30" hidden="1" x14ac:dyDescent="0.3">
      <c r="A172" s="93"/>
      <c r="B172" s="7" t="s">
        <v>473</v>
      </c>
      <c r="C172" s="7" t="s">
        <v>474</v>
      </c>
      <c r="D172" s="7" t="s">
        <v>702</v>
      </c>
      <c r="E172" s="7" t="s">
        <v>445</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9"/>
      <c r="AG172" s="30" t="str">
        <f t="shared" si="2"/>
        <v>X</v>
      </c>
    </row>
    <row r="173" spans="1:33" s="28" customFormat="1" ht="30" hidden="1" x14ac:dyDescent="0.3">
      <c r="A173" s="93"/>
      <c r="B173" s="7" t="s">
        <v>476</v>
      </c>
      <c r="C173" s="7" t="s">
        <v>477</v>
      </c>
      <c r="D173" s="7" t="s">
        <v>702</v>
      </c>
      <c r="E173" s="7" t="s">
        <v>445</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9"/>
      <c r="AG173" s="30" t="str">
        <f t="shared" si="2"/>
        <v>X</v>
      </c>
    </row>
    <row r="174" spans="1:33" s="28" customFormat="1" ht="30" x14ac:dyDescent="0.3">
      <c r="A174" s="93"/>
      <c r="B174" s="7" t="s">
        <v>479</v>
      </c>
      <c r="C174" s="7" t="s">
        <v>480</v>
      </c>
      <c r="D174" s="7" t="s">
        <v>702</v>
      </c>
      <c r="E174" s="7" t="s">
        <v>445</v>
      </c>
      <c r="F174" s="66">
        <v>5.39</v>
      </c>
      <c r="G174" s="66">
        <v>5.66</v>
      </c>
      <c r="H174" s="66">
        <v>5.92</v>
      </c>
      <c r="I174" s="66">
        <v>6.19</v>
      </c>
      <c r="J174" s="66">
        <v>6.46</v>
      </c>
      <c r="K174" s="66">
        <v>6.72</v>
      </c>
      <c r="L174" s="66">
        <v>6.78</v>
      </c>
      <c r="M174" s="66">
        <v>6.84</v>
      </c>
      <c r="N174" s="66">
        <v>6.9</v>
      </c>
      <c r="O174" s="66">
        <v>6.95</v>
      </c>
      <c r="P174" s="66">
        <v>7.01</v>
      </c>
      <c r="Q174" s="66">
        <v>6.67</v>
      </c>
      <c r="R174" s="66">
        <v>6.81</v>
      </c>
      <c r="S174" s="66">
        <v>7.07</v>
      </c>
      <c r="T174" s="66">
        <v>6.14</v>
      </c>
      <c r="U174" s="66">
        <v>6.67</v>
      </c>
      <c r="V174" s="66">
        <v>6.39</v>
      </c>
      <c r="W174" s="66">
        <v>7.07</v>
      </c>
      <c r="X174" s="66">
        <v>6.9</v>
      </c>
      <c r="Y174" s="66">
        <v>7</v>
      </c>
      <c r="Z174" s="66"/>
      <c r="AA174" s="66"/>
      <c r="AB174" s="66"/>
      <c r="AC174" s="7"/>
      <c r="AD174" s="7"/>
      <c r="AE174" s="7" t="s">
        <v>588</v>
      </c>
      <c r="AF174" s="9" t="s">
        <v>589</v>
      </c>
      <c r="AG174" s="30" t="str">
        <f t="shared" si="2"/>
        <v>Non-blank</v>
      </c>
    </row>
    <row r="175" spans="1:33" s="28" customFormat="1" ht="30" hidden="1" x14ac:dyDescent="0.3">
      <c r="A175" s="93"/>
      <c r="B175" s="7" t="s">
        <v>482</v>
      </c>
      <c r="C175" s="7" t="s">
        <v>483</v>
      </c>
      <c r="D175" s="7" t="s">
        <v>703</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hidden="1" x14ac:dyDescent="0.3">
      <c r="A176" s="93"/>
      <c r="B176" s="7" t="s">
        <v>485</v>
      </c>
      <c r="C176" s="7" t="s">
        <v>486</v>
      </c>
      <c r="D176" s="7" t="s">
        <v>703</v>
      </c>
      <c r="E176" s="7" t="s">
        <v>445</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30" hidden="1" x14ac:dyDescent="0.3">
      <c r="A177" s="93"/>
      <c r="B177" s="7" t="s">
        <v>488</v>
      </c>
      <c r="C177" s="7" t="s">
        <v>489</v>
      </c>
      <c r="D177" s="7" t="s">
        <v>703</v>
      </c>
      <c r="E177" s="7" t="s">
        <v>445</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2"/>
        <v>X</v>
      </c>
    </row>
    <row r="178" spans="1:33" s="28" customFormat="1" x14ac:dyDescent="0.3">
      <c r="A178" s="93" t="s">
        <v>491</v>
      </c>
      <c r="B178" s="7" t="s">
        <v>492</v>
      </c>
      <c r="C178" s="7" t="s">
        <v>493</v>
      </c>
      <c r="D178" s="7" t="s">
        <v>702</v>
      </c>
      <c r="E178" s="7" t="s">
        <v>494</v>
      </c>
      <c r="F178" s="66">
        <v>1324.1705237393401</v>
      </c>
      <c r="G178" s="66"/>
      <c r="H178" s="66"/>
      <c r="I178" s="66"/>
      <c r="J178" s="66"/>
      <c r="K178" s="66"/>
      <c r="L178" s="66"/>
      <c r="M178" s="66"/>
      <c r="N178" s="66"/>
      <c r="O178" s="66"/>
      <c r="P178" s="66"/>
      <c r="Q178" s="66"/>
      <c r="R178" s="66"/>
      <c r="S178" s="66"/>
      <c r="T178" s="66"/>
      <c r="U178" s="66">
        <v>2281.4459274538699</v>
      </c>
      <c r="V178" s="66"/>
      <c r="W178" s="66"/>
      <c r="X178" s="66"/>
      <c r="Y178" s="66"/>
      <c r="Z178" s="66"/>
      <c r="AA178" s="66"/>
      <c r="AB178" s="66"/>
      <c r="AC178" s="7"/>
      <c r="AD178" s="7"/>
      <c r="AE178" s="7" t="s">
        <v>560</v>
      </c>
      <c r="AF178" s="9" t="s">
        <v>561</v>
      </c>
      <c r="AG178" s="30" t="str">
        <f t="shared" si="2"/>
        <v>Non-blank</v>
      </c>
    </row>
    <row r="179" spans="1:33" s="28" customFormat="1" ht="30" x14ac:dyDescent="0.3">
      <c r="A179" s="93"/>
      <c r="B179" s="7" t="s">
        <v>496</v>
      </c>
      <c r="C179" s="7" t="s">
        <v>497</v>
      </c>
      <c r="D179" s="7" t="s">
        <v>702</v>
      </c>
      <c r="E179" s="7" t="s">
        <v>498</v>
      </c>
      <c r="F179" s="66">
        <v>335.43907552402584</v>
      </c>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t="s">
        <v>568</v>
      </c>
      <c r="AF179" s="9"/>
      <c r="AG179" s="30" t="str">
        <f t="shared" si="2"/>
        <v>Non-blank</v>
      </c>
    </row>
    <row r="180" spans="1:33" s="28" customFormat="1" ht="30" hidden="1" x14ac:dyDescent="0.3">
      <c r="A180" s="93"/>
      <c r="B180" s="7" t="s">
        <v>500</v>
      </c>
      <c r="C180" s="7" t="s">
        <v>501</v>
      </c>
      <c r="D180" s="7" t="s">
        <v>702</v>
      </c>
      <c r="E180" s="7" t="s">
        <v>502</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30" x14ac:dyDescent="0.3">
      <c r="A181" s="93"/>
      <c r="B181" s="7" t="s">
        <v>504</v>
      </c>
      <c r="C181" s="7" t="s">
        <v>505</v>
      </c>
      <c r="D181" s="7" t="s">
        <v>702</v>
      </c>
      <c r="E181" s="7" t="s">
        <v>16</v>
      </c>
      <c r="F181" s="66"/>
      <c r="G181" s="66"/>
      <c r="H181" s="66"/>
      <c r="I181" s="66"/>
      <c r="J181" s="66"/>
      <c r="K181" s="66"/>
      <c r="L181" s="66"/>
      <c r="M181" s="66"/>
      <c r="N181" s="66"/>
      <c r="O181" s="66"/>
      <c r="P181" s="66"/>
      <c r="Q181" s="66"/>
      <c r="R181" s="66"/>
      <c r="S181" s="66"/>
      <c r="T181" s="66"/>
      <c r="U181" s="66">
        <v>0</v>
      </c>
      <c r="V181" s="66"/>
      <c r="W181" s="66"/>
      <c r="X181" s="66"/>
      <c r="Y181" s="66"/>
      <c r="Z181" s="66"/>
      <c r="AA181" s="66"/>
      <c r="AB181" s="66"/>
      <c r="AC181" s="7"/>
      <c r="AD181" s="7"/>
      <c r="AE181" s="7" t="s">
        <v>560</v>
      </c>
      <c r="AF181" s="9" t="s">
        <v>561</v>
      </c>
      <c r="AG181" s="30" t="str">
        <f t="shared" si="2"/>
        <v>Non-blank</v>
      </c>
    </row>
    <row r="182" spans="1:33" s="28" customFormat="1" ht="30" x14ac:dyDescent="0.3">
      <c r="A182" s="93"/>
      <c r="B182" s="7" t="s">
        <v>507</v>
      </c>
      <c r="C182" s="7" t="s">
        <v>508</v>
      </c>
      <c r="D182" s="7" t="s">
        <v>702</v>
      </c>
      <c r="E182" s="7" t="s">
        <v>178</v>
      </c>
      <c r="F182" s="66">
        <v>0</v>
      </c>
      <c r="G182" s="66"/>
      <c r="H182" s="66"/>
      <c r="I182" s="66"/>
      <c r="J182" s="66"/>
      <c r="K182" s="66"/>
      <c r="L182" s="66"/>
      <c r="M182" s="66"/>
      <c r="N182" s="66"/>
      <c r="O182" s="66"/>
      <c r="P182" s="66"/>
      <c r="Q182" s="66"/>
      <c r="R182" s="66"/>
      <c r="S182" s="66"/>
      <c r="T182" s="66"/>
      <c r="U182" s="66">
        <v>0</v>
      </c>
      <c r="V182" s="66"/>
      <c r="W182" s="66"/>
      <c r="X182" s="66"/>
      <c r="Y182" s="66"/>
      <c r="Z182" s="66"/>
      <c r="AA182" s="66"/>
      <c r="AB182" s="66"/>
      <c r="AC182" s="7"/>
      <c r="AD182" s="7"/>
      <c r="AE182" s="7" t="s">
        <v>560</v>
      </c>
      <c r="AF182" s="9" t="s">
        <v>561</v>
      </c>
      <c r="AG182" s="30" t="str">
        <f t="shared" si="2"/>
        <v>Non-blank</v>
      </c>
    </row>
    <row r="183" spans="1:33" s="28" customFormat="1" ht="30" x14ac:dyDescent="0.3">
      <c r="A183" s="93"/>
      <c r="B183" s="7" t="s">
        <v>510</v>
      </c>
      <c r="C183" s="7" t="s">
        <v>511</v>
      </c>
      <c r="D183" s="7" t="s">
        <v>702</v>
      </c>
      <c r="E183" s="7" t="s">
        <v>32</v>
      </c>
      <c r="F183" s="66">
        <v>0</v>
      </c>
      <c r="G183" s="66"/>
      <c r="H183" s="66"/>
      <c r="I183" s="66"/>
      <c r="J183" s="66"/>
      <c r="K183" s="66"/>
      <c r="L183" s="66"/>
      <c r="M183" s="66"/>
      <c r="N183" s="66"/>
      <c r="O183" s="66"/>
      <c r="P183" s="66"/>
      <c r="Q183" s="66"/>
      <c r="R183" s="66"/>
      <c r="S183" s="66"/>
      <c r="T183" s="66"/>
      <c r="U183" s="66">
        <v>0</v>
      </c>
      <c r="V183" s="66"/>
      <c r="W183" s="66"/>
      <c r="X183" s="66"/>
      <c r="Y183" s="66"/>
      <c r="Z183" s="66"/>
      <c r="AA183" s="66"/>
      <c r="AB183" s="66"/>
      <c r="AC183" s="7"/>
      <c r="AD183" s="7"/>
      <c r="AE183" s="7" t="s">
        <v>568</v>
      </c>
      <c r="AF183" s="9"/>
      <c r="AG183" s="30" t="str">
        <f t="shared" si="2"/>
        <v>Non-blank</v>
      </c>
    </row>
    <row r="184" spans="1:33" s="28" customFormat="1" ht="30" x14ac:dyDescent="0.3">
      <c r="A184" s="93"/>
      <c r="B184" s="7" t="s">
        <v>513</v>
      </c>
      <c r="C184" s="7" t="s">
        <v>514</v>
      </c>
      <c r="D184" s="7" t="s">
        <v>702</v>
      </c>
      <c r="E184" s="7" t="s">
        <v>16</v>
      </c>
      <c r="F184" s="66"/>
      <c r="G184" s="66"/>
      <c r="H184" s="66"/>
      <c r="I184" s="66"/>
      <c r="J184" s="66"/>
      <c r="K184" s="66"/>
      <c r="L184" s="66"/>
      <c r="M184" s="66"/>
      <c r="N184" s="66"/>
      <c r="O184" s="66"/>
      <c r="P184" s="66"/>
      <c r="Q184" s="66"/>
      <c r="R184" s="66"/>
      <c r="S184" s="66"/>
      <c r="T184" s="66"/>
      <c r="U184" s="66">
        <v>216</v>
      </c>
      <c r="V184" s="66"/>
      <c r="W184" s="66"/>
      <c r="X184" s="66"/>
      <c r="Y184" s="66"/>
      <c r="Z184" s="66"/>
      <c r="AA184" s="66"/>
      <c r="AB184" s="66"/>
      <c r="AC184" s="7"/>
      <c r="AD184" s="7"/>
      <c r="AE184" s="7" t="s">
        <v>560</v>
      </c>
      <c r="AF184" s="9" t="s">
        <v>561</v>
      </c>
      <c r="AG184" s="30" t="str">
        <f t="shared" si="2"/>
        <v>Non-blank</v>
      </c>
    </row>
    <row r="185" spans="1:33" s="28" customFormat="1" ht="30" x14ac:dyDescent="0.3">
      <c r="A185" s="93"/>
      <c r="B185" s="7" t="s">
        <v>516</v>
      </c>
      <c r="C185" s="7" t="s">
        <v>517</v>
      </c>
      <c r="D185" s="7" t="s">
        <v>702</v>
      </c>
      <c r="E185" s="7" t="s">
        <v>178</v>
      </c>
      <c r="F185" s="66">
        <v>542549.85077699996</v>
      </c>
      <c r="G185" s="66"/>
      <c r="H185" s="66"/>
      <c r="I185" s="66"/>
      <c r="J185" s="66"/>
      <c r="K185" s="66"/>
      <c r="L185" s="66"/>
      <c r="M185" s="66"/>
      <c r="N185" s="66"/>
      <c r="O185" s="66"/>
      <c r="P185" s="66"/>
      <c r="Q185" s="66"/>
      <c r="R185" s="66"/>
      <c r="S185" s="66"/>
      <c r="T185" s="66"/>
      <c r="U185" s="66">
        <v>575862.94342799997</v>
      </c>
      <c r="V185" s="66"/>
      <c r="W185" s="66"/>
      <c r="X185" s="66"/>
      <c r="Y185" s="66"/>
      <c r="Z185" s="66"/>
      <c r="AA185" s="66"/>
      <c r="AB185" s="66"/>
      <c r="AC185" s="7"/>
      <c r="AD185" s="7"/>
      <c r="AE185" s="7" t="s">
        <v>560</v>
      </c>
      <c r="AF185" s="9" t="s">
        <v>561</v>
      </c>
      <c r="AG185" s="30" t="str">
        <f t="shared" si="2"/>
        <v>Non-blank</v>
      </c>
    </row>
    <row r="186" spans="1:33" s="28" customFormat="1" ht="30" x14ac:dyDescent="0.3">
      <c r="A186" s="93"/>
      <c r="B186" s="7" t="s">
        <v>519</v>
      </c>
      <c r="C186" s="7" t="s">
        <v>520</v>
      </c>
      <c r="D186" s="7" t="s">
        <v>702</v>
      </c>
      <c r="E186" s="7" t="s">
        <v>32</v>
      </c>
      <c r="F186" s="66">
        <v>13.7438809509522</v>
      </c>
      <c r="G186" s="66"/>
      <c r="H186" s="66"/>
      <c r="I186" s="66"/>
      <c r="J186" s="66"/>
      <c r="K186" s="66"/>
      <c r="L186" s="66"/>
      <c r="M186" s="66"/>
      <c r="N186" s="66"/>
      <c r="O186" s="66"/>
      <c r="P186" s="66"/>
      <c r="Q186" s="66"/>
      <c r="R186" s="66"/>
      <c r="S186" s="66"/>
      <c r="T186" s="66"/>
      <c r="U186" s="66">
        <v>13.380951017807099</v>
      </c>
      <c r="V186" s="66"/>
      <c r="W186" s="66"/>
      <c r="X186" s="66"/>
      <c r="Y186" s="66"/>
      <c r="Z186" s="66"/>
      <c r="AA186" s="66"/>
      <c r="AB186" s="66"/>
      <c r="AC186" s="7"/>
      <c r="AD186" s="7"/>
      <c r="AE186" s="7" t="s">
        <v>568</v>
      </c>
      <c r="AF186" s="9"/>
      <c r="AG186" s="30" t="str">
        <f t="shared" si="2"/>
        <v>Non-blank</v>
      </c>
    </row>
    <row r="187" spans="1:33" s="28" customFormat="1" hidden="1" x14ac:dyDescent="0.3">
      <c r="A187" s="93"/>
      <c r="B187" s="7" t="s">
        <v>522</v>
      </c>
      <c r="C187" s="7" t="s">
        <v>523</v>
      </c>
      <c r="D187" s="7" t="s">
        <v>703</v>
      </c>
      <c r="E187" s="7" t="s">
        <v>524</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idden="1" x14ac:dyDescent="0.3">
      <c r="A188" s="93"/>
      <c r="B188" s="7" t="s">
        <v>526</v>
      </c>
      <c r="C188" s="7" t="s">
        <v>527</v>
      </c>
      <c r="D188" s="7" t="s">
        <v>703</v>
      </c>
      <c r="E188" s="7" t="s">
        <v>524</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hidden="1" x14ac:dyDescent="0.3">
      <c r="A189" s="93"/>
      <c r="B189" s="7" t="s">
        <v>529</v>
      </c>
      <c r="C189" s="7" t="s">
        <v>530</v>
      </c>
      <c r="D189" s="7" t="s">
        <v>703</v>
      </c>
      <c r="E189" s="7" t="s">
        <v>531</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c r="AF189" s="9"/>
      <c r="AG189" s="30" t="str">
        <f t="shared" si="2"/>
        <v>X</v>
      </c>
    </row>
    <row r="190" spans="1:33" s="28" customFormat="1" ht="30" hidden="1" x14ac:dyDescent="0.3">
      <c r="A190" s="93" t="s">
        <v>533</v>
      </c>
      <c r="B190" s="7" t="s">
        <v>534</v>
      </c>
      <c r="C190" s="7" t="s">
        <v>535</v>
      </c>
      <c r="D190" s="7" t="s">
        <v>702</v>
      </c>
      <c r="E190" s="7" t="s">
        <v>32</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30" hidden="1" x14ac:dyDescent="0.3">
      <c r="A191" s="93"/>
      <c r="B191" s="7" t="s">
        <v>537</v>
      </c>
      <c r="C191" s="7" t="s">
        <v>538</v>
      </c>
      <c r="D191" s="7" t="s">
        <v>702</v>
      </c>
      <c r="E191" s="7" t="s">
        <v>32</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30" hidden="1" x14ac:dyDescent="0.3">
      <c r="A192" s="93"/>
      <c r="B192" s="7" t="s">
        <v>539</v>
      </c>
      <c r="C192" s="7" t="s">
        <v>540</v>
      </c>
      <c r="D192" s="7" t="s">
        <v>702</v>
      </c>
      <c r="E192" s="7" t="s">
        <v>32</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9"/>
      <c r="AG192" s="30" t="str">
        <f t="shared" si="2"/>
        <v>X</v>
      </c>
    </row>
    <row r="193" spans="1:33" s="28" customFormat="1" ht="90" x14ac:dyDescent="0.3">
      <c r="A193" s="93"/>
      <c r="B193" s="7" t="s">
        <v>541</v>
      </c>
      <c r="C193" s="7" t="s">
        <v>542</v>
      </c>
      <c r="D193" s="7" t="s">
        <v>702</v>
      </c>
      <c r="E193" s="7" t="s">
        <v>36</v>
      </c>
      <c r="F193" s="66"/>
      <c r="G193" s="66"/>
      <c r="H193" s="66"/>
      <c r="I193" s="66"/>
      <c r="J193" s="66"/>
      <c r="K193" s="66"/>
      <c r="L193" s="66"/>
      <c r="M193" s="66"/>
      <c r="N193" s="66"/>
      <c r="O193" s="66"/>
      <c r="P193" s="66"/>
      <c r="Q193" s="66"/>
      <c r="R193" s="66"/>
      <c r="S193" s="66"/>
      <c r="T193" s="66"/>
      <c r="U193" s="66"/>
      <c r="V193" s="66"/>
      <c r="W193" s="66">
        <v>11</v>
      </c>
      <c r="X193" s="66"/>
      <c r="Y193" s="66"/>
      <c r="Z193" s="66"/>
      <c r="AA193" s="66"/>
      <c r="AB193" s="66"/>
      <c r="AC193" s="7" t="s">
        <v>713</v>
      </c>
      <c r="AD193" s="7"/>
      <c r="AE193" s="7" t="s">
        <v>671</v>
      </c>
      <c r="AF193" s="9" t="s">
        <v>709</v>
      </c>
      <c r="AG193" s="30" t="str">
        <f t="shared" si="2"/>
        <v>Non-blank</v>
      </c>
    </row>
    <row r="194" spans="1:33" s="28" customFormat="1" ht="60" x14ac:dyDescent="0.3">
      <c r="A194" s="93"/>
      <c r="B194" s="7" t="s">
        <v>541</v>
      </c>
      <c r="C194" s="7" t="s">
        <v>542</v>
      </c>
      <c r="D194" s="7" t="s">
        <v>702</v>
      </c>
      <c r="E194" s="7" t="s">
        <v>36</v>
      </c>
      <c r="F194" s="66"/>
      <c r="G194" s="66"/>
      <c r="H194" s="66"/>
      <c r="I194" s="66"/>
      <c r="J194" s="66"/>
      <c r="K194" s="66"/>
      <c r="L194" s="66"/>
      <c r="M194" s="66"/>
      <c r="N194" s="66"/>
      <c r="O194" s="66"/>
      <c r="P194" s="66"/>
      <c r="Q194" s="66"/>
      <c r="R194" s="66"/>
      <c r="S194" s="66"/>
      <c r="T194" s="66"/>
      <c r="U194" s="66"/>
      <c r="V194" s="66"/>
      <c r="W194" s="66">
        <v>75.45</v>
      </c>
      <c r="X194" s="66"/>
      <c r="Y194" s="66"/>
      <c r="Z194" s="66"/>
      <c r="AA194" s="66"/>
      <c r="AB194" s="66"/>
      <c r="AC194" s="7" t="s">
        <v>714</v>
      </c>
      <c r="AD194" s="7"/>
      <c r="AE194" s="7" t="s">
        <v>671</v>
      </c>
      <c r="AF194" s="9" t="s">
        <v>709</v>
      </c>
      <c r="AG194" s="30" t="str">
        <f t="shared" si="2"/>
        <v>Non-blank</v>
      </c>
    </row>
    <row r="195" spans="1:33" s="28" customFormat="1" ht="45" x14ac:dyDescent="0.3">
      <c r="A195" s="93"/>
      <c r="B195" s="7" t="s">
        <v>541</v>
      </c>
      <c r="C195" s="7" t="s">
        <v>542</v>
      </c>
      <c r="D195" s="7" t="s">
        <v>702</v>
      </c>
      <c r="E195" s="7" t="s">
        <v>36</v>
      </c>
      <c r="F195" s="66"/>
      <c r="G195" s="66"/>
      <c r="H195" s="66"/>
      <c r="I195" s="66"/>
      <c r="J195" s="66"/>
      <c r="K195" s="66"/>
      <c r="L195" s="66"/>
      <c r="M195" s="66"/>
      <c r="N195" s="66"/>
      <c r="O195" s="66"/>
      <c r="P195" s="66"/>
      <c r="Q195" s="66"/>
      <c r="R195" s="66"/>
      <c r="S195" s="66"/>
      <c r="T195" s="66"/>
      <c r="U195" s="66"/>
      <c r="V195" s="66"/>
      <c r="W195" s="66">
        <v>44</v>
      </c>
      <c r="X195" s="66"/>
      <c r="Y195" s="66"/>
      <c r="Z195" s="66"/>
      <c r="AA195" s="66"/>
      <c r="AB195" s="66"/>
      <c r="AC195" s="7" t="s">
        <v>715</v>
      </c>
      <c r="AD195" s="7"/>
      <c r="AE195" s="7" t="s">
        <v>671</v>
      </c>
      <c r="AF195" s="9" t="s">
        <v>709</v>
      </c>
      <c r="AG195" s="30" t="str">
        <f t="shared" si="2"/>
        <v>Non-blank</v>
      </c>
    </row>
    <row r="196" spans="1:33" s="28" customFormat="1" ht="45" x14ac:dyDescent="0.3">
      <c r="A196" s="93"/>
      <c r="B196" s="7" t="s">
        <v>541</v>
      </c>
      <c r="C196" s="7" t="s">
        <v>542</v>
      </c>
      <c r="D196" s="7" t="s">
        <v>702</v>
      </c>
      <c r="E196" s="7" t="s">
        <v>36</v>
      </c>
      <c r="F196" s="66"/>
      <c r="G196" s="66"/>
      <c r="H196" s="66"/>
      <c r="I196" s="66"/>
      <c r="J196" s="66"/>
      <c r="K196" s="66"/>
      <c r="L196" s="66"/>
      <c r="M196" s="66"/>
      <c r="N196" s="66"/>
      <c r="O196" s="66"/>
      <c r="P196" s="66"/>
      <c r="Q196" s="66"/>
      <c r="R196" s="66"/>
      <c r="S196" s="66"/>
      <c r="T196" s="66"/>
      <c r="U196" s="66"/>
      <c r="V196" s="66"/>
      <c r="W196" s="66">
        <v>6</v>
      </c>
      <c r="X196" s="66"/>
      <c r="Y196" s="66"/>
      <c r="Z196" s="66"/>
      <c r="AA196" s="66"/>
      <c r="AB196" s="66"/>
      <c r="AC196" s="7" t="s">
        <v>716</v>
      </c>
      <c r="AD196" s="7"/>
      <c r="AE196" s="7" t="s">
        <v>671</v>
      </c>
      <c r="AF196" s="9" t="s">
        <v>709</v>
      </c>
      <c r="AG196" s="30" t="str">
        <f t="shared" si="2"/>
        <v>Non-blank</v>
      </c>
    </row>
    <row r="197" spans="1:33" s="28" customFormat="1" ht="45" x14ac:dyDescent="0.3">
      <c r="A197" s="93"/>
      <c r="B197" s="7" t="s">
        <v>541</v>
      </c>
      <c r="C197" s="7" t="s">
        <v>542</v>
      </c>
      <c r="D197" s="7" t="s">
        <v>702</v>
      </c>
      <c r="E197" s="7" t="s">
        <v>36</v>
      </c>
      <c r="F197" s="66"/>
      <c r="G197" s="66"/>
      <c r="H197" s="66"/>
      <c r="I197" s="66"/>
      <c r="J197" s="66"/>
      <c r="K197" s="66"/>
      <c r="L197" s="66"/>
      <c r="M197" s="66"/>
      <c r="N197" s="66"/>
      <c r="O197" s="66"/>
      <c r="P197" s="66"/>
      <c r="Q197" s="66"/>
      <c r="R197" s="66"/>
      <c r="S197" s="66"/>
      <c r="T197" s="66"/>
      <c r="U197" s="66"/>
      <c r="V197" s="66"/>
      <c r="W197" s="66">
        <v>15</v>
      </c>
      <c r="X197" s="66"/>
      <c r="Y197" s="66"/>
      <c r="Z197" s="66"/>
      <c r="AA197" s="66"/>
      <c r="AB197" s="66"/>
      <c r="AC197" s="7" t="s">
        <v>717</v>
      </c>
      <c r="AD197" s="7"/>
      <c r="AE197" s="7" t="s">
        <v>671</v>
      </c>
      <c r="AF197" s="9" t="s">
        <v>709</v>
      </c>
      <c r="AG197" s="30" t="str">
        <f t="shared" ref="AG197:AG207" si="3">IF(COUNTA(F197:AB197)=0,"X","Non-blank")</f>
        <v>Non-blank</v>
      </c>
    </row>
    <row r="198" spans="1:33" s="28" customFormat="1" ht="45" x14ac:dyDescent="0.3">
      <c r="A198" s="93"/>
      <c r="B198" s="7" t="s">
        <v>541</v>
      </c>
      <c r="C198" s="7" t="s">
        <v>542</v>
      </c>
      <c r="D198" s="7" t="s">
        <v>702</v>
      </c>
      <c r="E198" s="7" t="s">
        <v>36</v>
      </c>
      <c r="F198" s="66"/>
      <c r="G198" s="66"/>
      <c r="H198" s="66"/>
      <c r="I198" s="66"/>
      <c r="J198" s="66"/>
      <c r="K198" s="66"/>
      <c r="L198" s="66"/>
      <c r="M198" s="66"/>
      <c r="N198" s="66"/>
      <c r="O198" s="66"/>
      <c r="P198" s="66"/>
      <c r="Q198" s="66"/>
      <c r="R198" s="66"/>
      <c r="S198" s="66"/>
      <c r="T198" s="66"/>
      <c r="U198" s="66"/>
      <c r="V198" s="66"/>
      <c r="W198" s="66">
        <v>12.82</v>
      </c>
      <c r="X198" s="66"/>
      <c r="Y198" s="66"/>
      <c r="Z198" s="66"/>
      <c r="AA198" s="66"/>
      <c r="AB198" s="66"/>
      <c r="AC198" s="7" t="s">
        <v>718</v>
      </c>
      <c r="AD198" s="7"/>
      <c r="AE198" s="7" t="s">
        <v>671</v>
      </c>
      <c r="AF198" s="9" t="s">
        <v>709</v>
      </c>
      <c r="AG198" s="30" t="str">
        <f t="shared" si="3"/>
        <v>Non-blank</v>
      </c>
    </row>
    <row r="199" spans="1:33" s="28" customFormat="1" ht="45" x14ac:dyDescent="0.3">
      <c r="A199" s="93"/>
      <c r="B199" s="7" t="s">
        <v>541</v>
      </c>
      <c r="C199" s="7" t="s">
        <v>542</v>
      </c>
      <c r="D199" s="7" t="s">
        <v>702</v>
      </c>
      <c r="E199" s="7" t="s">
        <v>36</v>
      </c>
      <c r="F199" s="66"/>
      <c r="G199" s="66"/>
      <c r="H199" s="66"/>
      <c r="I199" s="66"/>
      <c r="J199" s="66"/>
      <c r="K199" s="66"/>
      <c r="L199" s="66"/>
      <c r="M199" s="66"/>
      <c r="N199" s="66"/>
      <c r="O199" s="66"/>
      <c r="P199" s="66"/>
      <c r="Q199" s="66"/>
      <c r="R199" s="66"/>
      <c r="S199" s="66"/>
      <c r="T199" s="66"/>
      <c r="U199" s="66"/>
      <c r="V199" s="66"/>
      <c r="W199" s="66">
        <v>93.76</v>
      </c>
      <c r="X199" s="66"/>
      <c r="Y199" s="66"/>
      <c r="Z199" s="66"/>
      <c r="AA199" s="66"/>
      <c r="AB199" s="66"/>
      <c r="AC199" s="7" t="s">
        <v>719</v>
      </c>
      <c r="AD199" s="7"/>
      <c r="AE199" s="7" t="s">
        <v>671</v>
      </c>
      <c r="AF199" s="9" t="s">
        <v>709</v>
      </c>
      <c r="AG199" s="30" t="str">
        <f t="shared" si="3"/>
        <v>Non-blank</v>
      </c>
    </row>
    <row r="200" spans="1:33" s="28" customFormat="1" ht="45" x14ac:dyDescent="0.3">
      <c r="A200" s="93"/>
      <c r="B200" s="7" t="s">
        <v>541</v>
      </c>
      <c r="C200" s="7" t="s">
        <v>542</v>
      </c>
      <c r="D200" s="7" t="s">
        <v>702</v>
      </c>
      <c r="E200" s="7" t="s">
        <v>36</v>
      </c>
      <c r="F200" s="66"/>
      <c r="G200" s="66"/>
      <c r="H200" s="66"/>
      <c r="I200" s="66"/>
      <c r="J200" s="66"/>
      <c r="K200" s="66"/>
      <c r="L200" s="66"/>
      <c r="M200" s="66"/>
      <c r="N200" s="66"/>
      <c r="O200" s="66"/>
      <c r="P200" s="66"/>
      <c r="Q200" s="66"/>
      <c r="R200" s="66"/>
      <c r="S200" s="66"/>
      <c r="T200" s="66"/>
      <c r="U200" s="66"/>
      <c r="V200" s="66"/>
      <c r="W200" s="66">
        <v>24.8</v>
      </c>
      <c r="X200" s="66"/>
      <c r="Y200" s="66"/>
      <c r="Z200" s="66"/>
      <c r="AA200" s="66"/>
      <c r="AB200" s="66"/>
      <c r="AC200" s="7" t="s">
        <v>720</v>
      </c>
      <c r="AD200" s="7"/>
      <c r="AE200" s="7" t="s">
        <v>671</v>
      </c>
      <c r="AF200" s="9" t="s">
        <v>709</v>
      </c>
      <c r="AG200" s="30" t="str">
        <f t="shared" si="3"/>
        <v>Non-blank</v>
      </c>
    </row>
    <row r="201" spans="1:33" s="28" customFormat="1" ht="30" x14ac:dyDescent="0.3">
      <c r="A201" s="93"/>
      <c r="B201" s="7" t="s">
        <v>541</v>
      </c>
      <c r="C201" s="7" t="s">
        <v>542</v>
      </c>
      <c r="D201" s="7" t="s">
        <v>702</v>
      </c>
      <c r="E201" s="7" t="s">
        <v>36</v>
      </c>
      <c r="F201" s="66"/>
      <c r="G201" s="66"/>
      <c r="H201" s="66"/>
      <c r="I201" s="66"/>
      <c r="J201" s="66"/>
      <c r="K201" s="66"/>
      <c r="L201" s="66"/>
      <c r="M201" s="66"/>
      <c r="N201" s="66"/>
      <c r="O201" s="66"/>
      <c r="P201" s="66"/>
      <c r="Q201" s="66"/>
      <c r="R201" s="66"/>
      <c r="S201" s="66"/>
      <c r="T201" s="66"/>
      <c r="U201" s="66"/>
      <c r="V201" s="66"/>
      <c r="W201" s="66">
        <v>46</v>
      </c>
      <c r="X201" s="66"/>
      <c r="Y201" s="66"/>
      <c r="Z201" s="66"/>
      <c r="AA201" s="66"/>
      <c r="AB201" s="66"/>
      <c r="AC201" s="7" t="s">
        <v>721</v>
      </c>
      <c r="AD201" s="7"/>
      <c r="AE201" s="7" t="s">
        <v>671</v>
      </c>
      <c r="AF201" s="9" t="s">
        <v>709</v>
      </c>
      <c r="AG201" s="30" t="str">
        <f t="shared" si="3"/>
        <v>Non-blank</v>
      </c>
    </row>
    <row r="202" spans="1:33" s="28" customFormat="1" ht="45" x14ac:dyDescent="0.3">
      <c r="A202" s="93"/>
      <c r="B202" s="7" t="s">
        <v>541</v>
      </c>
      <c r="C202" s="7" t="s">
        <v>542</v>
      </c>
      <c r="D202" s="7" t="s">
        <v>702</v>
      </c>
      <c r="E202" s="7" t="s">
        <v>36</v>
      </c>
      <c r="F202" s="66"/>
      <c r="G202" s="66"/>
      <c r="H202" s="66"/>
      <c r="I202" s="66"/>
      <c r="J202" s="66"/>
      <c r="K202" s="66"/>
      <c r="L202" s="66"/>
      <c r="M202" s="66"/>
      <c r="N202" s="66"/>
      <c r="O202" s="66"/>
      <c r="P202" s="66"/>
      <c r="Q202" s="66"/>
      <c r="R202" s="66"/>
      <c r="S202" s="66"/>
      <c r="T202" s="66"/>
      <c r="U202" s="66"/>
      <c r="V202" s="66"/>
      <c r="W202" s="66">
        <v>0.63</v>
      </c>
      <c r="X202" s="66"/>
      <c r="Y202" s="66"/>
      <c r="Z202" s="66"/>
      <c r="AA202" s="66"/>
      <c r="AB202" s="66"/>
      <c r="AC202" s="7" t="s">
        <v>722</v>
      </c>
      <c r="AD202" s="7"/>
      <c r="AE202" s="7" t="s">
        <v>671</v>
      </c>
      <c r="AF202" s="9" t="s">
        <v>709</v>
      </c>
      <c r="AG202" s="30" t="str">
        <f t="shared" si="3"/>
        <v>Non-blank</v>
      </c>
    </row>
    <row r="203" spans="1:33" s="28" customFormat="1" ht="30" x14ac:dyDescent="0.3">
      <c r="A203" s="93"/>
      <c r="B203" s="7" t="s">
        <v>541</v>
      </c>
      <c r="C203" s="7" t="s">
        <v>542</v>
      </c>
      <c r="D203" s="7" t="s">
        <v>702</v>
      </c>
      <c r="E203" s="7" t="s">
        <v>36</v>
      </c>
      <c r="F203" s="66"/>
      <c r="G203" s="66"/>
      <c r="H203" s="66"/>
      <c r="I203" s="66"/>
      <c r="J203" s="66"/>
      <c r="K203" s="66"/>
      <c r="L203" s="66"/>
      <c r="M203" s="66"/>
      <c r="N203" s="66"/>
      <c r="O203" s="66"/>
      <c r="P203" s="66"/>
      <c r="Q203" s="66"/>
      <c r="R203" s="66"/>
      <c r="S203" s="66"/>
      <c r="T203" s="66"/>
      <c r="U203" s="66"/>
      <c r="V203" s="66"/>
      <c r="W203" s="66">
        <v>32.700000000000003</v>
      </c>
      <c r="X203" s="66"/>
      <c r="Y203" s="66"/>
      <c r="Z203" s="66"/>
      <c r="AA203" s="66"/>
      <c r="AB203" s="66"/>
      <c r="AC203" s="7" t="s">
        <v>723</v>
      </c>
      <c r="AD203" s="7"/>
      <c r="AE203" s="7" t="s">
        <v>671</v>
      </c>
      <c r="AF203" s="9" t="s">
        <v>709</v>
      </c>
      <c r="AG203" s="30" t="str">
        <f t="shared" si="3"/>
        <v>Non-blank</v>
      </c>
    </row>
    <row r="204" spans="1:33" s="28" customFormat="1" ht="105" x14ac:dyDescent="0.3">
      <c r="A204" s="93"/>
      <c r="B204" s="7" t="s">
        <v>543</v>
      </c>
      <c r="C204" s="7" t="s">
        <v>544</v>
      </c>
      <c r="D204" s="7" t="s">
        <v>702</v>
      </c>
      <c r="E204" s="7" t="s">
        <v>545</v>
      </c>
      <c r="F204" s="66"/>
      <c r="G204" s="66"/>
      <c r="H204" s="66"/>
      <c r="I204" s="66"/>
      <c r="J204" s="66"/>
      <c r="K204" s="66"/>
      <c r="L204" s="66"/>
      <c r="M204" s="66"/>
      <c r="N204" s="66"/>
      <c r="O204" s="66"/>
      <c r="P204" s="66"/>
      <c r="Q204" s="66"/>
      <c r="R204" s="66"/>
      <c r="S204" s="66"/>
      <c r="T204" s="66"/>
      <c r="U204" s="66">
        <v>3.8596767795</v>
      </c>
      <c r="V204" s="66"/>
      <c r="W204" s="66"/>
      <c r="X204" s="66"/>
      <c r="Y204" s="66"/>
      <c r="Z204" s="66"/>
      <c r="AA204" s="66"/>
      <c r="AB204" s="66"/>
      <c r="AC204" s="7"/>
      <c r="AD204" s="7"/>
      <c r="AE204" s="7" t="s">
        <v>560</v>
      </c>
      <c r="AF204" s="9" t="s">
        <v>561</v>
      </c>
      <c r="AG204" s="30" t="str">
        <f t="shared" si="3"/>
        <v>Non-blank</v>
      </c>
    </row>
    <row r="205" spans="1:33" s="28" customFormat="1" ht="30" x14ac:dyDescent="0.3">
      <c r="A205" s="93"/>
      <c r="B205" s="7" t="s">
        <v>547</v>
      </c>
      <c r="C205" s="7" t="s">
        <v>548</v>
      </c>
      <c r="D205" s="7" t="s">
        <v>702</v>
      </c>
      <c r="E205" s="7" t="s">
        <v>549</v>
      </c>
      <c r="F205" s="66"/>
      <c r="G205" s="66"/>
      <c r="H205" s="66"/>
      <c r="I205" s="66"/>
      <c r="J205" s="66"/>
      <c r="K205" s="66"/>
      <c r="L205" s="66"/>
      <c r="M205" s="66"/>
      <c r="N205" s="66"/>
      <c r="O205" s="66"/>
      <c r="P205" s="66"/>
      <c r="Q205" s="66"/>
      <c r="R205" s="66"/>
      <c r="S205" s="66"/>
      <c r="T205" s="66"/>
      <c r="U205" s="66"/>
      <c r="V205" s="66"/>
      <c r="W205" s="66"/>
      <c r="X205" s="66"/>
      <c r="Y205" s="66"/>
      <c r="Z205" s="66"/>
      <c r="AA205" s="66">
        <v>22</v>
      </c>
      <c r="AB205" s="66"/>
      <c r="AC205" s="7" t="s">
        <v>263</v>
      </c>
      <c r="AD205" s="7"/>
      <c r="AE205" s="7" t="s">
        <v>590</v>
      </c>
      <c r="AF205" s="9" t="s">
        <v>591</v>
      </c>
      <c r="AG205" s="30" t="str">
        <f t="shared" si="3"/>
        <v>Non-blank</v>
      </c>
    </row>
    <row r="206" spans="1:33" s="28" customFormat="1" ht="30" x14ac:dyDescent="0.3">
      <c r="A206" s="93"/>
      <c r="B206" s="7" t="s">
        <v>547</v>
      </c>
      <c r="C206" s="7" t="s">
        <v>548</v>
      </c>
      <c r="D206" s="7" t="s">
        <v>702</v>
      </c>
      <c r="E206" s="7" t="s">
        <v>549</v>
      </c>
      <c r="F206" s="66"/>
      <c r="G206" s="66"/>
      <c r="H206" s="66"/>
      <c r="I206" s="66"/>
      <c r="J206" s="66"/>
      <c r="K206" s="66"/>
      <c r="L206" s="66"/>
      <c r="M206" s="66"/>
      <c r="N206" s="66"/>
      <c r="O206" s="66"/>
      <c r="P206" s="66"/>
      <c r="Q206" s="66"/>
      <c r="R206" s="66"/>
      <c r="S206" s="66"/>
      <c r="T206" s="66"/>
      <c r="U206" s="66"/>
      <c r="V206" s="66"/>
      <c r="W206" s="66"/>
      <c r="X206" s="66"/>
      <c r="Y206" s="66"/>
      <c r="Z206" s="66"/>
      <c r="AA206" s="66">
        <v>54.09</v>
      </c>
      <c r="AB206" s="66"/>
      <c r="AC206" s="7" t="s">
        <v>36</v>
      </c>
      <c r="AD206" s="7"/>
      <c r="AE206" s="7" t="s">
        <v>590</v>
      </c>
      <c r="AF206" s="9" t="s">
        <v>591</v>
      </c>
      <c r="AG206" s="30" t="str">
        <f t="shared" si="3"/>
        <v>Non-blank</v>
      </c>
    </row>
    <row r="207" spans="1:33" s="28" customFormat="1" ht="30" hidden="1" x14ac:dyDescent="0.3">
      <c r="A207" s="93"/>
      <c r="B207" s="7" t="s">
        <v>551</v>
      </c>
      <c r="C207" s="7" t="s">
        <v>552</v>
      </c>
      <c r="D207" s="7" t="s">
        <v>702</v>
      </c>
      <c r="E207" s="7" t="s">
        <v>36</v>
      </c>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7"/>
      <c r="AD207" s="7"/>
      <c r="AE207" s="7"/>
      <c r="AF207" s="9"/>
      <c r="AG207" s="30" t="str">
        <f t="shared" si="3"/>
        <v>X</v>
      </c>
    </row>
    <row r="208" spans="1:33" s="28" customFormat="1" x14ac:dyDescent="0.3">
      <c r="AF208" s="30"/>
      <c r="AG208" s="30"/>
    </row>
    <row r="209" spans="2:33" x14ac:dyDescent="0.3">
      <c r="B209" s="27">
        <f>COUNTA(B5:B207)</f>
        <v>203</v>
      </c>
      <c r="C209" s="28">
        <f>COUNTA(C5:C207)</f>
        <v>203</v>
      </c>
      <c r="D209" s="27">
        <f>COUNTA(D5:D207)</f>
        <v>203</v>
      </c>
      <c r="E209" s="27">
        <f>COUNTA(E5:E207)</f>
        <v>203</v>
      </c>
      <c r="AB209" s="64">
        <f>COUNTA(F5:AB207)</f>
        <v>157</v>
      </c>
      <c r="AG209" s="80">
        <f>COUNTIF(AG5:AG207,"Non-blank")</f>
        <v>77</v>
      </c>
    </row>
    <row r="211" spans="2:33" x14ac:dyDescent="0.3">
      <c r="D211" s="65" t="s">
        <v>701</v>
      </c>
      <c r="E211" s="1" t="s">
        <v>554</v>
      </c>
    </row>
    <row r="212" spans="2:33" x14ac:dyDescent="0.3">
      <c r="D212" s="65" t="s">
        <v>702</v>
      </c>
      <c r="E212" s="1" t="s">
        <v>555</v>
      </c>
    </row>
    <row r="213" spans="2:33" x14ac:dyDescent="0.3">
      <c r="D213" s="65" t="s">
        <v>703</v>
      </c>
      <c r="E213" s="1" t="s">
        <v>556</v>
      </c>
    </row>
  </sheetData>
  <autoFilter ref="A4:AG207" xr:uid="{E28FAD52-D3A4-432E-8BAA-7FE1CA046FB6}">
    <filterColumn colId="32">
      <filters>
        <filter val="Non-blank"/>
      </filters>
    </filterColumn>
  </autoFilter>
  <mergeCells count="10">
    <mergeCell ref="A147:A152"/>
    <mergeCell ref="A153:A161"/>
    <mergeCell ref="A162:A177"/>
    <mergeCell ref="A178:A189"/>
    <mergeCell ref="A190:A207"/>
    <mergeCell ref="A73:A146"/>
    <mergeCell ref="A2:B2"/>
    <mergeCell ref="A5:A17"/>
    <mergeCell ref="A18:A35"/>
    <mergeCell ref="A36:A72"/>
  </mergeCells>
  <hyperlinks>
    <hyperlink ref="A2:B2" location="TOC!A1" display="&lt;&lt;&lt; Table of Contents" xr:uid="{DB69B2DD-806A-4D2E-91B3-B9938D4709C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57401-A951-46B3-ADB3-995ADDD6BB34}">
  <sheetPr codeName="Sheet41" filterMode="1">
    <tabColor rgb="FFFFC000"/>
  </sheetPr>
  <dimension ref="A1:AG197"/>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952</v>
      </c>
      <c r="B1" s="58" t="s">
        <v>953</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7843448.2697700001</v>
      </c>
      <c r="G5" s="66"/>
      <c r="H5" s="66"/>
      <c r="I5" s="66"/>
      <c r="J5" s="66"/>
      <c r="K5" s="66"/>
      <c r="L5" s="66"/>
      <c r="M5" s="66"/>
      <c r="N5" s="66"/>
      <c r="O5" s="66"/>
      <c r="P5" s="66"/>
      <c r="Q5" s="66"/>
      <c r="R5" s="66"/>
      <c r="S5" s="66"/>
      <c r="T5" s="66"/>
      <c r="U5" s="66">
        <v>8873426.9024100006</v>
      </c>
      <c r="V5" s="66"/>
      <c r="W5" s="66"/>
      <c r="X5" s="66"/>
      <c r="Y5" s="66"/>
      <c r="Z5" s="66"/>
      <c r="AA5" s="66"/>
      <c r="AB5" s="66"/>
      <c r="AC5" s="7"/>
      <c r="AD5" s="7"/>
      <c r="AE5" s="7" t="s">
        <v>560</v>
      </c>
      <c r="AF5" s="10" t="s">
        <v>561</v>
      </c>
      <c r="AG5" s="30" t="str">
        <f t="shared" ref="AG5:AG68" si="0">IF(COUNTA(F5:AB5)=0,"X","Non-blank")</f>
        <v>Non-blank</v>
      </c>
    </row>
    <row r="6" spans="1:33" s="28" customFormat="1" ht="30" x14ac:dyDescent="0.3">
      <c r="A6" s="93"/>
      <c r="B6" s="7" t="s">
        <v>10</v>
      </c>
      <c r="C6" s="7" t="s">
        <v>11</v>
      </c>
      <c r="D6" s="7" t="s">
        <v>701</v>
      </c>
      <c r="E6" s="7" t="s">
        <v>109</v>
      </c>
      <c r="F6" s="66">
        <v>3567896</v>
      </c>
      <c r="G6" s="66"/>
      <c r="H6" s="66"/>
      <c r="I6" s="66"/>
      <c r="J6" s="66"/>
      <c r="K6" s="66">
        <v>3736677</v>
      </c>
      <c r="L6" s="66"/>
      <c r="M6" s="66"/>
      <c r="N6" s="66"/>
      <c r="O6" s="66"/>
      <c r="P6" s="66">
        <v>3897367</v>
      </c>
      <c r="Q6" s="66"/>
      <c r="R6" s="66"/>
      <c r="S6" s="66"/>
      <c r="T6" s="66"/>
      <c r="U6" s="66">
        <v>3970644</v>
      </c>
      <c r="V6" s="66"/>
      <c r="W6" s="66"/>
      <c r="X6" s="66"/>
      <c r="Y6" s="66"/>
      <c r="Z6" s="66">
        <v>4030954.0000000005</v>
      </c>
      <c r="AA6" s="66">
        <v>4008113</v>
      </c>
      <c r="AB6" s="66"/>
      <c r="AC6" s="7"/>
      <c r="AD6" s="7"/>
      <c r="AE6" s="7" t="s">
        <v>1781</v>
      </c>
      <c r="AF6" s="10" t="s">
        <v>1782</v>
      </c>
      <c r="AG6" s="30" t="str">
        <f t="shared" si="0"/>
        <v>Non-blank</v>
      </c>
    </row>
    <row r="7" spans="1:33" s="28" customFormat="1" ht="16.8" x14ac:dyDescent="0.3">
      <c r="A7" s="93"/>
      <c r="B7" s="7" t="s">
        <v>14</v>
      </c>
      <c r="C7" s="7" t="s">
        <v>15</v>
      </c>
      <c r="D7" s="7" t="s">
        <v>701</v>
      </c>
      <c r="E7" s="7" t="s">
        <v>16</v>
      </c>
      <c r="F7" s="66">
        <v>904</v>
      </c>
      <c r="G7" s="66"/>
      <c r="H7" s="66"/>
      <c r="I7" s="66"/>
      <c r="J7" s="66"/>
      <c r="K7" s="66"/>
      <c r="L7" s="66"/>
      <c r="M7" s="66"/>
      <c r="N7" s="66"/>
      <c r="O7" s="66"/>
      <c r="P7" s="66"/>
      <c r="Q7" s="66"/>
      <c r="R7" s="66"/>
      <c r="S7" s="66"/>
      <c r="T7" s="66"/>
      <c r="U7" s="66">
        <v>1014</v>
      </c>
      <c r="V7" s="66"/>
      <c r="W7" s="66"/>
      <c r="X7" s="66"/>
      <c r="Y7" s="66"/>
      <c r="Z7" s="66"/>
      <c r="AA7" s="66"/>
      <c r="AB7" s="66"/>
      <c r="AC7" s="7"/>
      <c r="AD7" s="7"/>
      <c r="AE7" s="7" t="s">
        <v>560</v>
      </c>
      <c r="AF7" s="10" t="s">
        <v>561</v>
      </c>
      <c r="AG7" s="30" t="str">
        <f t="shared" si="0"/>
        <v>Non-blank</v>
      </c>
    </row>
    <row r="8" spans="1:33" s="28" customFormat="1" ht="30" x14ac:dyDescent="0.3">
      <c r="A8" s="93"/>
      <c r="B8" s="7" t="s">
        <v>14</v>
      </c>
      <c r="C8" s="7" t="s">
        <v>15</v>
      </c>
      <c r="D8" s="7" t="s">
        <v>701</v>
      </c>
      <c r="E8" s="7" t="s">
        <v>16</v>
      </c>
      <c r="F8" s="66"/>
      <c r="G8" s="66"/>
      <c r="H8" s="66"/>
      <c r="I8" s="66"/>
      <c r="J8" s="66"/>
      <c r="K8" s="66"/>
      <c r="L8" s="66"/>
      <c r="M8" s="66"/>
      <c r="N8" s="66"/>
      <c r="O8" s="66"/>
      <c r="P8" s="66"/>
      <c r="Q8" s="66"/>
      <c r="R8" s="66"/>
      <c r="S8" s="66"/>
      <c r="T8" s="66"/>
      <c r="U8" s="66"/>
      <c r="V8" s="66"/>
      <c r="W8" s="66">
        <v>2052.5700000000002</v>
      </c>
      <c r="X8" s="66"/>
      <c r="Y8" s="66"/>
      <c r="Z8" s="66"/>
      <c r="AA8" s="66"/>
      <c r="AB8" s="66"/>
      <c r="AC8" s="7"/>
      <c r="AD8" s="7" t="s">
        <v>1783</v>
      </c>
      <c r="AE8" s="7" t="s">
        <v>1784</v>
      </c>
      <c r="AF8" s="10" t="s">
        <v>1785</v>
      </c>
      <c r="AG8" s="30" t="str">
        <f t="shared" si="0"/>
        <v>Non-blank</v>
      </c>
    </row>
    <row r="9" spans="1:33" s="28" customFormat="1" ht="30" x14ac:dyDescent="0.3">
      <c r="A9" s="93"/>
      <c r="B9" s="7" t="s">
        <v>18</v>
      </c>
      <c r="C9" s="7" t="s">
        <v>19</v>
      </c>
      <c r="D9" s="7" t="s">
        <v>702</v>
      </c>
      <c r="E9" s="7" t="s">
        <v>20</v>
      </c>
      <c r="F9" s="66">
        <v>8676.3808293915936</v>
      </c>
      <c r="G9" s="66"/>
      <c r="H9" s="66"/>
      <c r="I9" s="66"/>
      <c r="J9" s="66"/>
      <c r="K9" s="66"/>
      <c r="L9" s="66"/>
      <c r="M9" s="66"/>
      <c r="N9" s="66"/>
      <c r="O9" s="66"/>
      <c r="P9" s="66"/>
      <c r="Q9" s="66"/>
      <c r="R9" s="66"/>
      <c r="S9" s="66"/>
      <c r="T9" s="66"/>
      <c r="U9" s="66">
        <v>8750.9141049408281</v>
      </c>
      <c r="V9" s="66"/>
      <c r="W9" s="66"/>
      <c r="X9" s="66"/>
      <c r="Y9" s="66"/>
      <c r="Z9" s="66"/>
      <c r="AA9" s="66"/>
      <c r="AB9" s="66"/>
      <c r="AC9" s="7"/>
      <c r="AD9" s="7"/>
      <c r="AE9" s="7" t="s">
        <v>568</v>
      </c>
      <c r="AF9" s="10"/>
      <c r="AG9" s="30" t="str">
        <f t="shared" si="0"/>
        <v>Non-blank</v>
      </c>
    </row>
    <row r="10" spans="1:33" s="28" customFormat="1" ht="30" x14ac:dyDescent="0.3">
      <c r="A10" s="93"/>
      <c r="B10" s="7" t="s">
        <v>22</v>
      </c>
      <c r="C10" s="7" t="s">
        <v>23</v>
      </c>
      <c r="D10" s="7" t="s">
        <v>702</v>
      </c>
      <c r="E10" s="7" t="s">
        <v>24</v>
      </c>
      <c r="F10" s="66">
        <v>121.341566976</v>
      </c>
      <c r="G10" s="66"/>
      <c r="H10" s="66"/>
      <c r="I10" s="66"/>
      <c r="J10" s="66"/>
      <c r="K10" s="66"/>
      <c r="L10" s="66"/>
      <c r="M10" s="66"/>
      <c r="N10" s="66"/>
      <c r="O10" s="66"/>
      <c r="P10" s="66"/>
      <c r="Q10" s="66"/>
      <c r="R10" s="66"/>
      <c r="S10" s="66"/>
      <c r="T10" s="66"/>
      <c r="U10" s="66">
        <v>306.10440191999999</v>
      </c>
      <c r="V10" s="66"/>
      <c r="W10" s="66"/>
      <c r="X10" s="66"/>
      <c r="Y10" s="66"/>
      <c r="Z10" s="66"/>
      <c r="AA10" s="66"/>
      <c r="AB10" s="66"/>
      <c r="AC10" s="7"/>
      <c r="AD10" s="7"/>
      <c r="AE10" s="7" t="s">
        <v>560</v>
      </c>
      <c r="AF10" s="10" t="s">
        <v>561</v>
      </c>
      <c r="AG10" s="30" t="str">
        <f t="shared" si="0"/>
        <v>Non-blank</v>
      </c>
    </row>
    <row r="11" spans="1:33" s="28" customFormat="1" ht="30" x14ac:dyDescent="0.3">
      <c r="A11" s="93"/>
      <c r="B11" s="7" t="s">
        <v>26</v>
      </c>
      <c r="C11" s="7" t="s">
        <v>27</v>
      </c>
      <c r="D11" s="7" t="s">
        <v>702</v>
      </c>
      <c r="E11" s="7" t="s">
        <v>28</v>
      </c>
      <c r="F11" s="66">
        <v>15470.436318636956</v>
      </c>
      <c r="G11" s="66"/>
      <c r="H11" s="66"/>
      <c r="I11" s="66"/>
      <c r="J11" s="66"/>
      <c r="K11" s="66"/>
      <c r="L11" s="66"/>
      <c r="M11" s="66"/>
      <c r="N11" s="66"/>
      <c r="O11" s="66"/>
      <c r="P11" s="66"/>
      <c r="Q11" s="66"/>
      <c r="R11" s="66"/>
      <c r="S11" s="66"/>
      <c r="T11" s="66"/>
      <c r="U11" s="66">
        <v>34496.751400167937</v>
      </c>
      <c r="V11" s="66"/>
      <c r="W11" s="66"/>
      <c r="X11" s="66"/>
      <c r="Y11" s="66"/>
      <c r="Z11" s="66"/>
      <c r="AA11" s="66"/>
      <c r="AB11" s="66"/>
      <c r="AC11" s="7"/>
      <c r="AD11" s="7"/>
      <c r="AE11" s="7" t="s">
        <v>568</v>
      </c>
      <c r="AF11" s="10"/>
      <c r="AG11" s="30" t="str">
        <f t="shared" si="0"/>
        <v>Non-blank</v>
      </c>
    </row>
    <row r="12" spans="1:33" s="28" customFormat="1" ht="16.8" hidden="1" x14ac:dyDescent="0.3">
      <c r="A12" s="93"/>
      <c r="B12" s="7" t="s">
        <v>30</v>
      </c>
      <c r="C12" s="7" t="s">
        <v>31</v>
      </c>
      <c r="D12" s="7" t="s">
        <v>702</v>
      </c>
      <c r="E12" s="7" t="s">
        <v>32</v>
      </c>
      <c r="F12" s="66"/>
      <c r="G12" s="66"/>
      <c r="H12" s="66"/>
      <c r="I12" s="66"/>
      <c r="J12" s="66"/>
      <c r="K12" s="66"/>
      <c r="L12" s="66"/>
      <c r="M12" s="66"/>
      <c r="N12" s="66"/>
      <c r="O12" s="66"/>
      <c r="P12" s="66"/>
      <c r="Q12" s="66"/>
      <c r="R12" s="66"/>
      <c r="S12" s="66"/>
      <c r="T12" s="66"/>
      <c r="U12" s="66"/>
      <c r="V12" s="66"/>
      <c r="W12" s="66"/>
      <c r="X12" s="66"/>
      <c r="Y12" s="66"/>
      <c r="Z12" s="66"/>
      <c r="AA12" s="66"/>
      <c r="AB12" s="66"/>
      <c r="AC12" s="7"/>
      <c r="AD12" s="7"/>
      <c r="AE12" s="7"/>
      <c r="AF12" s="10"/>
      <c r="AG12" s="30" t="str">
        <f t="shared" si="0"/>
        <v>X</v>
      </c>
    </row>
    <row r="13" spans="1:33" s="28" customFormat="1" ht="16.8" hidden="1" x14ac:dyDescent="0.3">
      <c r="A13" s="93"/>
      <c r="B13" s="7" t="s">
        <v>34</v>
      </c>
      <c r="C13" s="7" t="s">
        <v>35</v>
      </c>
      <c r="D13" s="7" t="s">
        <v>702</v>
      </c>
      <c r="E13" s="7" t="s">
        <v>36</v>
      </c>
      <c r="F13" s="66"/>
      <c r="G13" s="66"/>
      <c r="H13" s="66"/>
      <c r="I13" s="66"/>
      <c r="J13" s="66"/>
      <c r="K13" s="66"/>
      <c r="L13" s="66"/>
      <c r="M13" s="66"/>
      <c r="N13" s="66"/>
      <c r="O13" s="66"/>
      <c r="P13" s="66"/>
      <c r="Q13" s="66"/>
      <c r="R13" s="66"/>
      <c r="S13" s="66"/>
      <c r="T13" s="66"/>
      <c r="U13" s="66"/>
      <c r="V13" s="66"/>
      <c r="W13" s="66"/>
      <c r="X13" s="66"/>
      <c r="Y13" s="66"/>
      <c r="Z13" s="66"/>
      <c r="AA13" s="66"/>
      <c r="AB13" s="66"/>
      <c r="AC13" s="7"/>
      <c r="AD13" s="7"/>
      <c r="AE13" s="7"/>
      <c r="AF13" s="10"/>
      <c r="AG13" s="30" t="str">
        <f t="shared" si="0"/>
        <v>X</v>
      </c>
    </row>
    <row r="14" spans="1:33" s="28" customFormat="1" ht="30" x14ac:dyDescent="0.3">
      <c r="A14" s="93"/>
      <c r="B14" s="7" t="s">
        <v>38</v>
      </c>
      <c r="C14" s="7" t="s">
        <v>39</v>
      </c>
      <c r="D14" s="7" t="s">
        <v>703</v>
      </c>
      <c r="E14" s="7" t="s">
        <v>32</v>
      </c>
      <c r="F14" s="66"/>
      <c r="G14" s="66"/>
      <c r="H14" s="66"/>
      <c r="I14" s="66"/>
      <c r="J14" s="66"/>
      <c r="K14" s="66"/>
      <c r="L14" s="66"/>
      <c r="M14" s="66"/>
      <c r="N14" s="66"/>
      <c r="O14" s="66"/>
      <c r="P14" s="66"/>
      <c r="Q14" s="66"/>
      <c r="R14" s="66"/>
      <c r="S14" s="66"/>
      <c r="T14" s="66"/>
      <c r="U14" s="66"/>
      <c r="V14" s="66"/>
      <c r="W14" s="66"/>
      <c r="X14" s="66"/>
      <c r="Y14" s="66"/>
      <c r="Z14" s="66">
        <v>4.525976157592928</v>
      </c>
      <c r="AA14" s="66"/>
      <c r="AB14" s="66"/>
      <c r="AC14" s="7"/>
      <c r="AD14" s="7"/>
      <c r="AE14" s="7"/>
      <c r="AF14" s="10" t="s">
        <v>1786</v>
      </c>
      <c r="AG14" s="30" t="str">
        <f t="shared" si="0"/>
        <v>Non-blank</v>
      </c>
    </row>
    <row r="15" spans="1:33" s="28" customFormat="1" ht="30" hidden="1" x14ac:dyDescent="0.3">
      <c r="A15" s="93"/>
      <c r="B15" s="7" t="s">
        <v>41</v>
      </c>
      <c r="C15" s="7" t="s">
        <v>42</v>
      </c>
      <c r="D15" s="7" t="s">
        <v>703</v>
      </c>
      <c r="E15" s="7" t="s">
        <v>43</v>
      </c>
      <c r="F15" s="66"/>
      <c r="G15" s="66"/>
      <c r="H15" s="66"/>
      <c r="I15" s="66"/>
      <c r="J15" s="66"/>
      <c r="K15" s="66"/>
      <c r="L15" s="66"/>
      <c r="M15" s="66"/>
      <c r="N15" s="66"/>
      <c r="O15" s="66"/>
      <c r="P15" s="66"/>
      <c r="Q15" s="66"/>
      <c r="R15" s="66"/>
      <c r="S15" s="66"/>
      <c r="T15" s="66"/>
      <c r="U15" s="66"/>
      <c r="V15" s="66"/>
      <c r="W15" s="66"/>
      <c r="X15" s="66"/>
      <c r="Y15" s="66"/>
      <c r="Z15" s="66"/>
      <c r="AA15" s="66"/>
      <c r="AB15" s="66"/>
      <c r="AC15" s="7"/>
      <c r="AD15" s="7"/>
      <c r="AE15" s="7"/>
      <c r="AF15" s="10"/>
      <c r="AG15" s="30" t="str">
        <f t="shared" si="0"/>
        <v>X</v>
      </c>
    </row>
    <row r="16" spans="1:33" s="28" customFormat="1" ht="30" x14ac:dyDescent="0.3">
      <c r="A16" s="93"/>
      <c r="B16" s="7" t="s">
        <v>45</v>
      </c>
      <c r="C16" s="7" t="s">
        <v>46</v>
      </c>
      <c r="D16" s="7" t="s">
        <v>703</v>
      </c>
      <c r="E16" s="7" t="s">
        <v>12</v>
      </c>
      <c r="F16" s="66"/>
      <c r="G16" s="66"/>
      <c r="H16" s="66"/>
      <c r="I16" s="66"/>
      <c r="J16" s="66"/>
      <c r="K16" s="66"/>
      <c r="L16" s="66"/>
      <c r="M16" s="66">
        <v>8.7999999999999995E-2</v>
      </c>
      <c r="N16" s="66">
        <v>8.7999999999999995E-2</v>
      </c>
      <c r="O16" s="66">
        <v>8.7999999999999995E-2</v>
      </c>
      <c r="P16" s="66">
        <v>8.6999999999999994E-2</v>
      </c>
      <c r="Q16" s="66">
        <v>8.6999999999999994E-2</v>
      </c>
      <c r="R16" s="66">
        <v>8.8999999999999996E-2</v>
      </c>
      <c r="S16" s="66">
        <v>9.2999999999999999E-2</v>
      </c>
      <c r="T16" s="66">
        <v>9.5000000000000001E-2</v>
      </c>
      <c r="U16" s="66">
        <v>9.2999999999999999E-2</v>
      </c>
      <c r="V16" s="66">
        <v>8.7999999999999995E-2</v>
      </c>
      <c r="W16" s="66"/>
      <c r="X16" s="66"/>
      <c r="Y16" s="66"/>
      <c r="Z16" s="66"/>
      <c r="AA16" s="66"/>
      <c r="AB16" s="66"/>
      <c r="AC16" s="7"/>
      <c r="AD16" s="7" t="s">
        <v>1787</v>
      </c>
      <c r="AE16" s="7" t="s">
        <v>1788</v>
      </c>
      <c r="AF16" s="10" t="s">
        <v>1789</v>
      </c>
      <c r="AG16" s="30" t="str">
        <f t="shared" si="0"/>
        <v>Non-blank</v>
      </c>
    </row>
    <row r="17" spans="1:33" s="28" customFormat="1" ht="30" hidden="1" x14ac:dyDescent="0.3">
      <c r="A17" s="93"/>
      <c r="B17" s="7" t="s">
        <v>49</v>
      </c>
      <c r="C17" s="7" t="s">
        <v>48</v>
      </c>
      <c r="D17" s="7" t="s">
        <v>703</v>
      </c>
      <c r="E17" s="7" t="s">
        <v>50</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9"/>
      <c r="AG17" s="30" t="str">
        <f t="shared" si="0"/>
        <v>X</v>
      </c>
    </row>
    <row r="18" spans="1:33" s="28" customFormat="1" ht="16.8" x14ac:dyDescent="0.3">
      <c r="A18" s="93" t="s">
        <v>52</v>
      </c>
      <c r="B18" s="7" t="s">
        <v>53</v>
      </c>
      <c r="C18" s="7" t="s">
        <v>54</v>
      </c>
      <c r="D18" s="7" t="s">
        <v>701</v>
      </c>
      <c r="E18" s="7" t="s">
        <v>16</v>
      </c>
      <c r="F18" s="66">
        <v>370.477294922</v>
      </c>
      <c r="G18" s="66"/>
      <c r="H18" s="66"/>
      <c r="I18" s="66"/>
      <c r="J18" s="66"/>
      <c r="K18" s="66"/>
      <c r="L18" s="66"/>
      <c r="M18" s="66"/>
      <c r="N18" s="66"/>
      <c r="O18" s="66"/>
      <c r="P18" s="66"/>
      <c r="Q18" s="66"/>
      <c r="R18" s="66"/>
      <c r="S18" s="66"/>
      <c r="T18" s="66"/>
      <c r="U18" s="66">
        <v>379.62442016599999</v>
      </c>
      <c r="V18" s="66"/>
      <c r="W18" s="66"/>
      <c r="X18" s="66"/>
      <c r="Y18" s="66"/>
      <c r="Z18" s="66"/>
      <c r="AA18" s="66"/>
      <c r="AB18" s="66"/>
      <c r="AC18" s="7"/>
      <c r="AD18" s="7"/>
      <c r="AE18" s="7" t="s">
        <v>560</v>
      </c>
      <c r="AF18" s="10" t="s">
        <v>561</v>
      </c>
      <c r="AG18" s="30" t="str">
        <f t="shared" si="0"/>
        <v>Non-blank</v>
      </c>
    </row>
    <row r="19" spans="1:33" s="28" customFormat="1" ht="30" x14ac:dyDescent="0.3">
      <c r="A19" s="93"/>
      <c r="B19" s="7" t="s">
        <v>56</v>
      </c>
      <c r="C19" s="7" t="s">
        <v>57</v>
      </c>
      <c r="D19" s="7" t="s">
        <v>702</v>
      </c>
      <c r="E19" s="7" t="s">
        <v>32</v>
      </c>
      <c r="F19" s="66">
        <v>40.982001650663697</v>
      </c>
      <c r="G19" s="66"/>
      <c r="H19" s="66"/>
      <c r="I19" s="66"/>
      <c r="J19" s="66"/>
      <c r="K19" s="66"/>
      <c r="L19" s="66"/>
      <c r="M19" s="66"/>
      <c r="N19" s="66"/>
      <c r="O19" s="66"/>
      <c r="P19" s="66"/>
      <c r="Q19" s="66"/>
      <c r="R19" s="66"/>
      <c r="S19" s="66"/>
      <c r="T19" s="66"/>
      <c r="U19" s="66">
        <v>37.438305736291902</v>
      </c>
      <c r="V19" s="66"/>
      <c r="W19" s="66"/>
      <c r="X19" s="66"/>
      <c r="Y19" s="66"/>
      <c r="Z19" s="66"/>
      <c r="AA19" s="66"/>
      <c r="AB19" s="66"/>
      <c r="AC19" s="7"/>
      <c r="AD19" s="7"/>
      <c r="AE19" s="7" t="s">
        <v>568</v>
      </c>
      <c r="AF19" s="9"/>
      <c r="AG19" s="30" t="str">
        <f t="shared" si="0"/>
        <v>Non-blank</v>
      </c>
    </row>
    <row r="20" spans="1:33" s="28" customFormat="1" ht="30" x14ac:dyDescent="0.3">
      <c r="A20" s="93"/>
      <c r="B20" s="7" t="s">
        <v>59</v>
      </c>
      <c r="C20" s="7" t="s">
        <v>60</v>
      </c>
      <c r="D20" s="7" t="s">
        <v>702</v>
      </c>
      <c r="E20" s="7" t="s">
        <v>61</v>
      </c>
      <c r="F20" s="66">
        <v>47.233982067500001</v>
      </c>
      <c r="G20" s="66"/>
      <c r="H20" s="66"/>
      <c r="I20" s="66"/>
      <c r="J20" s="66"/>
      <c r="K20" s="66"/>
      <c r="L20" s="66"/>
      <c r="M20" s="66"/>
      <c r="N20" s="66"/>
      <c r="O20" s="66"/>
      <c r="P20" s="66"/>
      <c r="Q20" s="66"/>
      <c r="R20" s="66"/>
      <c r="S20" s="66"/>
      <c r="T20" s="66"/>
      <c r="U20" s="66">
        <v>42.782165711300003</v>
      </c>
      <c r="V20" s="66"/>
      <c r="W20" s="66"/>
      <c r="X20" s="66"/>
      <c r="Y20" s="66"/>
      <c r="Z20" s="66"/>
      <c r="AA20" s="66"/>
      <c r="AB20" s="66"/>
      <c r="AC20" s="7"/>
      <c r="AD20" s="7"/>
      <c r="AE20" s="7" t="s">
        <v>560</v>
      </c>
      <c r="AF20" s="10" t="s">
        <v>561</v>
      </c>
      <c r="AG20" s="30" t="str">
        <f t="shared" si="0"/>
        <v>Non-blank</v>
      </c>
    </row>
    <row r="21" spans="1:33" s="28" customFormat="1" ht="30" x14ac:dyDescent="0.3">
      <c r="A21" s="93"/>
      <c r="B21" s="7" t="s">
        <v>63</v>
      </c>
      <c r="C21" s="7" t="s">
        <v>64</v>
      </c>
      <c r="D21" s="7" t="s">
        <v>702</v>
      </c>
      <c r="E21" s="7" t="s">
        <v>32</v>
      </c>
      <c r="F21" s="66"/>
      <c r="G21" s="66"/>
      <c r="H21" s="66"/>
      <c r="I21" s="66"/>
      <c r="J21" s="66"/>
      <c r="K21" s="66"/>
      <c r="L21" s="66"/>
      <c r="M21" s="66"/>
      <c r="N21" s="66"/>
      <c r="O21" s="66"/>
      <c r="P21" s="66"/>
      <c r="Q21" s="66"/>
      <c r="R21" s="66"/>
      <c r="S21" s="66"/>
      <c r="T21" s="66"/>
      <c r="U21" s="66">
        <v>10.596759413699999</v>
      </c>
      <c r="V21" s="66"/>
      <c r="W21" s="66"/>
      <c r="X21" s="66"/>
      <c r="Y21" s="66"/>
      <c r="Z21" s="66"/>
      <c r="AA21" s="66"/>
      <c r="AB21" s="66"/>
      <c r="AC21" s="7"/>
      <c r="AD21" s="7"/>
      <c r="AE21" s="7" t="s">
        <v>560</v>
      </c>
      <c r="AF21" s="10" t="s">
        <v>561</v>
      </c>
      <c r="AG21" s="30" t="str">
        <f t="shared" si="0"/>
        <v>Non-blank</v>
      </c>
    </row>
    <row r="22" spans="1:33" s="28" customFormat="1" ht="30" hidden="1" x14ac:dyDescent="0.3">
      <c r="A22" s="93"/>
      <c r="B22" s="7" t="s">
        <v>66</v>
      </c>
      <c r="C22" s="7" t="s">
        <v>67</v>
      </c>
      <c r="D22" s="7" t="s">
        <v>702</v>
      </c>
      <c r="E22" s="7" t="s">
        <v>68</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9"/>
      <c r="AG22" s="30" t="str">
        <f t="shared" si="0"/>
        <v>X</v>
      </c>
    </row>
    <row r="23" spans="1:33" s="28" customFormat="1" ht="45" x14ac:dyDescent="0.3">
      <c r="A23" s="93"/>
      <c r="B23" s="7" t="s">
        <v>70</v>
      </c>
      <c r="C23" s="7" t="s">
        <v>71</v>
      </c>
      <c r="D23" s="7" t="s">
        <v>702</v>
      </c>
      <c r="E23" s="7" t="s">
        <v>72</v>
      </c>
      <c r="F23" s="66"/>
      <c r="G23" s="66"/>
      <c r="H23" s="66"/>
      <c r="I23" s="66"/>
      <c r="J23" s="66"/>
      <c r="K23" s="66"/>
      <c r="L23" s="66"/>
      <c r="M23" s="66"/>
      <c r="N23" s="66"/>
      <c r="O23" s="66"/>
      <c r="P23" s="66"/>
      <c r="Q23" s="66"/>
      <c r="R23" s="66"/>
      <c r="S23" s="66"/>
      <c r="T23" s="66"/>
      <c r="U23" s="66">
        <v>7.6542837286652743</v>
      </c>
      <c r="V23" s="66"/>
      <c r="W23" s="66"/>
      <c r="X23" s="66"/>
      <c r="Y23" s="66"/>
      <c r="Z23" s="66"/>
      <c r="AA23" s="66"/>
      <c r="AB23" s="66"/>
      <c r="AC23" s="7"/>
      <c r="AD23" s="7"/>
      <c r="AE23" s="7" t="s">
        <v>777</v>
      </c>
      <c r="AF23" s="9" t="s">
        <v>778</v>
      </c>
      <c r="AG23" s="30" t="str">
        <f t="shared" si="0"/>
        <v>Non-blank</v>
      </c>
    </row>
    <row r="24" spans="1:33" s="28" customFormat="1" ht="30" hidden="1" x14ac:dyDescent="0.3">
      <c r="A24" s="93"/>
      <c r="B24" s="7" t="s">
        <v>74</v>
      </c>
      <c r="C24" s="7" t="s">
        <v>75</v>
      </c>
      <c r="D24" s="7" t="s">
        <v>702</v>
      </c>
      <c r="E24" s="7" t="s">
        <v>32</v>
      </c>
      <c r="F24" s="66"/>
      <c r="G24" s="66"/>
      <c r="H24" s="66"/>
      <c r="I24" s="66"/>
      <c r="J24" s="66"/>
      <c r="K24" s="66"/>
      <c r="L24" s="66"/>
      <c r="M24" s="66"/>
      <c r="N24" s="66"/>
      <c r="O24" s="66"/>
      <c r="P24" s="66"/>
      <c r="Q24" s="66"/>
      <c r="R24" s="66"/>
      <c r="S24" s="66"/>
      <c r="T24" s="66"/>
      <c r="U24" s="66"/>
      <c r="V24" s="66"/>
      <c r="W24" s="66"/>
      <c r="X24" s="66"/>
      <c r="Y24" s="66"/>
      <c r="Z24" s="66"/>
      <c r="AA24" s="66"/>
      <c r="AB24" s="66"/>
      <c r="AC24" s="7"/>
      <c r="AD24" s="7"/>
      <c r="AE24" s="7"/>
      <c r="AF24" s="9"/>
      <c r="AG24" s="30" t="str">
        <f t="shared" si="0"/>
        <v>X</v>
      </c>
    </row>
    <row r="25" spans="1:33" s="28" customFormat="1" ht="45" x14ac:dyDescent="0.3">
      <c r="A25" s="93"/>
      <c r="B25" s="7" t="s">
        <v>77</v>
      </c>
      <c r="C25" s="7" t="s">
        <v>78</v>
      </c>
      <c r="D25" s="7" t="s">
        <v>702</v>
      </c>
      <c r="E25" s="7" t="s">
        <v>32</v>
      </c>
      <c r="F25" s="66"/>
      <c r="G25" s="66"/>
      <c r="H25" s="66"/>
      <c r="I25" s="66"/>
      <c r="J25" s="66"/>
      <c r="K25" s="66"/>
      <c r="L25" s="66"/>
      <c r="M25" s="66"/>
      <c r="N25" s="66"/>
      <c r="O25" s="66"/>
      <c r="P25" s="66"/>
      <c r="Q25" s="66"/>
      <c r="R25" s="66"/>
      <c r="S25" s="66"/>
      <c r="T25" s="66"/>
      <c r="U25" s="66">
        <v>40.192180164300602</v>
      </c>
      <c r="V25" s="66"/>
      <c r="W25" s="66"/>
      <c r="X25" s="66"/>
      <c r="Y25" s="66"/>
      <c r="Z25" s="66"/>
      <c r="AA25" s="66"/>
      <c r="AB25" s="66"/>
      <c r="AC25" s="7"/>
      <c r="AD25" s="7"/>
      <c r="AE25" s="7" t="s">
        <v>777</v>
      </c>
      <c r="AF25" s="9" t="s">
        <v>778</v>
      </c>
      <c r="AG25" s="30" t="str">
        <f t="shared" si="0"/>
        <v>Non-blank</v>
      </c>
    </row>
    <row r="26" spans="1:33" s="28" customFormat="1" ht="30" x14ac:dyDescent="0.3">
      <c r="A26" s="93"/>
      <c r="B26" s="7" t="s">
        <v>80</v>
      </c>
      <c r="C26" s="7" t="s">
        <v>81</v>
      </c>
      <c r="D26" s="7" t="s">
        <v>701</v>
      </c>
      <c r="E26" s="7" t="s">
        <v>32</v>
      </c>
      <c r="F26" s="66"/>
      <c r="G26" s="66"/>
      <c r="H26" s="66"/>
      <c r="I26" s="66"/>
      <c r="J26" s="66"/>
      <c r="K26" s="66"/>
      <c r="L26" s="66"/>
      <c r="M26" s="66"/>
      <c r="N26" s="66"/>
      <c r="O26" s="66"/>
      <c r="P26" s="66"/>
      <c r="Q26" s="66"/>
      <c r="R26" s="66"/>
      <c r="S26" s="66"/>
      <c r="T26" s="66"/>
      <c r="U26" s="66">
        <v>62.56</v>
      </c>
      <c r="V26" s="66"/>
      <c r="W26" s="66"/>
      <c r="X26" s="66"/>
      <c r="Y26" s="66"/>
      <c r="Z26" s="66"/>
      <c r="AA26" s="66"/>
      <c r="AB26" s="66"/>
      <c r="AC26" s="7"/>
      <c r="AD26" s="7"/>
      <c r="AE26" s="7" t="s">
        <v>560</v>
      </c>
      <c r="AF26" s="10" t="s">
        <v>561</v>
      </c>
      <c r="AG26" s="30" t="str">
        <f t="shared" si="0"/>
        <v>Non-blank</v>
      </c>
    </row>
    <row r="27" spans="1:33" s="28" customFormat="1" ht="30" x14ac:dyDescent="0.3">
      <c r="A27" s="93"/>
      <c r="B27" s="7" t="s">
        <v>80</v>
      </c>
      <c r="C27" s="7" t="s">
        <v>81</v>
      </c>
      <c r="D27" s="7" t="s">
        <v>701</v>
      </c>
      <c r="E27" s="7" t="s">
        <v>32</v>
      </c>
      <c r="F27" s="66"/>
      <c r="G27" s="66"/>
      <c r="H27" s="66"/>
      <c r="I27" s="66"/>
      <c r="J27" s="66"/>
      <c r="K27" s="66"/>
      <c r="L27" s="66"/>
      <c r="M27" s="66"/>
      <c r="N27" s="66"/>
      <c r="O27" s="66"/>
      <c r="P27" s="66">
        <v>10.31</v>
      </c>
      <c r="Q27" s="66"/>
      <c r="R27" s="66"/>
      <c r="S27" s="66"/>
      <c r="T27" s="66"/>
      <c r="U27" s="66"/>
      <c r="V27" s="66"/>
      <c r="W27" s="66"/>
      <c r="X27" s="66"/>
      <c r="Y27" s="66"/>
      <c r="Z27" s="66"/>
      <c r="AA27" s="66"/>
      <c r="AB27" s="66"/>
      <c r="AC27" s="7"/>
      <c r="AD27" s="7" t="s">
        <v>1791</v>
      </c>
      <c r="AE27" s="7" t="s">
        <v>1784</v>
      </c>
      <c r="AF27" s="10" t="s">
        <v>1792</v>
      </c>
      <c r="AG27" s="30" t="str">
        <f t="shared" si="0"/>
        <v>Non-blank</v>
      </c>
    </row>
    <row r="28" spans="1:33" s="28" customFormat="1" ht="30" x14ac:dyDescent="0.3">
      <c r="A28" s="93"/>
      <c r="B28" s="7" t="s">
        <v>83</v>
      </c>
      <c r="C28" s="7" t="s">
        <v>84</v>
      </c>
      <c r="D28" s="7" t="s">
        <v>702</v>
      </c>
      <c r="E28" s="7" t="s">
        <v>16</v>
      </c>
      <c r="F28" s="66"/>
      <c r="G28" s="66"/>
      <c r="H28" s="66"/>
      <c r="I28" s="66"/>
      <c r="J28" s="66"/>
      <c r="K28" s="66"/>
      <c r="L28" s="66"/>
      <c r="M28" s="66"/>
      <c r="N28" s="66"/>
      <c r="O28" s="66"/>
      <c r="P28" s="66"/>
      <c r="Q28" s="66"/>
      <c r="R28" s="66"/>
      <c r="S28" s="66"/>
      <c r="T28" s="66"/>
      <c r="U28" s="66">
        <v>634.35840000000007</v>
      </c>
      <c r="V28" s="66"/>
      <c r="W28" s="66"/>
      <c r="X28" s="66"/>
      <c r="Y28" s="66"/>
      <c r="Z28" s="66"/>
      <c r="AA28" s="66"/>
      <c r="AB28" s="66"/>
      <c r="AC28" s="7"/>
      <c r="AD28" s="7"/>
      <c r="AE28" s="7" t="s">
        <v>568</v>
      </c>
      <c r="AF28" s="10"/>
      <c r="AG28" s="30" t="str">
        <f t="shared" si="0"/>
        <v>Non-blank</v>
      </c>
    </row>
    <row r="29" spans="1:33" s="28" customFormat="1" ht="30" hidden="1" x14ac:dyDescent="0.3">
      <c r="A29" s="93"/>
      <c r="B29" s="7" t="s">
        <v>86</v>
      </c>
      <c r="C29" s="7" t="s">
        <v>87</v>
      </c>
      <c r="D29" s="7" t="s">
        <v>702</v>
      </c>
      <c r="E29" s="7" t="s">
        <v>88</v>
      </c>
      <c r="F29" s="66"/>
      <c r="G29" s="66"/>
      <c r="H29" s="66"/>
      <c r="I29" s="66"/>
      <c r="J29" s="66"/>
      <c r="K29" s="66"/>
      <c r="L29" s="66"/>
      <c r="M29" s="66"/>
      <c r="N29" s="66"/>
      <c r="O29" s="66"/>
      <c r="P29" s="66"/>
      <c r="Q29" s="66"/>
      <c r="R29" s="66"/>
      <c r="S29" s="66"/>
      <c r="T29" s="66"/>
      <c r="U29" s="66"/>
      <c r="V29" s="66"/>
      <c r="W29" s="66"/>
      <c r="X29" s="66"/>
      <c r="Y29" s="66"/>
      <c r="Z29" s="66"/>
      <c r="AA29" s="66"/>
      <c r="AB29" s="66"/>
      <c r="AC29" s="7"/>
      <c r="AD29" s="7"/>
      <c r="AE29" s="7"/>
      <c r="AF29" s="10"/>
      <c r="AG29" s="30" t="str">
        <f t="shared" si="0"/>
        <v>X</v>
      </c>
    </row>
    <row r="30" spans="1:33" s="28" customFormat="1" ht="16.8" hidden="1" x14ac:dyDescent="0.3">
      <c r="A30" s="93"/>
      <c r="B30" s="7" t="s">
        <v>90</v>
      </c>
      <c r="C30" s="7" t="s">
        <v>91</v>
      </c>
      <c r="D30" s="7" t="s">
        <v>702</v>
      </c>
      <c r="E30" s="7" t="s">
        <v>92</v>
      </c>
      <c r="F30" s="66"/>
      <c r="G30" s="66"/>
      <c r="H30" s="66"/>
      <c r="I30" s="66"/>
      <c r="J30" s="66"/>
      <c r="K30" s="66"/>
      <c r="L30" s="66"/>
      <c r="M30" s="66"/>
      <c r="N30" s="66"/>
      <c r="O30" s="66"/>
      <c r="P30" s="66"/>
      <c r="Q30" s="66"/>
      <c r="R30" s="66"/>
      <c r="S30" s="66"/>
      <c r="T30" s="66"/>
      <c r="U30" s="66"/>
      <c r="V30" s="66"/>
      <c r="W30" s="66"/>
      <c r="X30" s="66"/>
      <c r="Y30" s="66"/>
      <c r="Z30" s="66"/>
      <c r="AA30" s="66"/>
      <c r="AB30" s="66"/>
      <c r="AC30" s="7"/>
      <c r="AD30" s="7"/>
      <c r="AE30" s="7"/>
      <c r="AF30" s="10"/>
      <c r="AG30" s="30" t="str">
        <f t="shared" si="0"/>
        <v>X</v>
      </c>
    </row>
    <row r="31" spans="1:33" s="28" customFormat="1" ht="16.8" hidden="1" x14ac:dyDescent="0.3">
      <c r="A31" s="93"/>
      <c r="B31" s="7" t="s">
        <v>94</v>
      </c>
      <c r="C31" s="7" t="s">
        <v>95</v>
      </c>
      <c r="D31" s="7" t="s">
        <v>702</v>
      </c>
      <c r="E31" s="7" t="s">
        <v>92</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10"/>
      <c r="AG31" s="30" t="str">
        <f t="shared" si="0"/>
        <v>X</v>
      </c>
    </row>
    <row r="32" spans="1:33" s="28" customFormat="1" ht="30" x14ac:dyDescent="0.3">
      <c r="A32" s="93"/>
      <c r="B32" s="7" t="s">
        <v>98</v>
      </c>
      <c r="C32" s="7" t="s">
        <v>97</v>
      </c>
      <c r="D32" s="7" t="s">
        <v>703</v>
      </c>
      <c r="E32" s="7" t="s">
        <v>32</v>
      </c>
      <c r="F32" s="66"/>
      <c r="G32" s="66"/>
      <c r="H32" s="66"/>
      <c r="I32" s="66"/>
      <c r="J32" s="66"/>
      <c r="K32" s="66"/>
      <c r="L32" s="66"/>
      <c r="M32" s="66"/>
      <c r="N32" s="66"/>
      <c r="O32" s="66"/>
      <c r="P32" s="66">
        <v>33.340000000000003</v>
      </c>
      <c r="Q32" s="66"/>
      <c r="R32" s="66"/>
      <c r="S32" s="66"/>
      <c r="T32" s="66"/>
      <c r="U32" s="66"/>
      <c r="V32" s="66"/>
      <c r="W32" s="66"/>
      <c r="X32" s="66"/>
      <c r="Y32" s="66"/>
      <c r="Z32" s="66"/>
      <c r="AA32" s="66"/>
      <c r="AB32" s="66"/>
      <c r="AC32" s="7" t="s">
        <v>1790</v>
      </c>
      <c r="AD32" s="7" t="s">
        <v>1791</v>
      </c>
      <c r="AE32" s="7" t="s">
        <v>1784</v>
      </c>
      <c r="AF32" s="10" t="s">
        <v>1792</v>
      </c>
      <c r="AG32" s="30" t="str">
        <f t="shared" si="0"/>
        <v>Non-blank</v>
      </c>
    </row>
    <row r="33" spans="1:33" s="28" customFormat="1" ht="16.8" hidden="1" x14ac:dyDescent="0.3">
      <c r="A33" s="93"/>
      <c r="B33" s="7" t="s">
        <v>100</v>
      </c>
      <c r="C33" s="7" t="s">
        <v>99</v>
      </c>
      <c r="D33" s="7" t="s">
        <v>703</v>
      </c>
      <c r="E33" s="7" t="s">
        <v>32</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10"/>
      <c r="AG33" s="30" t="str">
        <f t="shared" si="0"/>
        <v>X</v>
      </c>
    </row>
    <row r="34" spans="1:33" s="28" customFormat="1" ht="30" hidden="1" x14ac:dyDescent="0.3">
      <c r="A34" s="93"/>
      <c r="B34" s="7" t="s">
        <v>699</v>
      </c>
      <c r="C34" s="7" t="s">
        <v>101</v>
      </c>
      <c r="D34" s="7" t="s">
        <v>703</v>
      </c>
      <c r="E34" s="7" t="s">
        <v>103</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30" hidden="1" x14ac:dyDescent="0.3">
      <c r="A35" s="93"/>
      <c r="B35" s="7" t="s">
        <v>105</v>
      </c>
      <c r="C35" s="7" t="s">
        <v>102</v>
      </c>
      <c r="D35" s="7" t="s">
        <v>703</v>
      </c>
      <c r="E35" s="7" t="s">
        <v>103</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16.8" hidden="1" x14ac:dyDescent="0.3">
      <c r="A36" s="93"/>
      <c r="B36" s="7" t="s">
        <v>108</v>
      </c>
      <c r="C36" s="7" t="s">
        <v>106</v>
      </c>
      <c r="D36" s="7" t="s">
        <v>703</v>
      </c>
      <c r="E36" s="7" t="s">
        <v>109</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x14ac:dyDescent="0.3">
      <c r="A37" s="93" t="s">
        <v>111</v>
      </c>
      <c r="B37" s="7" t="s">
        <v>112</v>
      </c>
      <c r="C37" s="7" t="s">
        <v>113</v>
      </c>
      <c r="D37" s="7" t="s">
        <v>701</v>
      </c>
      <c r="E37" s="7" t="s">
        <v>114</v>
      </c>
      <c r="F37" s="66">
        <v>2315</v>
      </c>
      <c r="G37" s="66">
        <v>2355</v>
      </c>
      <c r="H37" s="66">
        <v>2388</v>
      </c>
      <c r="I37" s="66">
        <v>2436</v>
      </c>
      <c r="J37" s="66">
        <v>2542</v>
      </c>
      <c r="K37" s="66">
        <v>2604</v>
      </c>
      <c r="L37" s="66">
        <v>2626</v>
      </c>
      <c r="M37" s="66">
        <v>2677</v>
      </c>
      <c r="N37" s="66">
        <v>2691</v>
      </c>
      <c r="O37" s="66">
        <v>2779</v>
      </c>
      <c r="P37" s="66">
        <v>2875</v>
      </c>
      <c r="Q37" s="66">
        <v>2887</v>
      </c>
      <c r="R37" s="66">
        <v>3058</v>
      </c>
      <c r="S37" s="66">
        <v>3500</v>
      </c>
      <c r="T37" s="66">
        <v>2930</v>
      </c>
      <c r="U37" s="66">
        <v>3580</v>
      </c>
      <c r="V37" s="66">
        <v>3642</v>
      </c>
      <c r="W37" s="66">
        <v>3667</v>
      </c>
      <c r="X37" s="66">
        <v>3665</v>
      </c>
      <c r="Y37" s="66">
        <v>3667</v>
      </c>
      <c r="Z37" s="66">
        <v>3671</v>
      </c>
      <c r="AA37" s="66"/>
      <c r="AB37" s="66"/>
      <c r="AC37" s="7"/>
      <c r="AD37" s="7"/>
      <c r="AE37" s="7" t="s">
        <v>1788</v>
      </c>
      <c r="AF37" s="10" t="s">
        <v>1793</v>
      </c>
      <c r="AG37" s="30" t="str">
        <f t="shared" si="0"/>
        <v>Non-blank</v>
      </c>
    </row>
    <row r="38" spans="1:33" s="28" customFormat="1" ht="16.8" hidden="1" x14ac:dyDescent="0.3">
      <c r="A38" s="93"/>
      <c r="B38" s="7" t="s">
        <v>116</v>
      </c>
      <c r="C38" s="7" t="s">
        <v>117</v>
      </c>
      <c r="D38" s="7" t="s">
        <v>702</v>
      </c>
      <c r="E38" s="7" t="s">
        <v>118</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30" hidden="1" x14ac:dyDescent="0.3">
      <c r="A39" s="93"/>
      <c r="B39" s="7" t="s">
        <v>120</v>
      </c>
      <c r="C39" s="7" t="s">
        <v>121</v>
      </c>
      <c r="D39" s="7" t="s">
        <v>702</v>
      </c>
      <c r="E39" s="7" t="s">
        <v>118</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16.8" hidden="1" x14ac:dyDescent="0.3">
      <c r="A40" s="93"/>
      <c r="B40" s="7" t="s">
        <v>123</v>
      </c>
      <c r="C40" s="7" t="s">
        <v>124</v>
      </c>
      <c r="D40" s="7" t="s">
        <v>702</v>
      </c>
      <c r="E40" s="7" t="s">
        <v>125</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30" hidden="1" x14ac:dyDescent="0.3">
      <c r="A41" s="93"/>
      <c r="B41" s="7" t="s">
        <v>127</v>
      </c>
      <c r="C41" s="7" t="s">
        <v>128</v>
      </c>
      <c r="D41" s="7" t="s">
        <v>702</v>
      </c>
      <c r="E41" s="7" t="s">
        <v>114</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45" hidden="1" x14ac:dyDescent="0.3">
      <c r="A42" s="93"/>
      <c r="B42" s="7" t="s">
        <v>130</v>
      </c>
      <c r="C42" s="7" t="s">
        <v>131</v>
      </c>
      <c r="D42" s="7" t="s">
        <v>702</v>
      </c>
      <c r="E42" s="7" t="s">
        <v>132</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45" x14ac:dyDescent="0.3">
      <c r="A43" s="93"/>
      <c r="B43" s="7" t="s">
        <v>134</v>
      </c>
      <c r="C43" s="7" t="s">
        <v>135</v>
      </c>
      <c r="D43" s="7" t="s">
        <v>702</v>
      </c>
      <c r="E43" s="7" t="s">
        <v>136</v>
      </c>
      <c r="F43" s="66"/>
      <c r="G43" s="66"/>
      <c r="H43" s="66"/>
      <c r="I43" s="66"/>
      <c r="J43" s="66"/>
      <c r="K43" s="66"/>
      <c r="L43" s="66"/>
      <c r="M43" s="66"/>
      <c r="N43" s="66"/>
      <c r="O43" s="66"/>
      <c r="P43" s="66"/>
      <c r="Q43" s="66"/>
      <c r="R43" s="66"/>
      <c r="S43" s="66"/>
      <c r="T43" s="66"/>
      <c r="U43" s="66">
        <v>5.3461105489087446</v>
      </c>
      <c r="V43" s="66"/>
      <c r="W43" s="66"/>
      <c r="X43" s="66"/>
      <c r="Y43" s="66"/>
      <c r="Z43" s="66"/>
      <c r="AA43" s="66"/>
      <c r="AB43" s="66"/>
      <c r="AC43" s="7"/>
      <c r="AD43" s="7"/>
      <c r="AE43" s="7" t="s">
        <v>777</v>
      </c>
      <c r="AF43" s="9" t="s">
        <v>778</v>
      </c>
      <c r="AG43" s="30" t="str">
        <f t="shared" si="0"/>
        <v>Non-blank</v>
      </c>
    </row>
    <row r="44" spans="1:33" s="28" customFormat="1" ht="45" x14ac:dyDescent="0.3">
      <c r="A44" s="93"/>
      <c r="B44" s="7" t="s">
        <v>138</v>
      </c>
      <c r="C44" s="7" t="s">
        <v>139</v>
      </c>
      <c r="D44" s="7" t="s">
        <v>702</v>
      </c>
      <c r="E44" s="7" t="s">
        <v>140</v>
      </c>
      <c r="F44" s="66"/>
      <c r="G44" s="66"/>
      <c r="H44" s="66"/>
      <c r="I44" s="66"/>
      <c r="J44" s="66"/>
      <c r="K44" s="66"/>
      <c r="L44" s="66"/>
      <c r="M44" s="66"/>
      <c r="N44" s="66"/>
      <c r="O44" s="66"/>
      <c r="P44" s="66"/>
      <c r="Q44" s="66"/>
      <c r="R44" s="66"/>
      <c r="S44" s="66"/>
      <c r="T44" s="66"/>
      <c r="U44" s="66">
        <v>3.063728580287143</v>
      </c>
      <c r="V44" s="66"/>
      <c r="W44" s="66"/>
      <c r="X44" s="66"/>
      <c r="Y44" s="66"/>
      <c r="Z44" s="66"/>
      <c r="AA44" s="66"/>
      <c r="AB44" s="66"/>
      <c r="AC44" s="7"/>
      <c r="AD44" s="7"/>
      <c r="AE44" s="7" t="s">
        <v>777</v>
      </c>
      <c r="AF44" s="9" t="s">
        <v>778</v>
      </c>
      <c r="AG44" s="30" t="str">
        <f t="shared" si="0"/>
        <v>Non-blank</v>
      </c>
    </row>
    <row r="45" spans="1:33" s="28" customFormat="1" ht="45" x14ac:dyDescent="0.3">
      <c r="A45" s="93"/>
      <c r="B45" s="7" t="s">
        <v>142</v>
      </c>
      <c r="C45" s="7" t="s">
        <v>143</v>
      </c>
      <c r="D45" s="7" t="s">
        <v>702</v>
      </c>
      <c r="E45" s="7" t="s">
        <v>32</v>
      </c>
      <c r="F45" s="66"/>
      <c r="G45" s="66"/>
      <c r="H45" s="66"/>
      <c r="I45" s="66"/>
      <c r="J45" s="66"/>
      <c r="K45" s="66"/>
      <c r="L45" s="66"/>
      <c r="M45" s="66"/>
      <c r="N45" s="66"/>
      <c r="O45" s="66"/>
      <c r="P45" s="66"/>
      <c r="Q45" s="66"/>
      <c r="R45" s="66"/>
      <c r="S45" s="66"/>
      <c r="T45" s="66"/>
      <c r="U45" s="66">
        <v>17.988451332041301</v>
      </c>
      <c r="V45" s="66"/>
      <c r="W45" s="66"/>
      <c r="X45" s="66"/>
      <c r="Y45" s="66"/>
      <c r="Z45" s="66"/>
      <c r="AA45" s="66"/>
      <c r="AB45" s="66"/>
      <c r="AC45" s="7"/>
      <c r="AD45" s="7"/>
      <c r="AE45" s="7" t="s">
        <v>777</v>
      </c>
      <c r="AF45" s="9" t="s">
        <v>778</v>
      </c>
      <c r="AG45" s="30" t="str">
        <f t="shared" si="0"/>
        <v>Non-blank</v>
      </c>
    </row>
    <row r="46" spans="1:33" s="28" customFormat="1" ht="30" hidden="1" x14ac:dyDescent="0.3">
      <c r="A46" s="93"/>
      <c r="B46" s="7" t="s">
        <v>145</v>
      </c>
      <c r="C46" s="7" t="s">
        <v>146</v>
      </c>
      <c r="D46" s="7" t="s">
        <v>702</v>
      </c>
      <c r="E46" s="7" t="s">
        <v>32</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t="16.8" hidden="1" x14ac:dyDescent="0.3">
      <c r="A47" s="93"/>
      <c r="B47" s="7" t="s">
        <v>148</v>
      </c>
      <c r="C47" s="7" t="s">
        <v>149</v>
      </c>
      <c r="D47" s="7" t="s">
        <v>702</v>
      </c>
      <c r="E47" s="7" t="s">
        <v>16</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10"/>
      <c r="AG47" s="30" t="str">
        <f t="shared" si="0"/>
        <v>X</v>
      </c>
    </row>
    <row r="48" spans="1:33" s="28" customFormat="1" ht="45" x14ac:dyDescent="0.3">
      <c r="A48" s="93"/>
      <c r="B48" s="7" t="s">
        <v>151</v>
      </c>
      <c r="C48" s="7" t="s">
        <v>152</v>
      </c>
      <c r="D48" s="7" t="s">
        <v>702</v>
      </c>
      <c r="E48" s="7" t="s">
        <v>32</v>
      </c>
      <c r="F48" s="66"/>
      <c r="G48" s="66"/>
      <c r="H48" s="66"/>
      <c r="I48" s="66"/>
      <c r="J48" s="66"/>
      <c r="K48" s="66"/>
      <c r="L48" s="66"/>
      <c r="M48" s="66"/>
      <c r="N48" s="66"/>
      <c r="O48" s="66"/>
      <c r="P48" s="66"/>
      <c r="Q48" s="66"/>
      <c r="R48" s="66"/>
      <c r="S48" s="66"/>
      <c r="T48" s="66"/>
      <c r="U48" s="66">
        <v>44.316927693110003</v>
      </c>
      <c r="V48" s="66"/>
      <c r="W48" s="66"/>
      <c r="X48" s="66"/>
      <c r="Y48" s="66"/>
      <c r="Z48" s="66"/>
      <c r="AA48" s="66"/>
      <c r="AB48" s="66"/>
      <c r="AC48" s="7"/>
      <c r="AD48" s="7"/>
      <c r="AE48" s="7" t="s">
        <v>777</v>
      </c>
      <c r="AF48" s="9" t="s">
        <v>778</v>
      </c>
      <c r="AG48" s="30" t="str">
        <f t="shared" si="0"/>
        <v>Non-blank</v>
      </c>
    </row>
    <row r="49" spans="1:33" s="28" customFormat="1" ht="45" x14ac:dyDescent="0.3">
      <c r="A49" s="93"/>
      <c r="B49" s="7" t="s">
        <v>154</v>
      </c>
      <c r="C49" s="7" t="s">
        <v>155</v>
      </c>
      <c r="D49" s="7" t="s">
        <v>702</v>
      </c>
      <c r="E49" s="7" t="s">
        <v>32</v>
      </c>
      <c r="F49" s="66"/>
      <c r="G49" s="66"/>
      <c r="H49" s="66"/>
      <c r="I49" s="66"/>
      <c r="J49" s="66"/>
      <c r="K49" s="66"/>
      <c r="L49" s="66"/>
      <c r="M49" s="66"/>
      <c r="N49" s="66"/>
      <c r="O49" s="66"/>
      <c r="P49" s="66"/>
      <c r="Q49" s="66"/>
      <c r="R49" s="66"/>
      <c r="S49" s="66"/>
      <c r="T49" s="66"/>
      <c r="U49" s="66">
        <v>3.4103150417386701</v>
      </c>
      <c r="V49" s="66"/>
      <c r="W49" s="66"/>
      <c r="X49" s="66"/>
      <c r="Y49" s="66"/>
      <c r="Z49" s="66"/>
      <c r="AA49" s="66"/>
      <c r="AB49" s="66"/>
      <c r="AC49" s="7"/>
      <c r="AD49" s="7"/>
      <c r="AE49" s="7" t="s">
        <v>777</v>
      </c>
      <c r="AF49" s="9" t="s">
        <v>778</v>
      </c>
      <c r="AG49" s="30" t="str">
        <f t="shared" si="0"/>
        <v>Non-blank</v>
      </c>
    </row>
    <row r="50" spans="1:33" s="28" customFormat="1" ht="16.8" x14ac:dyDescent="0.3">
      <c r="A50" s="93"/>
      <c r="B50" s="7" t="s">
        <v>157</v>
      </c>
      <c r="C50" s="7" t="s">
        <v>158</v>
      </c>
      <c r="D50" s="7" t="s">
        <v>701</v>
      </c>
      <c r="E50" s="7" t="s">
        <v>114</v>
      </c>
      <c r="F50" s="66">
        <v>63.1</v>
      </c>
      <c r="G50" s="66">
        <v>63.1</v>
      </c>
      <c r="H50" s="66">
        <v>63.1</v>
      </c>
      <c r="I50" s="66">
        <v>63.1</v>
      </c>
      <c r="J50" s="66">
        <v>65</v>
      </c>
      <c r="K50" s="66">
        <v>65</v>
      </c>
      <c r="L50" s="66">
        <v>72.5</v>
      </c>
      <c r="M50" s="66">
        <v>72.5</v>
      </c>
      <c r="N50" s="66">
        <v>73.8</v>
      </c>
      <c r="O50" s="66">
        <v>89</v>
      </c>
      <c r="P50" s="66">
        <v>99.2</v>
      </c>
      <c r="Q50" s="66">
        <v>100.3</v>
      </c>
      <c r="R50" s="66">
        <v>111.1</v>
      </c>
      <c r="S50" s="66">
        <v>120.1</v>
      </c>
      <c r="T50" s="66">
        <v>120.1</v>
      </c>
      <c r="U50" s="66">
        <v>120.1</v>
      </c>
      <c r="V50" s="66">
        <v>120.1</v>
      </c>
      <c r="W50" s="66">
        <v>171.1</v>
      </c>
      <c r="X50" s="66">
        <v>171.1</v>
      </c>
      <c r="Y50" s="66">
        <v>171.1</v>
      </c>
      <c r="Z50" s="66">
        <v>200.9</v>
      </c>
      <c r="AA50" s="66">
        <v>200.9</v>
      </c>
      <c r="AB50" s="66"/>
      <c r="AC50" s="7"/>
      <c r="AD50" s="7"/>
      <c r="AE50" s="7" t="s">
        <v>566</v>
      </c>
      <c r="AF50" s="10" t="s">
        <v>602</v>
      </c>
      <c r="AG50" s="30" t="str">
        <f t="shared" si="0"/>
        <v>Non-blank</v>
      </c>
    </row>
    <row r="51" spans="1:33" s="28" customFormat="1" ht="45" x14ac:dyDescent="0.3">
      <c r="A51" s="93"/>
      <c r="B51" s="7" t="s">
        <v>157</v>
      </c>
      <c r="C51" s="7" t="s">
        <v>158</v>
      </c>
      <c r="D51" s="7" t="s">
        <v>701</v>
      </c>
      <c r="E51" s="7" t="s">
        <v>114</v>
      </c>
      <c r="F51" s="66"/>
      <c r="G51" s="66"/>
      <c r="H51" s="66"/>
      <c r="I51" s="66"/>
      <c r="J51" s="66"/>
      <c r="K51" s="66"/>
      <c r="L51" s="66"/>
      <c r="M51" s="66"/>
      <c r="N51" s="66"/>
      <c r="O51" s="66"/>
      <c r="P51" s="66"/>
      <c r="Q51" s="66"/>
      <c r="R51" s="66"/>
      <c r="S51" s="66">
        <v>43.7</v>
      </c>
      <c r="T51" s="66">
        <v>43.7</v>
      </c>
      <c r="U51" s="66">
        <v>45.7</v>
      </c>
      <c r="V51" s="66">
        <v>60.66</v>
      </c>
      <c r="W51" s="66">
        <v>60.66</v>
      </c>
      <c r="X51" s="66">
        <v>68</v>
      </c>
      <c r="Y51" s="66">
        <v>68</v>
      </c>
      <c r="Z51" s="66">
        <v>85.61</v>
      </c>
      <c r="AA51" s="66">
        <v>85.61</v>
      </c>
      <c r="AB51" s="66"/>
      <c r="AC51" s="7"/>
      <c r="AD51" s="7" t="s">
        <v>1794</v>
      </c>
      <c r="AE51" s="7" t="s">
        <v>1788</v>
      </c>
      <c r="AF51" s="10" t="s">
        <v>1795</v>
      </c>
      <c r="AG51" s="30" t="str">
        <f t="shared" si="0"/>
        <v>Non-blank</v>
      </c>
    </row>
    <row r="52" spans="1:33" s="28" customFormat="1" ht="45" x14ac:dyDescent="0.3">
      <c r="A52" s="93"/>
      <c r="B52" s="7" t="s">
        <v>160</v>
      </c>
      <c r="C52" s="7" t="s">
        <v>161</v>
      </c>
      <c r="D52" s="7" t="s">
        <v>702</v>
      </c>
      <c r="E52" s="7" t="s">
        <v>118</v>
      </c>
      <c r="F52" s="66">
        <v>69.80088495575221</v>
      </c>
      <c r="G52" s="66"/>
      <c r="H52" s="66"/>
      <c r="I52" s="66"/>
      <c r="J52" s="66"/>
      <c r="K52" s="66"/>
      <c r="L52" s="66"/>
      <c r="M52" s="66"/>
      <c r="N52" s="66"/>
      <c r="O52" s="66"/>
      <c r="P52" s="66"/>
      <c r="Q52" s="66"/>
      <c r="R52" s="66"/>
      <c r="S52" s="66"/>
      <c r="T52" s="66"/>
      <c r="U52" s="66">
        <v>118.44181459566074</v>
      </c>
      <c r="V52" s="66"/>
      <c r="W52" s="66"/>
      <c r="X52" s="66"/>
      <c r="Y52" s="66"/>
      <c r="Z52" s="66"/>
      <c r="AA52" s="66"/>
      <c r="AB52" s="66"/>
      <c r="AC52" s="7"/>
      <c r="AD52" s="7"/>
      <c r="AE52" s="7" t="s">
        <v>857</v>
      </c>
      <c r="AF52" s="10"/>
      <c r="AG52" s="30" t="str">
        <f t="shared" si="0"/>
        <v>Non-blank</v>
      </c>
    </row>
    <row r="53" spans="1:33" s="28" customFormat="1" ht="16.8" hidden="1" x14ac:dyDescent="0.3">
      <c r="A53" s="93"/>
      <c r="B53" s="7" t="s">
        <v>163</v>
      </c>
      <c r="C53" s="7" t="s">
        <v>164</v>
      </c>
      <c r="D53" s="7" t="s">
        <v>701</v>
      </c>
      <c r="E53" s="7" t="s">
        <v>114</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16.8" hidden="1" x14ac:dyDescent="0.3">
      <c r="A54" s="93"/>
      <c r="B54" s="7" t="s">
        <v>166</v>
      </c>
      <c r="C54" s="7" t="s">
        <v>167</v>
      </c>
      <c r="D54" s="7" t="s">
        <v>702</v>
      </c>
      <c r="E54" s="7" t="s">
        <v>118</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x14ac:dyDescent="0.3">
      <c r="A55" s="93"/>
      <c r="B55" s="7" t="s">
        <v>169</v>
      </c>
      <c r="C55" s="7" t="s">
        <v>170</v>
      </c>
      <c r="D55" s="7" t="s">
        <v>701</v>
      </c>
      <c r="E55" s="7" t="s">
        <v>109</v>
      </c>
      <c r="F55" s="66"/>
      <c r="G55" s="66"/>
      <c r="H55" s="66"/>
      <c r="I55" s="66"/>
      <c r="J55" s="66"/>
      <c r="K55" s="66"/>
      <c r="L55" s="66"/>
      <c r="M55" s="66"/>
      <c r="N55" s="66">
        <v>1680</v>
      </c>
      <c r="O55" s="66"/>
      <c r="P55" s="66"/>
      <c r="Q55" s="66"/>
      <c r="R55" s="66"/>
      <c r="S55" s="66"/>
      <c r="T55" s="66"/>
      <c r="U55" s="66"/>
      <c r="V55" s="66"/>
      <c r="W55" s="66"/>
      <c r="X55" s="66"/>
      <c r="Y55" s="66"/>
      <c r="Z55" s="66"/>
      <c r="AA55" s="66"/>
      <c r="AB55" s="66"/>
      <c r="AC55" s="7"/>
      <c r="AD55" s="7"/>
      <c r="AE55" s="7" t="s">
        <v>1029</v>
      </c>
      <c r="AF55" s="10"/>
      <c r="AG55" s="30" t="str">
        <f t="shared" si="0"/>
        <v>Non-blank</v>
      </c>
    </row>
    <row r="56" spans="1:33" s="28" customFormat="1" ht="60" x14ac:dyDescent="0.3">
      <c r="A56" s="93"/>
      <c r="B56" s="7" t="s">
        <v>172</v>
      </c>
      <c r="C56" s="7" t="s">
        <v>173</v>
      </c>
      <c r="D56" s="7" t="s">
        <v>702</v>
      </c>
      <c r="E56" s="7" t="s">
        <v>174</v>
      </c>
      <c r="F56" s="66"/>
      <c r="G56" s="66"/>
      <c r="H56" s="66"/>
      <c r="I56" s="66"/>
      <c r="J56" s="66"/>
      <c r="K56" s="66"/>
      <c r="L56" s="66"/>
      <c r="M56" s="66"/>
      <c r="N56" s="66">
        <v>189.32933335414259</v>
      </c>
      <c r="O56" s="66"/>
      <c r="P56" s="66"/>
      <c r="Q56" s="66"/>
      <c r="R56" s="66"/>
      <c r="S56" s="66"/>
      <c r="T56" s="66"/>
      <c r="U56" s="66"/>
      <c r="V56" s="66"/>
      <c r="W56" s="66"/>
      <c r="X56" s="66"/>
      <c r="Y56" s="66"/>
      <c r="Z56" s="66"/>
      <c r="AA56" s="66"/>
      <c r="AB56" s="66"/>
      <c r="AC56" s="7" t="s">
        <v>1026</v>
      </c>
      <c r="AD56" s="7"/>
      <c r="AE56" s="7" t="s">
        <v>1029</v>
      </c>
      <c r="AF56" s="10"/>
      <c r="AG56" s="30" t="str">
        <f t="shared" si="0"/>
        <v>Non-blank</v>
      </c>
    </row>
    <row r="57" spans="1:33" s="28" customFormat="1" ht="30" x14ac:dyDescent="0.3">
      <c r="A57" s="93"/>
      <c r="B57" s="7" t="s">
        <v>176</v>
      </c>
      <c r="C57" s="7" t="s">
        <v>177</v>
      </c>
      <c r="D57" s="7" t="s">
        <v>702</v>
      </c>
      <c r="E57" s="7" t="s">
        <v>178</v>
      </c>
      <c r="F57" s="66"/>
      <c r="G57" s="66"/>
      <c r="H57" s="66"/>
      <c r="I57" s="66"/>
      <c r="J57" s="66"/>
      <c r="K57" s="66"/>
      <c r="L57" s="66"/>
      <c r="M57" s="66">
        <v>150</v>
      </c>
      <c r="N57" s="66"/>
      <c r="O57" s="66"/>
      <c r="P57" s="66"/>
      <c r="Q57" s="66"/>
      <c r="R57" s="66"/>
      <c r="S57" s="66"/>
      <c r="T57" s="66"/>
      <c r="U57" s="66"/>
      <c r="V57" s="66"/>
      <c r="W57" s="66"/>
      <c r="X57" s="66"/>
      <c r="Y57" s="66"/>
      <c r="Z57" s="66"/>
      <c r="AA57" s="66"/>
      <c r="AB57" s="66"/>
      <c r="AC57" s="7"/>
      <c r="AD57" s="7"/>
      <c r="AE57" s="7" t="s">
        <v>1030</v>
      </c>
      <c r="AF57" s="9"/>
      <c r="AG57" s="30" t="str">
        <f t="shared" si="0"/>
        <v>Non-blank</v>
      </c>
    </row>
    <row r="58" spans="1:33" s="28" customFormat="1" ht="30" x14ac:dyDescent="0.3">
      <c r="A58" s="93"/>
      <c r="B58" s="7" t="s">
        <v>180</v>
      </c>
      <c r="C58" s="7" t="s">
        <v>181</v>
      </c>
      <c r="D58" s="7" t="s">
        <v>702</v>
      </c>
      <c r="E58" s="7" t="s">
        <v>88</v>
      </c>
      <c r="F58" s="66"/>
      <c r="G58" s="66"/>
      <c r="H58" s="66"/>
      <c r="I58" s="66"/>
      <c r="J58" s="66"/>
      <c r="K58" s="66"/>
      <c r="L58" s="66"/>
      <c r="M58" s="66">
        <v>0.14792899408284024</v>
      </c>
      <c r="N58" s="66"/>
      <c r="O58" s="66"/>
      <c r="P58" s="66"/>
      <c r="Q58" s="66"/>
      <c r="R58" s="66"/>
      <c r="S58" s="66"/>
      <c r="T58" s="66"/>
      <c r="U58" s="66"/>
      <c r="V58" s="66"/>
      <c r="W58" s="66"/>
      <c r="X58" s="66"/>
      <c r="Y58" s="66"/>
      <c r="Z58" s="66"/>
      <c r="AA58" s="66"/>
      <c r="AB58" s="66"/>
      <c r="AC58" s="7" t="s">
        <v>1031</v>
      </c>
      <c r="AD58" s="7"/>
      <c r="AE58" s="7" t="s">
        <v>1030</v>
      </c>
      <c r="AF58" s="9"/>
      <c r="AG58" s="30" t="str">
        <f t="shared" si="0"/>
        <v>Non-blank</v>
      </c>
    </row>
    <row r="59" spans="1:33" s="28" customFormat="1" ht="30" x14ac:dyDescent="0.3">
      <c r="A59" s="93"/>
      <c r="B59" s="7" t="s">
        <v>183</v>
      </c>
      <c r="C59" s="7" t="s">
        <v>184</v>
      </c>
      <c r="D59" s="7" t="s">
        <v>701</v>
      </c>
      <c r="E59" s="7" t="s">
        <v>114</v>
      </c>
      <c r="F59" s="66"/>
      <c r="G59" s="66"/>
      <c r="H59" s="66"/>
      <c r="I59" s="66"/>
      <c r="J59" s="66"/>
      <c r="K59" s="66"/>
      <c r="L59" s="66"/>
      <c r="M59" s="66"/>
      <c r="N59" s="66"/>
      <c r="O59" s="66"/>
      <c r="P59" s="66"/>
      <c r="Q59" s="66"/>
      <c r="R59" s="66"/>
      <c r="S59" s="66"/>
      <c r="T59" s="66"/>
      <c r="U59" s="66"/>
      <c r="V59" s="66"/>
      <c r="W59" s="66"/>
      <c r="X59" s="66"/>
      <c r="Y59" s="66">
        <v>9.5500000000000007</v>
      </c>
      <c r="Z59" s="66"/>
      <c r="AA59" s="66"/>
      <c r="AB59" s="66"/>
      <c r="AC59" s="7"/>
      <c r="AD59" s="7"/>
      <c r="AE59" s="7" t="s">
        <v>1796</v>
      </c>
      <c r="AF59" s="10"/>
      <c r="AG59" s="30" t="str">
        <f t="shared" si="0"/>
        <v>Non-blank</v>
      </c>
    </row>
    <row r="60" spans="1:33" s="28" customFormat="1" ht="16.8" hidden="1" x14ac:dyDescent="0.3">
      <c r="A60" s="93"/>
      <c r="B60" s="7" t="s">
        <v>186</v>
      </c>
      <c r="C60" s="7" t="s">
        <v>187</v>
      </c>
      <c r="D60" s="7" t="s">
        <v>702</v>
      </c>
      <c r="E60" s="7" t="s">
        <v>118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x14ac:dyDescent="0.3">
      <c r="A61" s="93"/>
      <c r="B61" s="7" t="s">
        <v>189</v>
      </c>
      <c r="C61" s="7" t="s">
        <v>190</v>
      </c>
      <c r="D61" s="7" t="s">
        <v>702</v>
      </c>
      <c r="E61" s="7" t="s">
        <v>114</v>
      </c>
      <c r="F61" s="66">
        <v>63.1</v>
      </c>
      <c r="G61" s="66">
        <v>63.1</v>
      </c>
      <c r="H61" s="66">
        <v>63.1</v>
      </c>
      <c r="I61" s="66">
        <v>63.1</v>
      </c>
      <c r="J61" s="66">
        <v>65</v>
      </c>
      <c r="K61" s="66">
        <v>65</v>
      </c>
      <c r="L61" s="66">
        <v>72.5</v>
      </c>
      <c r="M61" s="66">
        <v>72.5</v>
      </c>
      <c r="N61" s="66">
        <v>73.8</v>
      </c>
      <c r="O61" s="66">
        <v>89</v>
      </c>
      <c r="P61" s="66">
        <v>99.2</v>
      </c>
      <c r="Q61" s="66">
        <v>100.3</v>
      </c>
      <c r="R61" s="66">
        <v>111.1</v>
      </c>
      <c r="S61" s="66">
        <v>120.1</v>
      </c>
      <c r="T61" s="66">
        <v>120.1</v>
      </c>
      <c r="U61" s="66">
        <v>120.1</v>
      </c>
      <c r="V61" s="66">
        <v>120.1</v>
      </c>
      <c r="W61" s="66">
        <v>171.1</v>
      </c>
      <c r="X61" s="66">
        <v>171.1</v>
      </c>
      <c r="Y61" s="66">
        <v>171.1</v>
      </c>
      <c r="Z61" s="66">
        <v>171.1</v>
      </c>
      <c r="AA61" s="66">
        <v>171.1</v>
      </c>
      <c r="AB61" s="66"/>
      <c r="AC61" s="7"/>
      <c r="AD61" s="7"/>
      <c r="AE61" s="7" t="s">
        <v>603</v>
      </c>
      <c r="AF61" s="10"/>
      <c r="AG61" s="30" t="str">
        <f t="shared" si="0"/>
        <v>Non-blank</v>
      </c>
    </row>
    <row r="62" spans="1:33" s="28" customFormat="1" ht="45" x14ac:dyDescent="0.3">
      <c r="A62" s="93"/>
      <c r="B62" s="7" t="s">
        <v>192</v>
      </c>
      <c r="C62" s="7" t="s">
        <v>193</v>
      </c>
      <c r="D62" s="7" t="s">
        <v>702</v>
      </c>
      <c r="E62" s="7" t="s">
        <v>194</v>
      </c>
      <c r="F62" s="66">
        <v>23.8834216502649</v>
      </c>
      <c r="G62" s="66">
        <v>23.894274462284098</v>
      </c>
      <c r="H62" s="66">
        <v>23.905137141991201</v>
      </c>
      <c r="I62" s="66">
        <v>23.9160097028502</v>
      </c>
      <c r="J62" s="66">
        <v>24.6473532534506</v>
      </c>
      <c r="K62" s="66">
        <v>24.658573596358099</v>
      </c>
      <c r="L62" s="66">
        <v>27.466282770116599</v>
      </c>
      <c r="M62" s="66">
        <v>27.4288740920096</v>
      </c>
      <c r="N62" s="66">
        <v>27.882726311016999</v>
      </c>
      <c r="O62" s="66">
        <v>33.579837005734902</v>
      </c>
      <c r="P62" s="66">
        <v>37.377543330821403</v>
      </c>
      <c r="Q62" s="66">
        <v>37.701097579311302</v>
      </c>
      <c r="R62" s="66">
        <v>41.660416979151002</v>
      </c>
      <c r="S62" s="66">
        <v>44.927427801885301</v>
      </c>
      <c r="T62" s="66">
        <v>44.820122406329297</v>
      </c>
      <c r="U62" s="66">
        <v>44.713328369322397</v>
      </c>
      <c r="V62" s="66">
        <v>44.597103601930897</v>
      </c>
      <c r="W62" s="66">
        <v>63.370370370370303</v>
      </c>
      <c r="X62" s="66">
        <v>63.2065016623568</v>
      </c>
      <c r="Y62" s="66">
        <v>63.043478260869499</v>
      </c>
      <c r="Z62" s="66">
        <v>73.833149577361198</v>
      </c>
      <c r="AA62" s="66">
        <v>73.519724804215699</v>
      </c>
      <c r="AB62" s="66"/>
      <c r="AC62" s="7"/>
      <c r="AD62" s="7"/>
      <c r="AE62" s="7" t="s">
        <v>566</v>
      </c>
      <c r="AF62" s="10" t="s">
        <v>602</v>
      </c>
      <c r="AG62" s="30" t="str">
        <f t="shared" si="0"/>
        <v>Non-blank</v>
      </c>
    </row>
    <row r="63" spans="1:33" s="28" customFormat="1" ht="16.8" x14ac:dyDescent="0.3">
      <c r="A63" s="93"/>
      <c r="B63" s="7" t="s">
        <v>196</v>
      </c>
      <c r="C63" s="7" t="s">
        <v>197</v>
      </c>
      <c r="D63" s="7" t="s">
        <v>701</v>
      </c>
      <c r="E63" s="7" t="s">
        <v>109</v>
      </c>
      <c r="F63" s="66"/>
      <c r="G63" s="66"/>
      <c r="H63" s="66"/>
      <c r="I63" s="66"/>
      <c r="J63" s="66"/>
      <c r="K63" s="66"/>
      <c r="L63" s="66"/>
      <c r="M63" s="66"/>
      <c r="N63" s="66"/>
      <c r="O63" s="66"/>
      <c r="P63" s="66"/>
      <c r="Q63" s="66"/>
      <c r="R63" s="66"/>
      <c r="S63" s="66"/>
      <c r="T63" s="66">
        <v>1</v>
      </c>
      <c r="U63" s="66"/>
      <c r="V63" s="66"/>
      <c r="W63" s="66"/>
      <c r="X63" s="66"/>
      <c r="Y63" s="66"/>
      <c r="Z63" s="66"/>
      <c r="AA63" s="66"/>
      <c r="AB63" s="66"/>
      <c r="AC63" s="7"/>
      <c r="AD63" s="7"/>
      <c r="AE63" s="7" t="s">
        <v>779</v>
      </c>
      <c r="AF63" s="10" t="s">
        <v>780</v>
      </c>
      <c r="AG63" s="30" t="str">
        <f t="shared" si="0"/>
        <v>Non-blank</v>
      </c>
    </row>
    <row r="64" spans="1:33" s="28" customFormat="1" ht="16.8" x14ac:dyDescent="0.3">
      <c r="A64" s="93"/>
      <c r="B64" s="7" t="s">
        <v>199</v>
      </c>
      <c r="C64" s="7" t="s">
        <v>200</v>
      </c>
      <c r="D64" s="7" t="s">
        <v>701</v>
      </c>
      <c r="E64" s="7" t="s">
        <v>109</v>
      </c>
      <c r="F64" s="66"/>
      <c r="G64" s="66"/>
      <c r="H64" s="66"/>
      <c r="I64" s="66"/>
      <c r="J64" s="66"/>
      <c r="K64" s="66"/>
      <c r="L64" s="66"/>
      <c r="M64" s="66"/>
      <c r="N64" s="66"/>
      <c r="O64" s="66"/>
      <c r="P64" s="66"/>
      <c r="Q64" s="66"/>
      <c r="R64" s="66"/>
      <c r="S64" s="66"/>
      <c r="T64" s="66">
        <v>1</v>
      </c>
      <c r="U64" s="66"/>
      <c r="V64" s="66"/>
      <c r="W64" s="66"/>
      <c r="X64" s="66"/>
      <c r="Y64" s="66"/>
      <c r="Z64" s="66"/>
      <c r="AA64" s="66"/>
      <c r="AB64" s="66"/>
      <c r="AC64" s="7"/>
      <c r="AD64" s="7"/>
      <c r="AE64" s="7" t="s">
        <v>779</v>
      </c>
      <c r="AF64" s="10" t="s">
        <v>780</v>
      </c>
      <c r="AG64" s="30" t="str">
        <f t="shared" si="0"/>
        <v>Non-blank</v>
      </c>
    </row>
    <row r="65" spans="1:33" s="28" customFormat="1" ht="30" hidden="1" x14ac:dyDescent="0.3">
      <c r="A65" s="93"/>
      <c r="B65" s="7" t="s">
        <v>202</v>
      </c>
      <c r="C65" s="7" t="s">
        <v>203</v>
      </c>
      <c r="D65" s="7" t="s">
        <v>702</v>
      </c>
      <c r="E65" s="7" t="s">
        <v>36</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60" hidden="1" x14ac:dyDescent="0.3">
      <c r="A66" s="93"/>
      <c r="B66" s="7" t="s">
        <v>205</v>
      </c>
      <c r="C66" s="7" t="s">
        <v>206</v>
      </c>
      <c r="D66" s="7" t="s">
        <v>702</v>
      </c>
      <c r="E66" s="7" t="s">
        <v>207</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60" hidden="1" x14ac:dyDescent="0.3">
      <c r="A67" s="93"/>
      <c r="B67" s="7" t="s">
        <v>209</v>
      </c>
      <c r="C67" s="7" t="s">
        <v>210</v>
      </c>
      <c r="D67" s="7" t="s">
        <v>702</v>
      </c>
      <c r="E67" s="7" t="s">
        <v>207</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60" hidden="1" x14ac:dyDescent="0.3">
      <c r="A68" s="93"/>
      <c r="B68" s="7" t="s">
        <v>212</v>
      </c>
      <c r="C68" s="7" t="s">
        <v>213</v>
      </c>
      <c r="D68" s="7" t="s">
        <v>702</v>
      </c>
      <c r="E68" s="7" t="s">
        <v>207</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215</v>
      </c>
      <c r="C69" s="7" t="s">
        <v>216</v>
      </c>
      <c r="D69" s="7" t="s">
        <v>703</v>
      </c>
      <c r="E69" s="7" t="s">
        <v>114</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45" x14ac:dyDescent="0.3">
      <c r="A70" s="93"/>
      <c r="B70" s="7" t="s">
        <v>218</v>
      </c>
      <c r="C70" s="7" t="s">
        <v>219</v>
      </c>
      <c r="D70" s="7" t="s">
        <v>703</v>
      </c>
      <c r="E70" s="7" t="s">
        <v>109</v>
      </c>
      <c r="F70" s="66"/>
      <c r="G70" s="66"/>
      <c r="H70" s="66"/>
      <c r="I70" s="66"/>
      <c r="J70" s="66"/>
      <c r="K70" s="66"/>
      <c r="L70" s="66"/>
      <c r="M70" s="66"/>
      <c r="N70" s="66"/>
      <c r="O70" s="66"/>
      <c r="P70" s="66"/>
      <c r="Q70" s="66"/>
      <c r="R70" s="66"/>
      <c r="S70" s="66">
        <v>2301</v>
      </c>
      <c r="T70" s="66">
        <v>2301</v>
      </c>
      <c r="U70" s="66">
        <v>2383</v>
      </c>
      <c r="V70" s="66">
        <v>2372</v>
      </c>
      <c r="W70" s="66">
        <v>2393</v>
      </c>
      <c r="X70" s="66">
        <v>2394</v>
      </c>
      <c r="Y70" s="66">
        <v>2403</v>
      </c>
      <c r="Z70" s="66">
        <v>2530</v>
      </c>
      <c r="AA70" s="66">
        <v>2469</v>
      </c>
      <c r="AB70" s="66"/>
      <c r="AC70" s="7"/>
      <c r="AD70" s="7" t="s">
        <v>1797</v>
      </c>
      <c r="AE70" s="7" t="s">
        <v>1788</v>
      </c>
      <c r="AF70" s="10" t="s">
        <v>1795</v>
      </c>
      <c r="AG70" s="30" t="str">
        <f t="shared" si="1"/>
        <v>Non-blank</v>
      </c>
    </row>
    <row r="71" spans="1:33" s="28" customFormat="1" ht="45" x14ac:dyDescent="0.3">
      <c r="A71" s="93"/>
      <c r="B71" s="7" t="s">
        <v>221</v>
      </c>
      <c r="C71" s="7" t="s">
        <v>222</v>
      </c>
      <c r="D71" s="7" t="s">
        <v>703</v>
      </c>
      <c r="E71" s="7" t="s">
        <v>114</v>
      </c>
      <c r="F71" s="66"/>
      <c r="G71" s="66"/>
      <c r="H71" s="66"/>
      <c r="I71" s="66"/>
      <c r="J71" s="66"/>
      <c r="K71" s="66"/>
      <c r="L71" s="66"/>
      <c r="M71" s="66"/>
      <c r="N71" s="66"/>
      <c r="O71" s="66"/>
      <c r="P71" s="66">
        <v>303</v>
      </c>
      <c r="Q71" s="66">
        <v>329</v>
      </c>
      <c r="R71" s="66">
        <v>370</v>
      </c>
      <c r="S71" s="66">
        <v>374</v>
      </c>
      <c r="T71" s="66">
        <v>417</v>
      </c>
      <c r="U71" s="66">
        <v>427</v>
      </c>
      <c r="V71" s="66">
        <v>448</v>
      </c>
      <c r="W71" s="66">
        <v>516</v>
      </c>
      <c r="X71" s="66">
        <v>580</v>
      </c>
      <c r="Y71" s="66">
        <v>626.83000000000004</v>
      </c>
      <c r="Z71" s="66">
        <v>652.45000000000005</v>
      </c>
      <c r="AA71" s="66">
        <v>677.44</v>
      </c>
      <c r="AB71" s="66"/>
      <c r="AC71" s="7"/>
      <c r="AD71" s="7" t="s">
        <v>1798</v>
      </c>
      <c r="AE71" s="7" t="s">
        <v>1788</v>
      </c>
      <c r="AF71" s="10" t="s">
        <v>1795</v>
      </c>
      <c r="AG71" s="30" t="str">
        <f t="shared" si="1"/>
        <v>Non-blank</v>
      </c>
    </row>
    <row r="72" spans="1:33" s="28" customFormat="1" ht="16.8" hidden="1" x14ac:dyDescent="0.3">
      <c r="A72" s="93"/>
      <c r="B72" s="7" t="s">
        <v>224</v>
      </c>
      <c r="C72" s="7" t="s">
        <v>225</v>
      </c>
      <c r="D72" s="7" t="s">
        <v>703</v>
      </c>
      <c r="E72" s="7" t="s">
        <v>114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30" hidden="1" x14ac:dyDescent="0.3">
      <c r="A73" s="93"/>
      <c r="B73" s="7" t="s">
        <v>228</v>
      </c>
      <c r="C73" s="7" t="s">
        <v>227</v>
      </c>
      <c r="D73" s="7" t="s">
        <v>703</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45" x14ac:dyDescent="0.3">
      <c r="A74" s="93"/>
      <c r="B74" s="7" t="s">
        <v>231</v>
      </c>
      <c r="C74" s="7" t="s">
        <v>229</v>
      </c>
      <c r="D74" s="7" t="s">
        <v>703</v>
      </c>
      <c r="E74" s="7" t="s">
        <v>109</v>
      </c>
      <c r="F74" s="66"/>
      <c r="G74" s="66"/>
      <c r="H74" s="66"/>
      <c r="I74" s="66"/>
      <c r="J74" s="66"/>
      <c r="K74" s="66"/>
      <c r="L74" s="66"/>
      <c r="M74" s="66"/>
      <c r="N74" s="66"/>
      <c r="O74" s="66"/>
      <c r="P74" s="66"/>
      <c r="Q74" s="66"/>
      <c r="R74" s="66"/>
      <c r="S74" s="66">
        <v>34</v>
      </c>
      <c r="T74" s="66">
        <v>34</v>
      </c>
      <c r="U74" s="66">
        <v>35</v>
      </c>
      <c r="V74" s="66">
        <v>41</v>
      </c>
      <c r="W74" s="66">
        <v>41</v>
      </c>
      <c r="X74" s="66">
        <v>52</v>
      </c>
      <c r="Y74" s="66">
        <v>52</v>
      </c>
      <c r="Z74" s="66">
        <v>69</v>
      </c>
      <c r="AA74" s="66">
        <v>69</v>
      </c>
      <c r="AB74" s="66"/>
      <c r="AC74" s="7" t="s">
        <v>2062</v>
      </c>
      <c r="AD74" s="7" t="s">
        <v>1794</v>
      </c>
      <c r="AE74" s="7" t="s">
        <v>1788</v>
      </c>
      <c r="AF74" s="10" t="s">
        <v>1795</v>
      </c>
      <c r="AG74" s="30" t="str">
        <f t="shared" si="1"/>
        <v>Non-blank</v>
      </c>
    </row>
    <row r="75" spans="1:33" s="28" customFormat="1" ht="30" hidden="1" x14ac:dyDescent="0.3">
      <c r="A75" s="93" t="s">
        <v>592</v>
      </c>
      <c r="B75" s="7" t="s">
        <v>233</v>
      </c>
      <c r="C75" s="7" t="s">
        <v>234</v>
      </c>
      <c r="D75" s="7" t="s">
        <v>701</v>
      </c>
      <c r="E75" s="7" t="s">
        <v>32</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30" x14ac:dyDescent="0.3">
      <c r="A76" s="93"/>
      <c r="B76" s="7" t="s">
        <v>236</v>
      </c>
      <c r="C76" s="7" t="s">
        <v>237</v>
      </c>
      <c r="D76" s="7" t="s">
        <v>701</v>
      </c>
      <c r="E76" s="7" t="s">
        <v>32</v>
      </c>
      <c r="F76" s="66"/>
      <c r="G76" s="66"/>
      <c r="H76" s="66"/>
      <c r="I76" s="66"/>
      <c r="J76" s="66"/>
      <c r="K76" s="66"/>
      <c r="L76" s="66"/>
      <c r="M76" s="66"/>
      <c r="N76" s="66"/>
      <c r="O76" s="66"/>
      <c r="P76" s="66"/>
      <c r="Q76" s="66"/>
      <c r="R76" s="66"/>
      <c r="S76" s="66"/>
      <c r="T76" s="66"/>
      <c r="U76" s="66"/>
      <c r="V76" s="66"/>
      <c r="W76" s="66">
        <v>29.4</v>
      </c>
      <c r="X76" s="66"/>
      <c r="Y76" s="66"/>
      <c r="Z76" s="66"/>
      <c r="AA76" s="66"/>
      <c r="AB76" s="66"/>
      <c r="AC76" s="7"/>
      <c r="AD76" s="7" t="s">
        <v>1799</v>
      </c>
      <c r="AE76" s="7" t="s">
        <v>1784</v>
      </c>
      <c r="AF76" s="10" t="s">
        <v>1800</v>
      </c>
      <c r="AG76" s="30" t="str">
        <f t="shared" si="1"/>
        <v>Non-blank</v>
      </c>
    </row>
    <row r="77" spans="1:33" s="28" customFormat="1" ht="30" x14ac:dyDescent="0.3">
      <c r="A77" s="93"/>
      <c r="B77" s="7" t="s">
        <v>236</v>
      </c>
      <c r="C77" s="7" t="s">
        <v>237</v>
      </c>
      <c r="D77" s="7" t="s">
        <v>701</v>
      </c>
      <c r="E77" s="7" t="s">
        <v>32</v>
      </c>
      <c r="F77" s="66"/>
      <c r="G77" s="66"/>
      <c r="H77" s="66"/>
      <c r="I77" s="66"/>
      <c r="J77" s="66"/>
      <c r="K77" s="66"/>
      <c r="L77" s="66"/>
      <c r="M77" s="66"/>
      <c r="N77" s="66"/>
      <c r="O77" s="66">
        <v>34</v>
      </c>
      <c r="P77" s="66"/>
      <c r="Q77" s="66"/>
      <c r="R77" s="66"/>
      <c r="S77" s="66"/>
      <c r="T77" s="66"/>
      <c r="U77" s="66"/>
      <c r="V77" s="66"/>
      <c r="W77" s="66"/>
      <c r="X77" s="66"/>
      <c r="Y77" s="66"/>
      <c r="Z77" s="66"/>
      <c r="AA77" s="66"/>
      <c r="AB77" s="66"/>
      <c r="AC77" s="7"/>
      <c r="AD77" s="7"/>
      <c r="AE77" s="7" t="s">
        <v>1903</v>
      </c>
      <c r="AF77" s="10" t="s">
        <v>2006</v>
      </c>
      <c r="AG77" s="30" t="str">
        <f t="shared" si="1"/>
        <v>Non-blank</v>
      </c>
    </row>
    <row r="78" spans="1:33" s="28" customFormat="1" ht="30" hidden="1" x14ac:dyDescent="0.3">
      <c r="A78" s="93"/>
      <c r="B78" s="7" t="s">
        <v>239</v>
      </c>
      <c r="C78" s="7" t="s">
        <v>240</v>
      </c>
      <c r="D78" s="7" t="s">
        <v>701</v>
      </c>
      <c r="E78" s="7" t="s">
        <v>32</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30" hidden="1" x14ac:dyDescent="0.3">
      <c r="A79" s="93"/>
      <c r="B79" s="7" t="s">
        <v>242</v>
      </c>
      <c r="C79" s="7" t="s">
        <v>243</v>
      </c>
      <c r="D79" s="7" t="s">
        <v>701</v>
      </c>
      <c r="E79" s="7" t="s">
        <v>32</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30" hidden="1" x14ac:dyDescent="0.3">
      <c r="A80" s="93"/>
      <c r="B80" s="7" t="s">
        <v>245</v>
      </c>
      <c r="C80" s="7" t="s">
        <v>246</v>
      </c>
      <c r="D80" s="7" t="s">
        <v>701</v>
      </c>
      <c r="E80" s="7" t="s">
        <v>32</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30" hidden="1" x14ac:dyDescent="0.3">
      <c r="A81" s="93"/>
      <c r="B81" s="7" t="s">
        <v>248</v>
      </c>
      <c r="C81" s="7" t="s">
        <v>249</v>
      </c>
      <c r="D81" s="7" t="s">
        <v>701</v>
      </c>
      <c r="E81" s="7" t="s">
        <v>32</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30" hidden="1" x14ac:dyDescent="0.3">
      <c r="A82" s="93"/>
      <c r="B82" s="7" t="s">
        <v>251</v>
      </c>
      <c r="C82" s="7" t="s">
        <v>252</v>
      </c>
      <c r="D82" s="7" t="s">
        <v>702</v>
      </c>
      <c r="E82" s="7" t="s">
        <v>253</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30" x14ac:dyDescent="0.3">
      <c r="A83" s="93"/>
      <c r="B83" s="7" t="s">
        <v>255</v>
      </c>
      <c r="C83" s="7" t="s">
        <v>256</v>
      </c>
      <c r="D83" s="7" t="s">
        <v>702</v>
      </c>
      <c r="E83" s="7" t="s">
        <v>92</v>
      </c>
      <c r="F83" s="66"/>
      <c r="G83" s="66"/>
      <c r="H83" s="66"/>
      <c r="I83" s="66"/>
      <c r="J83" s="66"/>
      <c r="K83" s="66"/>
      <c r="L83" s="66"/>
      <c r="M83" s="66"/>
      <c r="N83" s="66"/>
      <c r="O83" s="66"/>
      <c r="P83" s="66"/>
      <c r="Q83" s="66"/>
      <c r="R83" s="66"/>
      <c r="S83" s="66"/>
      <c r="T83" s="66"/>
      <c r="U83" s="66">
        <v>77.650596639461071</v>
      </c>
      <c r="V83" s="66"/>
      <c r="W83" s="66"/>
      <c r="X83" s="66"/>
      <c r="Y83" s="66"/>
      <c r="Z83" s="66"/>
      <c r="AA83" s="66"/>
      <c r="AB83" s="66"/>
      <c r="AC83" s="7"/>
      <c r="AD83" s="7"/>
      <c r="AE83" s="7" t="s">
        <v>568</v>
      </c>
      <c r="AF83" s="10"/>
      <c r="AG83" s="30" t="str">
        <f t="shared" si="1"/>
        <v>Non-blank</v>
      </c>
    </row>
    <row r="84" spans="1:33" s="28" customFormat="1" ht="16.8" x14ac:dyDescent="0.3">
      <c r="A84" s="93"/>
      <c r="B84" s="7" t="s">
        <v>258</v>
      </c>
      <c r="C84" s="7" t="s">
        <v>259</v>
      </c>
      <c r="D84" s="7" t="s">
        <v>702</v>
      </c>
      <c r="E84" s="7" t="s">
        <v>32</v>
      </c>
      <c r="F84" s="66"/>
      <c r="G84" s="66"/>
      <c r="H84" s="66"/>
      <c r="I84" s="66"/>
      <c r="J84" s="66"/>
      <c r="K84" s="66"/>
      <c r="L84" s="66"/>
      <c r="M84" s="66"/>
      <c r="N84" s="66"/>
      <c r="O84" s="66"/>
      <c r="P84" s="66"/>
      <c r="Q84" s="66"/>
      <c r="R84" s="66"/>
      <c r="S84" s="66"/>
      <c r="T84" s="66"/>
      <c r="U84" s="66"/>
      <c r="V84" s="66"/>
      <c r="W84" s="66"/>
      <c r="X84" s="66"/>
      <c r="Y84" s="66"/>
      <c r="Z84" s="66"/>
      <c r="AA84" s="66">
        <v>35</v>
      </c>
      <c r="AB84" s="66"/>
      <c r="AC84" s="7"/>
      <c r="AD84" s="7"/>
      <c r="AE84" s="7" t="s">
        <v>612</v>
      </c>
      <c r="AF84" s="10" t="s">
        <v>613</v>
      </c>
      <c r="AG84" s="30" t="str">
        <f t="shared" si="1"/>
        <v>Non-blank</v>
      </c>
    </row>
    <row r="85" spans="1:33" s="28" customFormat="1" ht="16.8" x14ac:dyDescent="0.3">
      <c r="A85" s="93"/>
      <c r="B85" s="7" t="s">
        <v>261</v>
      </c>
      <c r="C85" s="7" t="s">
        <v>262</v>
      </c>
      <c r="D85" s="7" t="s">
        <v>702</v>
      </c>
      <c r="E85" s="7" t="s">
        <v>263</v>
      </c>
      <c r="F85" s="66"/>
      <c r="G85" s="66"/>
      <c r="H85" s="66"/>
      <c r="I85" s="66"/>
      <c r="J85" s="66"/>
      <c r="K85" s="66"/>
      <c r="L85" s="66"/>
      <c r="M85" s="66"/>
      <c r="N85" s="66"/>
      <c r="O85" s="66"/>
      <c r="P85" s="66"/>
      <c r="Q85" s="66"/>
      <c r="R85" s="66"/>
      <c r="S85" s="66"/>
      <c r="T85" s="66"/>
      <c r="U85" s="66"/>
      <c r="V85" s="66"/>
      <c r="W85" s="66"/>
      <c r="X85" s="66"/>
      <c r="Y85" s="66"/>
      <c r="Z85" s="66"/>
      <c r="AA85" s="66">
        <v>40</v>
      </c>
      <c r="AB85" s="66"/>
      <c r="AC85" s="7"/>
      <c r="AD85" s="7"/>
      <c r="AE85" s="7" t="s">
        <v>612</v>
      </c>
      <c r="AF85" s="10" t="s">
        <v>613</v>
      </c>
      <c r="AG85" s="30" t="str">
        <f t="shared" si="1"/>
        <v>Non-blank</v>
      </c>
    </row>
    <row r="86" spans="1:33" s="28" customFormat="1" ht="16.8" x14ac:dyDescent="0.3">
      <c r="A86" s="93"/>
      <c r="B86" s="7" t="s">
        <v>265</v>
      </c>
      <c r="C86" s="7" t="s">
        <v>266</v>
      </c>
      <c r="D86" s="7" t="s">
        <v>702</v>
      </c>
      <c r="E86" s="7" t="s">
        <v>36</v>
      </c>
      <c r="F86" s="66"/>
      <c r="G86" s="66"/>
      <c r="H86" s="66"/>
      <c r="I86" s="66"/>
      <c r="J86" s="66"/>
      <c r="K86" s="66"/>
      <c r="L86" s="66"/>
      <c r="M86" s="66"/>
      <c r="N86" s="66"/>
      <c r="O86" s="66"/>
      <c r="P86" s="66"/>
      <c r="Q86" s="66"/>
      <c r="R86" s="66"/>
      <c r="S86" s="66"/>
      <c r="T86" s="66"/>
      <c r="U86" s="66"/>
      <c r="V86" s="66"/>
      <c r="W86" s="66"/>
      <c r="X86" s="66">
        <v>120.12</v>
      </c>
      <c r="Y86" s="66"/>
      <c r="Z86" s="66"/>
      <c r="AA86" s="66"/>
      <c r="AB86" s="66"/>
      <c r="AC86" s="7"/>
      <c r="AD86" s="7"/>
      <c r="AE86" s="7" t="s">
        <v>614</v>
      </c>
      <c r="AF86" s="10" t="s">
        <v>615</v>
      </c>
      <c r="AG86" s="30" t="str">
        <f t="shared" si="1"/>
        <v>Non-blank</v>
      </c>
    </row>
    <row r="87" spans="1:33" s="28" customFormat="1" ht="16.8" x14ac:dyDescent="0.3">
      <c r="A87" s="93"/>
      <c r="B87" s="7" t="s">
        <v>268</v>
      </c>
      <c r="C87" s="7" t="s">
        <v>269</v>
      </c>
      <c r="D87" s="7" t="s">
        <v>702</v>
      </c>
      <c r="E87" s="7" t="s">
        <v>270</v>
      </c>
      <c r="F87" s="66"/>
      <c r="G87" s="66"/>
      <c r="H87" s="66"/>
      <c r="I87" s="66"/>
      <c r="J87" s="66"/>
      <c r="K87" s="66"/>
      <c r="L87" s="66"/>
      <c r="M87" s="66"/>
      <c r="N87" s="66"/>
      <c r="O87" s="66"/>
      <c r="P87" s="66"/>
      <c r="Q87" s="66"/>
      <c r="R87" s="66"/>
      <c r="S87" s="66"/>
      <c r="T87" s="66"/>
      <c r="U87" s="66"/>
      <c r="V87" s="66"/>
      <c r="W87" s="66"/>
      <c r="X87" s="66">
        <v>32.97</v>
      </c>
      <c r="Y87" s="66"/>
      <c r="Z87" s="66"/>
      <c r="AA87" s="66"/>
      <c r="AB87" s="66"/>
      <c r="AC87" s="7"/>
      <c r="AD87" s="7"/>
      <c r="AE87" s="7" t="s">
        <v>614</v>
      </c>
      <c r="AF87" s="10" t="s">
        <v>615</v>
      </c>
      <c r="AG87" s="30" t="str">
        <f t="shared" si="1"/>
        <v>Non-blank</v>
      </c>
    </row>
    <row r="88" spans="1:33" s="28" customFormat="1" ht="16.8" hidden="1" x14ac:dyDescent="0.3">
      <c r="A88" s="93"/>
      <c r="B88" s="7" t="s">
        <v>272</v>
      </c>
      <c r="C88" s="7" t="s">
        <v>273</v>
      </c>
      <c r="D88" s="7" t="s">
        <v>702</v>
      </c>
      <c r="E88" s="7" t="s">
        <v>92</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16.8" hidden="1" x14ac:dyDescent="0.3">
      <c r="A89" s="93"/>
      <c r="B89" s="7" t="s">
        <v>275</v>
      </c>
      <c r="C89" s="7" t="s">
        <v>276</v>
      </c>
      <c r="D89" s="7" t="s">
        <v>702</v>
      </c>
      <c r="E89" s="7" t="s">
        <v>114</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16.8" hidden="1" x14ac:dyDescent="0.3">
      <c r="A90" s="93"/>
      <c r="B90" s="7" t="s">
        <v>278</v>
      </c>
      <c r="C90" s="7" t="s">
        <v>279</v>
      </c>
      <c r="D90" s="7" t="s">
        <v>702</v>
      </c>
      <c r="E90" s="7" t="s">
        <v>270</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hidden="1" x14ac:dyDescent="0.3">
      <c r="A91" s="93"/>
      <c r="B91" s="7" t="s">
        <v>281</v>
      </c>
      <c r="C91" s="7" t="s">
        <v>282</v>
      </c>
      <c r="D91" s="7" t="s">
        <v>703</v>
      </c>
      <c r="E91" s="7" t="s">
        <v>32</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hidden="1" x14ac:dyDescent="0.3">
      <c r="A92" s="93"/>
      <c r="B92" s="7" t="s">
        <v>284</v>
      </c>
      <c r="C92" s="7" t="s">
        <v>285</v>
      </c>
      <c r="D92" s="7" t="s">
        <v>703</v>
      </c>
      <c r="E92" s="7" t="s">
        <v>32</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30" hidden="1" x14ac:dyDescent="0.3">
      <c r="A93" s="93"/>
      <c r="B93" s="7" t="s">
        <v>287</v>
      </c>
      <c r="C93" s="7" t="s">
        <v>288</v>
      </c>
      <c r="D93" s="7" t="s">
        <v>703</v>
      </c>
      <c r="E93" s="7" t="s">
        <v>32</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30" hidden="1" x14ac:dyDescent="0.3">
      <c r="A94" s="93"/>
      <c r="B94" s="7" t="s">
        <v>290</v>
      </c>
      <c r="C94" s="7" t="s">
        <v>291</v>
      </c>
      <c r="D94" s="7" t="s">
        <v>703</v>
      </c>
      <c r="E94" s="7" t="s">
        <v>32</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30" hidden="1" x14ac:dyDescent="0.3">
      <c r="A95" s="93"/>
      <c r="B95" s="7" t="s">
        <v>293</v>
      </c>
      <c r="C95" s="7" t="s">
        <v>294</v>
      </c>
      <c r="D95" s="7" t="s">
        <v>703</v>
      </c>
      <c r="E95" s="7" t="s">
        <v>32</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30" hidden="1" x14ac:dyDescent="0.3">
      <c r="A96" s="93"/>
      <c r="B96" s="7" t="s">
        <v>296</v>
      </c>
      <c r="C96" s="7" t="s">
        <v>297</v>
      </c>
      <c r="D96" s="7" t="s">
        <v>703</v>
      </c>
      <c r="E96" s="7" t="s">
        <v>32</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x14ac:dyDescent="0.3">
      <c r="A97" s="93"/>
      <c r="B97" s="7" t="s">
        <v>299</v>
      </c>
      <c r="C97" s="7" t="s">
        <v>300</v>
      </c>
      <c r="D97" s="7" t="s">
        <v>703</v>
      </c>
      <c r="E97" s="7" t="s">
        <v>32</v>
      </c>
      <c r="F97" s="66"/>
      <c r="G97" s="66"/>
      <c r="H97" s="66"/>
      <c r="I97" s="66"/>
      <c r="J97" s="66"/>
      <c r="K97" s="66"/>
      <c r="L97" s="66"/>
      <c r="M97" s="66"/>
      <c r="N97" s="66"/>
      <c r="O97" s="66">
        <v>47</v>
      </c>
      <c r="P97" s="66"/>
      <c r="Q97" s="66"/>
      <c r="R97" s="66"/>
      <c r="S97" s="66"/>
      <c r="T97" s="66"/>
      <c r="U97" s="66"/>
      <c r="V97" s="66"/>
      <c r="W97" s="66"/>
      <c r="X97" s="66"/>
      <c r="Y97" s="66"/>
      <c r="Z97" s="66"/>
      <c r="AA97" s="66"/>
      <c r="AB97" s="66"/>
      <c r="AC97" s="7"/>
      <c r="AD97" s="7"/>
      <c r="AE97" s="7" t="s">
        <v>1903</v>
      </c>
      <c r="AF97" s="10" t="s">
        <v>2006</v>
      </c>
      <c r="AG97" s="30" t="str">
        <f t="shared" si="1"/>
        <v>Non-blank</v>
      </c>
    </row>
    <row r="98" spans="1:33" s="28" customFormat="1" ht="30" x14ac:dyDescent="0.3">
      <c r="A98" s="93"/>
      <c r="B98" s="7" t="s">
        <v>302</v>
      </c>
      <c r="C98" s="7" t="s">
        <v>303</v>
      </c>
      <c r="D98" s="7" t="s">
        <v>703</v>
      </c>
      <c r="E98" s="7" t="s">
        <v>32</v>
      </c>
      <c r="F98" s="66"/>
      <c r="G98" s="66"/>
      <c r="H98" s="66"/>
      <c r="I98" s="66"/>
      <c r="J98" s="66"/>
      <c r="K98" s="66"/>
      <c r="L98" s="66"/>
      <c r="M98" s="66"/>
      <c r="N98" s="66"/>
      <c r="O98" s="66">
        <v>19</v>
      </c>
      <c r="P98" s="66"/>
      <c r="Q98" s="66"/>
      <c r="R98" s="66"/>
      <c r="S98" s="66"/>
      <c r="T98" s="66"/>
      <c r="U98" s="66"/>
      <c r="V98" s="66"/>
      <c r="W98" s="66"/>
      <c r="X98" s="66"/>
      <c r="Y98" s="66"/>
      <c r="Z98" s="66"/>
      <c r="AA98" s="66"/>
      <c r="AB98" s="66"/>
      <c r="AC98" s="7"/>
      <c r="AD98" s="7"/>
      <c r="AE98" s="7" t="s">
        <v>1903</v>
      </c>
      <c r="AF98" s="10" t="s">
        <v>2006</v>
      </c>
      <c r="AG98" s="30" t="str">
        <f t="shared" si="1"/>
        <v>Non-blank</v>
      </c>
    </row>
    <row r="99" spans="1:33" s="28" customFormat="1" ht="30" hidden="1" x14ac:dyDescent="0.3">
      <c r="A99" s="93"/>
      <c r="B99" s="7" t="s">
        <v>329</v>
      </c>
      <c r="C99" s="7" t="s">
        <v>305</v>
      </c>
      <c r="D99" s="7" t="s">
        <v>703</v>
      </c>
      <c r="E99" s="7" t="s">
        <v>32</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9"/>
      <c r="AG99" s="30" t="str">
        <f t="shared" si="1"/>
        <v>X</v>
      </c>
    </row>
    <row r="100" spans="1:33" s="28" customFormat="1" hidden="1" x14ac:dyDescent="0.3">
      <c r="A100" s="93"/>
      <c r="B100" s="7" t="s">
        <v>332</v>
      </c>
      <c r="C100" s="7" t="s">
        <v>306</v>
      </c>
      <c r="D100" s="7" t="s">
        <v>703</v>
      </c>
      <c r="E100" s="7" t="s">
        <v>114</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9"/>
      <c r="AG100" s="30" t="str">
        <f t="shared" si="1"/>
        <v>X</v>
      </c>
    </row>
    <row r="101" spans="1:33" s="28" customFormat="1" ht="45" x14ac:dyDescent="0.3">
      <c r="A101" s="93"/>
      <c r="B101" s="7" t="s">
        <v>334</v>
      </c>
      <c r="C101" s="7" t="s">
        <v>307</v>
      </c>
      <c r="D101" s="7" t="s">
        <v>703</v>
      </c>
      <c r="E101" s="7" t="s">
        <v>336</v>
      </c>
      <c r="F101" s="66"/>
      <c r="G101" s="66"/>
      <c r="H101" s="66"/>
      <c r="I101" s="66"/>
      <c r="J101" s="66"/>
      <c r="K101" s="66"/>
      <c r="L101" s="66"/>
      <c r="M101" s="66"/>
      <c r="N101" s="66"/>
      <c r="O101" s="66"/>
      <c r="P101" s="66"/>
      <c r="Q101" s="66"/>
      <c r="R101" s="66"/>
      <c r="S101" s="66"/>
      <c r="T101" s="66"/>
      <c r="U101" s="66"/>
      <c r="V101" s="66"/>
      <c r="W101" s="66"/>
      <c r="X101" s="66"/>
      <c r="Y101" s="66"/>
      <c r="Z101" s="66"/>
      <c r="AA101" s="66">
        <v>0.89500000000000002</v>
      </c>
      <c r="AB101" s="66"/>
      <c r="AC101" s="7" t="s">
        <v>1801</v>
      </c>
      <c r="AD101" s="7" t="s">
        <v>1802</v>
      </c>
      <c r="AE101" s="7" t="s">
        <v>1788</v>
      </c>
      <c r="AF101" s="10" t="s">
        <v>1795</v>
      </c>
      <c r="AG101" s="30" t="str">
        <f t="shared" si="1"/>
        <v>Non-blank</v>
      </c>
    </row>
    <row r="102" spans="1:33" s="28" customFormat="1" ht="45" hidden="1" x14ac:dyDescent="0.3">
      <c r="A102" s="93"/>
      <c r="B102" s="7" t="s">
        <v>338</v>
      </c>
      <c r="C102" s="7" t="s">
        <v>308</v>
      </c>
      <c r="D102" s="7" t="s">
        <v>703</v>
      </c>
      <c r="E102" s="7" t="s">
        <v>336</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45" x14ac:dyDescent="0.3">
      <c r="A103" s="93"/>
      <c r="B103" s="7" t="s">
        <v>340</v>
      </c>
      <c r="C103" s="7" t="s">
        <v>309</v>
      </c>
      <c r="D103" s="7" t="s">
        <v>703</v>
      </c>
      <c r="E103" s="7" t="s">
        <v>336</v>
      </c>
      <c r="F103" s="66"/>
      <c r="G103" s="66"/>
      <c r="H103" s="66"/>
      <c r="I103" s="66"/>
      <c r="J103" s="66"/>
      <c r="K103" s="66"/>
      <c r="L103" s="66"/>
      <c r="M103" s="66"/>
      <c r="N103" s="66"/>
      <c r="O103" s="66"/>
      <c r="P103" s="66"/>
      <c r="Q103" s="66"/>
      <c r="R103" s="66"/>
      <c r="S103" s="66"/>
      <c r="T103" s="66"/>
      <c r="U103" s="66"/>
      <c r="V103" s="66"/>
      <c r="W103" s="66"/>
      <c r="X103" s="66"/>
      <c r="Y103" s="66">
        <v>8.5534246575342462E-3</v>
      </c>
      <c r="Z103" s="66"/>
      <c r="AA103" s="66"/>
      <c r="AB103" s="66"/>
      <c r="AC103" s="7" t="s">
        <v>1569</v>
      </c>
      <c r="AD103" s="7"/>
      <c r="AE103" s="7"/>
      <c r="AF103" s="9" t="s">
        <v>1796</v>
      </c>
      <c r="AG103" s="30" t="str">
        <f t="shared" si="1"/>
        <v>Non-blank</v>
      </c>
    </row>
    <row r="104" spans="1:33" s="28" customFormat="1" ht="45" hidden="1" x14ac:dyDescent="0.3">
      <c r="A104" s="93"/>
      <c r="B104" s="7" t="s">
        <v>342</v>
      </c>
      <c r="C104" s="7" t="s">
        <v>310</v>
      </c>
      <c r="D104" s="7" t="s">
        <v>703</v>
      </c>
      <c r="E104" s="7" t="s">
        <v>336</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45" hidden="1" x14ac:dyDescent="0.3">
      <c r="A105" s="93"/>
      <c r="B105" s="7" t="s">
        <v>344</v>
      </c>
      <c r="C105" s="7" t="s">
        <v>311</v>
      </c>
      <c r="D105" s="7" t="s">
        <v>703</v>
      </c>
      <c r="E105" s="7" t="s">
        <v>336</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9"/>
      <c r="AG105" s="30" t="str">
        <f t="shared" si="1"/>
        <v>X</v>
      </c>
    </row>
    <row r="106" spans="1:33" s="28" customFormat="1" ht="45" hidden="1" x14ac:dyDescent="0.3">
      <c r="A106" s="93"/>
      <c r="B106" s="7" t="s">
        <v>346</v>
      </c>
      <c r="C106" s="7" t="s">
        <v>312</v>
      </c>
      <c r="D106" s="7" t="s">
        <v>703</v>
      </c>
      <c r="E106" s="7" t="s">
        <v>336</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9"/>
      <c r="AD106" s="7"/>
      <c r="AE106" s="7"/>
      <c r="AF106" s="10"/>
      <c r="AG106" s="30" t="str">
        <f t="shared" si="1"/>
        <v>X</v>
      </c>
    </row>
    <row r="107" spans="1:33" s="28" customFormat="1" ht="45" hidden="1" x14ac:dyDescent="0.3">
      <c r="A107" s="93"/>
      <c r="B107" s="7" t="s">
        <v>348</v>
      </c>
      <c r="C107" s="7" t="s">
        <v>313</v>
      </c>
      <c r="D107" s="7" t="s">
        <v>703</v>
      </c>
      <c r="E107" s="7" t="s">
        <v>336</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9"/>
      <c r="AD107" s="7"/>
      <c r="AE107" s="7"/>
      <c r="AF107" s="10"/>
      <c r="AG107" s="30" t="str">
        <f t="shared" si="1"/>
        <v>X</v>
      </c>
    </row>
    <row r="108" spans="1:33" s="28" customFormat="1" ht="45" hidden="1" x14ac:dyDescent="0.3">
      <c r="A108" s="93"/>
      <c r="B108" s="7" t="s">
        <v>350</v>
      </c>
      <c r="C108" s="7" t="s">
        <v>314</v>
      </c>
      <c r="D108" s="7" t="s">
        <v>703</v>
      </c>
      <c r="E108" s="7" t="s">
        <v>336</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45" hidden="1" x14ac:dyDescent="0.3">
      <c r="A109" s="93"/>
      <c r="B109" s="7" t="s">
        <v>354</v>
      </c>
      <c r="C109" s="7" t="s">
        <v>315</v>
      </c>
      <c r="D109" s="7" t="s">
        <v>703</v>
      </c>
      <c r="E109" s="7" t="s">
        <v>336</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45" hidden="1" x14ac:dyDescent="0.3">
      <c r="A110" s="93"/>
      <c r="B110" s="7" t="s">
        <v>2034</v>
      </c>
      <c r="C110" s="7" t="s">
        <v>316</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16.8" hidden="1" x14ac:dyDescent="0.3">
      <c r="A111" s="93"/>
      <c r="B111" s="7" t="s">
        <v>358</v>
      </c>
      <c r="C111" s="7" t="s">
        <v>317</v>
      </c>
      <c r="D111" s="7" t="s">
        <v>703</v>
      </c>
      <c r="E111" s="7" t="s">
        <v>114</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16.8" hidden="1" x14ac:dyDescent="0.3">
      <c r="A112" s="93"/>
      <c r="B112" s="7" t="s">
        <v>361</v>
      </c>
      <c r="C112" s="7" t="s">
        <v>318</v>
      </c>
      <c r="D112" s="7" t="s">
        <v>703</v>
      </c>
      <c r="E112" s="7" t="s">
        <v>114</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16.8" hidden="1" x14ac:dyDescent="0.3">
      <c r="A113" s="93"/>
      <c r="B113" s="7" t="s">
        <v>363</v>
      </c>
      <c r="C113" s="7" t="s">
        <v>319</v>
      </c>
      <c r="D113" s="7" t="s">
        <v>703</v>
      </c>
      <c r="E113" s="7" t="s">
        <v>114</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16.8" hidden="1" x14ac:dyDescent="0.3">
      <c r="A114" s="93"/>
      <c r="B114" s="7" t="s">
        <v>365</v>
      </c>
      <c r="C114" s="7" t="s">
        <v>320</v>
      </c>
      <c r="D114" s="7" t="s">
        <v>703</v>
      </c>
      <c r="E114" s="7" t="s">
        <v>114</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30" hidden="1" x14ac:dyDescent="0.3">
      <c r="A115" s="93"/>
      <c r="B115" s="7" t="s">
        <v>367</v>
      </c>
      <c r="C115" s="7" t="s">
        <v>321</v>
      </c>
      <c r="D115" s="7" t="s">
        <v>703</v>
      </c>
      <c r="E115" s="7" t="s">
        <v>114</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1"/>
        <v>X</v>
      </c>
    </row>
    <row r="116" spans="1:33" s="28" customFormat="1" hidden="1" x14ac:dyDescent="0.3">
      <c r="A116" s="93"/>
      <c r="B116" s="7" t="s">
        <v>369</v>
      </c>
      <c r="C116" s="7" t="s">
        <v>322</v>
      </c>
      <c r="D116" s="7" t="s">
        <v>703</v>
      </c>
      <c r="E116" s="7" t="s">
        <v>114</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9"/>
      <c r="AG116" s="30" t="str">
        <f t="shared" si="1"/>
        <v>X</v>
      </c>
    </row>
    <row r="117" spans="1:33" s="28" customFormat="1" ht="16.8" hidden="1" x14ac:dyDescent="0.3">
      <c r="A117" s="93"/>
      <c r="B117" s="7" t="s">
        <v>371</v>
      </c>
      <c r="C117" s="7" t="s">
        <v>323</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16.8" hidden="1" x14ac:dyDescent="0.3">
      <c r="A118" s="93"/>
      <c r="B118" s="7" t="s">
        <v>373</v>
      </c>
      <c r="C118" s="7" t="s">
        <v>324</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30" hidden="1" x14ac:dyDescent="0.3">
      <c r="A119" s="93"/>
      <c r="B119" s="7" t="s">
        <v>375</v>
      </c>
      <c r="C119" s="7" t="s">
        <v>325</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9"/>
      <c r="AG119" s="30" t="str">
        <f t="shared" si="1"/>
        <v>X</v>
      </c>
    </row>
    <row r="120" spans="1:33" s="28" customFormat="1" ht="16.8" hidden="1" x14ac:dyDescent="0.3">
      <c r="A120" s="93"/>
      <c r="B120" s="7" t="s">
        <v>377</v>
      </c>
      <c r="C120" s="7" t="s">
        <v>326</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378</v>
      </c>
      <c r="C121" s="7" t="s">
        <v>327</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16.8" hidden="1" x14ac:dyDescent="0.3">
      <c r="A122" s="93"/>
      <c r="B122" s="7" t="s">
        <v>379</v>
      </c>
      <c r="C122" s="7" t="s">
        <v>328</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idden="1" x14ac:dyDescent="0.3">
      <c r="A123" s="93"/>
      <c r="B123" s="7" t="s">
        <v>380</v>
      </c>
      <c r="C123" s="7" t="s">
        <v>330</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9"/>
      <c r="AG123" s="30" t="str">
        <f t="shared" si="1"/>
        <v>X</v>
      </c>
    </row>
    <row r="124" spans="1:33" s="28" customFormat="1" ht="16.8" x14ac:dyDescent="0.3">
      <c r="A124" s="93"/>
      <c r="B124" s="7" t="s">
        <v>381</v>
      </c>
      <c r="C124" s="7" t="s">
        <v>333</v>
      </c>
      <c r="D124" s="7" t="s">
        <v>703</v>
      </c>
      <c r="E124" s="7" t="s">
        <v>109</v>
      </c>
      <c r="F124" s="66">
        <v>643739</v>
      </c>
      <c r="G124" s="66">
        <v>659229</v>
      </c>
      <c r="H124" s="66">
        <v>681769</v>
      </c>
      <c r="I124" s="66">
        <v>704939</v>
      </c>
      <c r="J124" s="66">
        <v>720798</v>
      </c>
      <c r="K124" s="66">
        <v>751606</v>
      </c>
      <c r="L124" s="66">
        <v>756665</v>
      </c>
      <c r="M124" s="66">
        <v>755339</v>
      </c>
      <c r="N124" s="66">
        <v>751144</v>
      </c>
      <c r="O124" s="66">
        <v>752792</v>
      </c>
      <c r="P124" s="66">
        <v>764614</v>
      </c>
      <c r="Q124" s="66">
        <v>781633</v>
      </c>
      <c r="R124" s="66">
        <v>794706</v>
      </c>
      <c r="S124" s="66">
        <v>816104</v>
      </c>
      <c r="T124" s="66">
        <v>837340</v>
      </c>
      <c r="U124" s="66">
        <v>854064</v>
      </c>
      <c r="V124" s="66">
        <v>861307</v>
      </c>
      <c r="W124" s="66">
        <v>866347</v>
      </c>
      <c r="X124" s="66">
        <v>870532</v>
      </c>
      <c r="Y124" s="66">
        <v>878214</v>
      </c>
      <c r="Z124" s="66">
        <v>886627</v>
      </c>
      <c r="AA124" s="66"/>
      <c r="AB124" s="66"/>
      <c r="AC124" s="7"/>
      <c r="AD124" s="7"/>
      <c r="AE124" s="7" t="s">
        <v>1788</v>
      </c>
      <c r="AF124" s="10" t="s">
        <v>1793</v>
      </c>
      <c r="AG124" s="30" t="str">
        <f t="shared" si="1"/>
        <v>Non-blank</v>
      </c>
    </row>
    <row r="125" spans="1:33" s="28" customFormat="1" ht="30" x14ac:dyDescent="0.3">
      <c r="A125" s="93"/>
      <c r="B125" s="7" t="s">
        <v>383</v>
      </c>
      <c r="C125" s="7" t="s">
        <v>335</v>
      </c>
      <c r="D125" s="7" t="s">
        <v>703</v>
      </c>
      <c r="E125" s="7" t="s">
        <v>109</v>
      </c>
      <c r="F125" s="66">
        <v>27948</v>
      </c>
      <c r="G125" s="66">
        <v>27257</v>
      </c>
      <c r="H125" s="66">
        <v>26582</v>
      </c>
      <c r="I125" s="66">
        <v>25913</v>
      </c>
      <c r="J125" s="66">
        <v>26018</v>
      </c>
      <c r="K125" s="66">
        <v>25816</v>
      </c>
      <c r="L125" s="66">
        <v>25325</v>
      </c>
      <c r="M125" s="66">
        <v>24643</v>
      </c>
      <c r="N125" s="66">
        <v>24372</v>
      </c>
      <c r="O125" s="66">
        <v>24153</v>
      </c>
      <c r="P125" s="66">
        <v>23917</v>
      </c>
      <c r="Q125" s="66">
        <v>23872</v>
      </c>
      <c r="R125" s="66">
        <v>23999</v>
      </c>
      <c r="S125" s="66">
        <v>24437</v>
      </c>
      <c r="T125" s="66">
        <v>24925</v>
      </c>
      <c r="U125" s="66">
        <v>25061</v>
      </c>
      <c r="V125" s="66">
        <v>25031</v>
      </c>
      <c r="W125" s="66">
        <v>25891</v>
      </c>
      <c r="X125" s="66">
        <v>26906</v>
      </c>
      <c r="Y125" s="66">
        <v>26407</v>
      </c>
      <c r="Z125" s="66">
        <v>25587</v>
      </c>
      <c r="AA125" s="66"/>
      <c r="AB125" s="66"/>
      <c r="AC125" s="7"/>
      <c r="AD125" s="7" t="s">
        <v>1803</v>
      </c>
      <c r="AE125" s="7" t="s">
        <v>1788</v>
      </c>
      <c r="AF125" s="10" t="s">
        <v>1793</v>
      </c>
      <c r="AG125" s="30" t="str">
        <f t="shared" si="1"/>
        <v>Non-blank</v>
      </c>
    </row>
    <row r="126" spans="1:33" s="28" customFormat="1" ht="30" hidden="1" x14ac:dyDescent="0.3">
      <c r="A126" s="93"/>
      <c r="B126" s="7" t="s">
        <v>384</v>
      </c>
      <c r="C126" s="7" t="s">
        <v>339</v>
      </c>
      <c r="D126" s="7" t="s">
        <v>703</v>
      </c>
      <c r="E126" s="7" t="s">
        <v>109</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30" x14ac:dyDescent="0.3">
      <c r="A127" s="93"/>
      <c r="B127" s="7" t="s">
        <v>385</v>
      </c>
      <c r="C127" s="7" t="s">
        <v>341</v>
      </c>
      <c r="D127" s="7" t="s">
        <v>703</v>
      </c>
      <c r="E127" s="7" t="s">
        <v>109</v>
      </c>
      <c r="F127" s="66">
        <v>1710798</v>
      </c>
      <c r="G127" s="66">
        <v>1776222</v>
      </c>
      <c r="H127" s="66">
        <v>1827561</v>
      </c>
      <c r="I127" s="66">
        <v>1903849</v>
      </c>
      <c r="J127" s="66">
        <v>1978602</v>
      </c>
      <c r="K127" s="66">
        <v>2035899</v>
      </c>
      <c r="L127" s="66">
        <v>2093606</v>
      </c>
      <c r="M127" s="66">
        <v>2155794</v>
      </c>
      <c r="N127" s="66">
        <v>2213634</v>
      </c>
      <c r="O127" s="66">
        <v>2259828</v>
      </c>
      <c r="P127" s="66">
        <v>2304572</v>
      </c>
      <c r="Q127" s="66">
        <v>2359775</v>
      </c>
      <c r="R127" s="66">
        <v>2368911</v>
      </c>
      <c r="S127" s="66">
        <v>2269139</v>
      </c>
      <c r="T127" s="66">
        <v>2191138</v>
      </c>
      <c r="U127" s="66">
        <v>2178050</v>
      </c>
      <c r="V127" s="66">
        <v>2180322</v>
      </c>
      <c r="W127" s="66">
        <v>2188019</v>
      </c>
      <c r="X127" s="66">
        <v>2187606</v>
      </c>
      <c r="Y127" s="66">
        <v>2198097</v>
      </c>
      <c r="Z127" s="66">
        <v>2211719</v>
      </c>
      <c r="AA127" s="66"/>
      <c r="AB127" s="66"/>
      <c r="AC127" s="7"/>
      <c r="AD127" s="7"/>
      <c r="AE127" s="7" t="s">
        <v>1788</v>
      </c>
      <c r="AF127" s="10" t="s">
        <v>1793</v>
      </c>
      <c r="AG127" s="30" t="str">
        <f t="shared" si="1"/>
        <v>Non-blank</v>
      </c>
    </row>
    <row r="128" spans="1:33" s="28" customFormat="1" ht="16.8" hidden="1" x14ac:dyDescent="0.3">
      <c r="A128" s="93"/>
      <c r="B128" s="7" t="s">
        <v>386</v>
      </c>
      <c r="C128" s="7" t="s">
        <v>343</v>
      </c>
      <c r="D128" s="7" t="s">
        <v>703</v>
      </c>
      <c r="E128" s="7" t="s">
        <v>109</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x14ac:dyDescent="0.3">
      <c r="A129" s="93"/>
      <c r="B129" s="7" t="s">
        <v>387</v>
      </c>
      <c r="C129" s="7" t="s">
        <v>345</v>
      </c>
      <c r="D129" s="7" t="s">
        <v>703</v>
      </c>
      <c r="E129" s="7" t="s">
        <v>109</v>
      </c>
      <c r="F129" s="66">
        <v>4571</v>
      </c>
      <c r="G129" s="66">
        <v>4297</v>
      </c>
      <c r="H129" s="66">
        <v>5133</v>
      </c>
      <c r="I129" s="66">
        <v>5574</v>
      </c>
      <c r="J129" s="66">
        <v>5597</v>
      </c>
      <c r="K129" s="66">
        <v>5613</v>
      </c>
      <c r="L129" s="66">
        <v>5777</v>
      </c>
      <c r="M129" s="66">
        <v>5645</v>
      </c>
      <c r="N129" s="66">
        <v>5647</v>
      </c>
      <c r="O129" s="66">
        <v>5698</v>
      </c>
      <c r="P129" s="66">
        <v>6047</v>
      </c>
      <c r="Q129" s="66">
        <v>6247</v>
      </c>
      <c r="R129" s="66">
        <v>6431</v>
      </c>
      <c r="S129" s="66">
        <v>6720</v>
      </c>
      <c r="T129" s="66">
        <v>6781</v>
      </c>
      <c r="U129" s="66">
        <v>7051</v>
      </c>
      <c r="V129" s="66">
        <v>7301</v>
      </c>
      <c r="W129" s="66">
        <v>7485</v>
      </c>
      <c r="X129" s="66">
        <v>7378</v>
      </c>
      <c r="Y129" s="66">
        <v>7369</v>
      </c>
      <c r="Z129" s="66">
        <v>7367</v>
      </c>
      <c r="AA129" s="66"/>
      <c r="AB129" s="66"/>
      <c r="AC129" s="7"/>
      <c r="AD129" s="7"/>
      <c r="AE129" s="7" t="s">
        <v>1788</v>
      </c>
      <c r="AF129" s="9" t="s">
        <v>1793</v>
      </c>
      <c r="AG129" s="30" t="str">
        <f t="shared" si="1"/>
        <v>Non-blank</v>
      </c>
    </row>
    <row r="130" spans="1:33" s="28" customFormat="1" ht="60" x14ac:dyDescent="0.3">
      <c r="A130" s="93"/>
      <c r="B130" s="7" t="s">
        <v>388</v>
      </c>
      <c r="C130" s="7" t="s">
        <v>347</v>
      </c>
      <c r="D130" s="7" t="s">
        <v>703</v>
      </c>
      <c r="E130" s="7" t="s">
        <v>109</v>
      </c>
      <c r="F130" s="66">
        <v>92537</v>
      </c>
      <c r="G130" s="66">
        <v>93741</v>
      </c>
      <c r="H130" s="66">
        <v>95629</v>
      </c>
      <c r="I130" s="66">
        <v>97342</v>
      </c>
      <c r="J130" s="66">
        <v>98814</v>
      </c>
      <c r="K130" s="66">
        <v>102448</v>
      </c>
      <c r="L130" s="66">
        <v>103292</v>
      </c>
      <c r="M130" s="66">
        <v>102719</v>
      </c>
      <c r="N130" s="66">
        <v>102442</v>
      </c>
      <c r="O130" s="66">
        <v>102523</v>
      </c>
      <c r="P130" s="66">
        <v>103998</v>
      </c>
      <c r="Q130" s="66">
        <v>105934</v>
      </c>
      <c r="R130" s="66">
        <v>105932</v>
      </c>
      <c r="S130" s="66">
        <v>107754</v>
      </c>
      <c r="T130" s="66">
        <v>108997</v>
      </c>
      <c r="U130" s="66">
        <v>109943</v>
      </c>
      <c r="V130" s="66">
        <v>109725</v>
      </c>
      <c r="W130" s="66">
        <v>109287</v>
      </c>
      <c r="X130" s="66">
        <v>109793</v>
      </c>
      <c r="Y130" s="66">
        <v>110483</v>
      </c>
      <c r="Z130" s="66">
        <v>111079</v>
      </c>
      <c r="AA130" s="66"/>
      <c r="AB130" s="66"/>
      <c r="AC130" s="7"/>
      <c r="AD130" s="7" t="s">
        <v>1804</v>
      </c>
      <c r="AE130" s="7" t="s">
        <v>1788</v>
      </c>
      <c r="AF130" s="9" t="s">
        <v>1793</v>
      </c>
      <c r="AG130" s="30" t="str">
        <f t="shared" si="1"/>
        <v>Non-blank</v>
      </c>
    </row>
    <row r="131" spans="1:33" s="28" customFormat="1" ht="16.8" x14ac:dyDescent="0.3">
      <c r="A131" s="93"/>
      <c r="B131" s="7" t="s">
        <v>389</v>
      </c>
      <c r="C131" s="7" t="s">
        <v>349</v>
      </c>
      <c r="D131" s="7" t="s">
        <v>703</v>
      </c>
      <c r="E131" s="7" t="s">
        <v>109</v>
      </c>
      <c r="F131" s="66">
        <v>7056</v>
      </c>
      <c r="G131" s="66">
        <v>7108</v>
      </c>
      <c r="H131" s="66">
        <v>7048</v>
      </c>
      <c r="I131" s="66">
        <v>7054</v>
      </c>
      <c r="J131" s="66">
        <v>7083</v>
      </c>
      <c r="K131" s="66">
        <v>7217</v>
      </c>
      <c r="L131" s="66">
        <v>7129</v>
      </c>
      <c r="M131" s="66">
        <v>7250</v>
      </c>
      <c r="N131" s="66">
        <v>7141</v>
      </c>
      <c r="O131" s="66">
        <v>7102</v>
      </c>
      <c r="P131" s="66">
        <v>7024</v>
      </c>
      <c r="Q131" s="66">
        <v>7252</v>
      </c>
      <c r="R131" s="66">
        <v>9099</v>
      </c>
      <c r="S131" s="66">
        <v>9121</v>
      </c>
      <c r="T131" s="66">
        <v>9318</v>
      </c>
      <c r="U131" s="66">
        <v>9382</v>
      </c>
      <c r="V131" s="66">
        <v>9677</v>
      </c>
      <c r="W131" s="66">
        <v>9957</v>
      </c>
      <c r="X131" s="66">
        <v>10000</v>
      </c>
      <c r="Y131" s="66">
        <v>10108</v>
      </c>
      <c r="Z131" s="66">
        <v>10410</v>
      </c>
      <c r="AA131" s="66"/>
      <c r="AB131" s="66"/>
      <c r="AC131" s="7"/>
      <c r="AD131" s="7" t="s">
        <v>1805</v>
      </c>
      <c r="AE131" s="7" t="s">
        <v>1788</v>
      </c>
      <c r="AF131" s="10" t="s">
        <v>1793</v>
      </c>
      <c r="AG131" s="30" t="str">
        <f t="shared" si="1"/>
        <v>Non-blank</v>
      </c>
    </row>
    <row r="132" spans="1:33" s="28" customFormat="1" ht="30" hidden="1" x14ac:dyDescent="0.3">
      <c r="A132" s="93"/>
      <c r="B132" s="7" t="s">
        <v>391</v>
      </c>
      <c r="C132" s="7" t="s">
        <v>351</v>
      </c>
      <c r="D132" s="7" t="s">
        <v>703</v>
      </c>
      <c r="E132" s="7" t="s">
        <v>109</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9"/>
      <c r="AG132" s="30" t="str">
        <f t="shared" si="1"/>
        <v>X</v>
      </c>
    </row>
    <row r="133" spans="1:33" s="28" customFormat="1" ht="30" hidden="1" x14ac:dyDescent="0.3">
      <c r="A133" s="93"/>
      <c r="B133" s="7" t="s">
        <v>392</v>
      </c>
      <c r="C133" s="7" t="s">
        <v>355</v>
      </c>
      <c r="D133" s="7" t="s">
        <v>703</v>
      </c>
      <c r="E133" s="7" t="s">
        <v>109</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91" si="2">IF(COUNTA(F133:AB133)=0,"X","Non-blank")</f>
        <v>X</v>
      </c>
    </row>
    <row r="134" spans="1:33" s="28" customFormat="1" ht="30" hidden="1" x14ac:dyDescent="0.3">
      <c r="A134" s="93"/>
      <c r="B134" s="7" t="s">
        <v>393</v>
      </c>
      <c r="C134" s="7" t="s">
        <v>357</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9"/>
      <c r="AG134" s="30" t="str">
        <f t="shared" si="2"/>
        <v>X</v>
      </c>
    </row>
    <row r="135" spans="1:33" s="28" customFormat="1" ht="30" hidden="1" x14ac:dyDescent="0.3">
      <c r="A135" s="93"/>
      <c r="B135" s="7" t="s">
        <v>394</v>
      </c>
      <c r="C135" s="7" t="s">
        <v>359</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30" hidden="1" x14ac:dyDescent="0.3">
      <c r="A136" s="93"/>
      <c r="B136" s="7" t="s">
        <v>395</v>
      </c>
      <c r="C136" s="7" t="s">
        <v>362</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30" hidden="1" x14ac:dyDescent="0.3">
      <c r="A137" s="93"/>
      <c r="B137" s="7" t="s">
        <v>396</v>
      </c>
      <c r="C137" s="7" t="s">
        <v>364</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30" hidden="1" x14ac:dyDescent="0.3">
      <c r="A138" s="93"/>
      <c r="B138" s="7" t="s">
        <v>397</v>
      </c>
      <c r="C138" s="7" t="s">
        <v>366</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2"/>
        <v>X</v>
      </c>
    </row>
    <row r="139" spans="1:33" s="28" customFormat="1" ht="30" hidden="1" x14ac:dyDescent="0.3">
      <c r="A139" s="93"/>
      <c r="B139" s="7" t="s">
        <v>398</v>
      </c>
      <c r="C139" s="7" t="s">
        <v>368</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30" hidden="1" x14ac:dyDescent="0.3">
      <c r="A140" s="93"/>
      <c r="B140" s="7" t="s">
        <v>399</v>
      </c>
      <c r="C140" s="7" t="s">
        <v>370</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16.8" x14ac:dyDescent="0.3">
      <c r="A141" s="93"/>
      <c r="B141" s="7" t="s">
        <v>400</v>
      </c>
      <c r="C141" s="7" t="s">
        <v>372</v>
      </c>
      <c r="D141" s="7" t="s">
        <v>703</v>
      </c>
      <c r="E141" s="7" t="s">
        <v>109</v>
      </c>
      <c r="F141" s="66">
        <v>2486649</v>
      </c>
      <c r="G141" s="66">
        <v>2567854</v>
      </c>
      <c r="H141" s="66">
        <v>2643722</v>
      </c>
      <c r="I141" s="66">
        <v>2744671</v>
      </c>
      <c r="J141" s="66">
        <v>2836912</v>
      </c>
      <c r="K141" s="66">
        <v>2928599</v>
      </c>
      <c r="L141" s="66">
        <v>2991794</v>
      </c>
      <c r="M141" s="66">
        <v>3051390</v>
      </c>
      <c r="N141" s="66">
        <v>3104380</v>
      </c>
      <c r="O141" s="66">
        <v>3152096</v>
      </c>
      <c r="P141" s="66">
        <v>3210172</v>
      </c>
      <c r="Q141" s="66">
        <v>3284713</v>
      </c>
      <c r="R141" s="66">
        <v>3309078</v>
      </c>
      <c r="S141" s="66">
        <v>3233275</v>
      </c>
      <c r="T141" s="66">
        <v>3178499</v>
      </c>
      <c r="U141" s="66">
        <v>3183551</v>
      </c>
      <c r="V141" s="66">
        <v>3193363</v>
      </c>
      <c r="W141" s="66">
        <v>3206986</v>
      </c>
      <c r="X141" s="66">
        <v>3212215</v>
      </c>
      <c r="Y141" s="66">
        <v>3230678</v>
      </c>
      <c r="Z141" s="66">
        <v>3252789</v>
      </c>
      <c r="AA141" s="66"/>
      <c r="AB141" s="66"/>
      <c r="AC141" s="7"/>
      <c r="AD141" s="7"/>
      <c r="AE141" s="7" t="s">
        <v>1788</v>
      </c>
      <c r="AF141" s="10" t="s">
        <v>1793</v>
      </c>
      <c r="AG141" s="30" t="str">
        <f t="shared" si="2"/>
        <v>Non-blank</v>
      </c>
    </row>
    <row r="142" spans="1:33" s="28" customFormat="1" ht="30" hidden="1" x14ac:dyDescent="0.3">
      <c r="A142" s="93"/>
      <c r="B142" s="7" t="s">
        <v>401</v>
      </c>
      <c r="C142" s="7" t="s">
        <v>374</v>
      </c>
      <c r="D142" s="7" t="s">
        <v>703</v>
      </c>
      <c r="E142" s="7" t="s">
        <v>32</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16.8" hidden="1" x14ac:dyDescent="0.3">
      <c r="A143" s="93"/>
      <c r="B143" s="7" t="s">
        <v>402</v>
      </c>
      <c r="C143" s="7" t="s">
        <v>376</v>
      </c>
      <c r="D143" s="7" t="s">
        <v>703</v>
      </c>
      <c r="E143" s="7" t="s">
        <v>32</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10"/>
      <c r="AG143" s="30" t="str">
        <f t="shared" si="2"/>
        <v>X</v>
      </c>
    </row>
    <row r="144" spans="1:33" s="28" customFormat="1" ht="30" x14ac:dyDescent="0.3">
      <c r="A144" s="93" t="s">
        <v>404</v>
      </c>
      <c r="B144" s="7" t="s">
        <v>405</v>
      </c>
      <c r="C144" s="7" t="s">
        <v>406</v>
      </c>
      <c r="D144" s="7" t="s">
        <v>701</v>
      </c>
      <c r="E144" s="7" t="s">
        <v>32</v>
      </c>
      <c r="F144" s="66"/>
      <c r="G144" s="66"/>
      <c r="H144" s="66"/>
      <c r="I144" s="66"/>
      <c r="J144" s="66"/>
      <c r="K144" s="66"/>
      <c r="L144" s="66"/>
      <c r="M144" s="66"/>
      <c r="N144" s="66"/>
      <c r="O144" s="66"/>
      <c r="P144" s="66"/>
      <c r="Q144" s="66"/>
      <c r="R144" s="66"/>
      <c r="S144" s="66"/>
      <c r="T144" s="66"/>
      <c r="U144" s="66"/>
      <c r="V144" s="66"/>
      <c r="W144" s="66"/>
      <c r="X144" s="66"/>
      <c r="Y144" s="66"/>
      <c r="Z144" s="66">
        <v>88.71</v>
      </c>
      <c r="AA144" s="66"/>
      <c r="AB144" s="66"/>
      <c r="AC144" s="7"/>
      <c r="AD144" s="7"/>
      <c r="AE144" s="7" t="s">
        <v>583</v>
      </c>
      <c r="AF144" s="9" t="s">
        <v>584</v>
      </c>
      <c r="AG144" s="30" t="str">
        <f t="shared" si="2"/>
        <v>Non-blank</v>
      </c>
    </row>
    <row r="145" spans="1:33" s="28" customFormat="1" ht="45" hidden="1" x14ac:dyDescent="0.3">
      <c r="A145" s="93"/>
      <c r="B145" s="7" t="s">
        <v>408</v>
      </c>
      <c r="C145" s="7" t="s">
        <v>409</v>
      </c>
      <c r="D145" s="7" t="s">
        <v>702</v>
      </c>
      <c r="E145" s="7" t="s">
        <v>32</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x14ac:dyDescent="0.3">
      <c r="A146" s="93"/>
      <c r="B146" s="7" t="s">
        <v>411</v>
      </c>
      <c r="C146" s="7" t="s">
        <v>412</v>
      </c>
      <c r="D146" s="7" t="s">
        <v>702</v>
      </c>
      <c r="E146" s="7" t="s">
        <v>36</v>
      </c>
      <c r="F146" s="66"/>
      <c r="G146" s="66"/>
      <c r="H146" s="66"/>
      <c r="I146" s="66"/>
      <c r="J146" s="66"/>
      <c r="K146" s="66"/>
      <c r="L146" s="66"/>
      <c r="M146" s="66"/>
      <c r="N146" s="66"/>
      <c r="O146" s="66"/>
      <c r="P146" s="66"/>
      <c r="Q146" s="66"/>
      <c r="R146" s="66"/>
      <c r="S146" s="66">
        <v>2.6</v>
      </c>
      <c r="T146" s="66"/>
      <c r="U146" s="66"/>
      <c r="V146" s="66"/>
      <c r="W146" s="66"/>
      <c r="X146" s="66"/>
      <c r="Y146" s="66"/>
      <c r="Z146" s="66"/>
      <c r="AA146" s="66"/>
      <c r="AB146" s="66"/>
      <c r="AC146" s="7"/>
      <c r="AD146" s="7"/>
      <c r="AE146" s="7" t="s">
        <v>783</v>
      </c>
      <c r="AF146" s="9" t="s">
        <v>784</v>
      </c>
      <c r="AG146" s="30" t="str">
        <f t="shared" si="2"/>
        <v>Non-blank</v>
      </c>
    </row>
    <row r="147" spans="1:33" s="28" customFormat="1" hidden="1" x14ac:dyDescent="0.3">
      <c r="A147" s="93"/>
      <c r="B147" s="7" t="s">
        <v>414</v>
      </c>
      <c r="C147" s="7" t="s">
        <v>415</v>
      </c>
      <c r="D147" s="7" t="s">
        <v>702</v>
      </c>
      <c r="E147" s="7" t="s">
        <v>32</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30" hidden="1" x14ac:dyDescent="0.3">
      <c r="A148" s="93"/>
      <c r="B148" s="7" t="s">
        <v>417</v>
      </c>
      <c r="C148" s="7" t="s">
        <v>418</v>
      </c>
      <c r="D148" s="7" t="s">
        <v>702</v>
      </c>
      <c r="E148" s="7" t="s">
        <v>32</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2"/>
        <v>X</v>
      </c>
    </row>
    <row r="149" spans="1:33" s="28" customFormat="1" ht="75" hidden="1" x14ac:dyDescent="0.3">
      <c r="A149" s="93" t="s">
        <v>420</v>
      </c>
      <c r="B149" s="7" t="s">
        <v>421</v>
      </c>
      <c r="C149" s="7" t="s">
        <v>422</v>
      </c>
      <c r="D149" s="7" t="s">
        <v>702</v>
      </c>
      <c r="E149" s="7" t="s">
        <v>423</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30" hidden="1" x14ac:dyDescent="0.3">
      <c r="A150" s="93"/>
      <c r="B150" s="7" t="s">
        <v>425</v>
      </c>
      <c r="C150" s="7" t="s">
        <v>426</v>
      </c>
      <c r="D150" s="7" t="s">
        <v>702</v>
      </c>
      <c r="E150" s="7" t="s">
        <v>178</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45" x14ac:dyDescent="0.3">
      <c r="A151" s="93"/>
      <c r="B151" s="7" t="s">
        <v>428</v>
      </c>
      <c r="C151" s="7" t="s">
        <v>429</v>
      </c>
      <c r="D151" s="7" t="s">
        <v>703</v>
      </c>
      <c r="E151" s="7" t="s">
        <v>109</v>
      </c>
      <c r="F151" s="66"/>
      <c r="G151" s="66"/>
      <c r="H151" s="66"/>
      <c r="I151" s="66"/>
      <c r="J151" s="66"/>
      <c r="K151" s="66"/>
      <c r="L151" s="66"/>
      <c r="M151" s="66"/>
      <c r="N151" s="66"/>
      <c r="O151" s="66"/>
      <c r="P151" s="66"/>
      <c r="Q151" s="66"/>
      <c r="R151" s="66"/>
      <c r="S151" s="66"/>
      <c r="T151" s="66"/>
      <c r="U151" s="66"/>
      <c r="V151" s="66"/>
      <c r="W151" s="66">
        <v>2838</v>
      </c>
      <c r="X151" s="66">
        <v>2860</v>
      </c>
      <c r="Y151" s="66">
        <v>2970</v>
      </c>
      <c r="Z151" s="66">
        <v>3219</v>
      </c>
      <c r="AA151" s="66">
        <v>3088</v>
      </c>
      <c r="AB151" s="66"/>
      <c r="AC151" s="7"/>
      <c r="AD151" s="7" t="s">
        <v>1806</v>
      </c>
      <c r="AE151" s="7" t="s">
        <v>1788</v>
      </c>
      <c r="AF151" s="10" t="s">
        <v>1795</v>
      </c>
      <c r="AG151" s="30" t="str">
        <f t="shared" si="2"/>
        <v>Non-blank</v>
      </c>
    </row>
    <row r="152" spans="1:33" s="28" customFormat="1" ht="16.8" hidden="1" x14ac:dyDescent="0.3">
      <c r="A152" s="93"/>
      <c r="B152" s="7" t="s">
        <v>431</v>
      </c>
      <c r="C152" s="7" t="s">
        <v>432</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10"/>
      <c r="AG152" s="30" t="str">
        <f t="shared" si="2"/>
        <v>X</v>
      </c>
    </row>
    <row r="153" spans="1:33" s="28" customFormat="1" ht="30" hidden="1" x14ac:dyDescent="0.3">
      <c r="A153" s="93"/>
      <c r="B153" s="7" t="s">
        <v>434</v>
      </c>
      <c r="C153" s="7" t="s">
        <v>435</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10"/>
      <c r="AG153" s="30" t="str">
        <f t="shared" si="2"/>
        <v>X</v>
      </c>
    </row>
    <row r="154" spans="1:33" s="28" customFormat="1" ht="30" hidden="1" x14ac:dyDescent="0.3">
      <c r="A154" s="93"/>
      <c r="B154" s="7" t="s">
        <v>439</v>
      </c>
      <c r="C154" s="7" t="s">
        <v>437</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hidden="1" x14ac:dyDescent="0.3">
      <c r="A155" s="93"/>
      <c r="B155" s="7" t="s">
        <v>441</v>
      </c>
      <c r="C155" s="7" t="s">
        <v>440</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30" x14ac:dyDescent="0.3">
      <c r="A156" s="93" t="s">
        <v>442</v>
      </c>
      <c r="B156" s="7" t="s">
        <v>443</v>
      </c>
      <c r="C156" s="7" t="s">
        <v>444</v>
      </c>
      <c r="D156" s="7" t="s">
        <v>702</v>
      </c>
      <c r="E156" s="7" t="s">
        <v>445</v>
      </c>
      <c r="F156" s="66"/>
      <c r="G156" s="66"/>
      <c r="H156" s="66"/>
      <c r="I156" s="66"/>
      <c r="J156" s="66"/>
      <c r="K156" s="66"/>
      <c r="L156" s="66"/>
      <c r="M156" s="66"/>
      <c r="N156" s="66"/>
      <c r="O156" s="66"/>
      <c r="P156" s="66"/>
      <c r="Q156" s="66"/>
      <c r="R156" s="66"/>
      <c r="S156" s="66"/>
      <c r="T156" s="66"/>
      <c r="U156" s="66"/>
      <c r="V156" s="66"/>
      <c r="W156" s="66"/>
      <c r="X156" s="66"/>
      <c r="Y156" s="66">
        <v>22</v>
      </c>
      <c r="Z156" s="66"/>
      <c r="AA156" s="66"/>
      <c r="AB156" s="66"/>
      <c r="AC156" s="7"/>
      <c r="AD156" s="7"/>
      <c r="AE156" s="7" t="s">
        <v>785</v>
      </c>
      <c r="AF156" s="9" t="s">
        <v>786</v>
      </c>
      <c r="AG156" s="30" t="str">
        <f t="shared" si="2"/>
        <v>Non-blank</v>
      </c>
    </row>
    <row r="157" spans="1:33" s="28" customFormat="1" ht="30" x14ac:dyDescent="0.3">
      <c r="A157" s="93"/>
      <c r="B157" s="7" t="s">
        <v>443</v>
      </c>
      <c r="C157" s="7" t="s">
        <v>444</v>
      </c>
      <c r="D157" s="7" t="s">
        <v>702</v>
      </c>
      <c r="E157" s="7" t="s">
        <v>445</v>
      </c>
      <c r="F157" s="66"/>
      <c r="G157" s="66"/>
      <c r="H157" s="66"/>
      <c r="I157" s="66"/>
      <c r="J157" s="66"/>
      <c r="K157" s="66"/>
      <c r="L157" s="66"/>
      <c r="M157" s="66"/>
      <c r="N157" s="66"/>
      <c r="O157" s="66"/>
      <c r="P157" s="66"/>
      <c r="Q157" s="66"/>
      <c r="R157" s="66"/>
      <c r="S157" s="66"/>
      <c r="T157" s="66"/>
      <c r="U157" s="66"/>
      <c r="V157" s="66"/>
      <c r="W157" s="66">
        <v>16.899999999999999</v>
      </c>
      <c r="X157" s="66">
        <v>15.2</v>
      </c>
      <c r="Y157" s="66">
        <v>14.1</v>
      </c>
      <c r="Z157" s="66">
        <v>12.9</v>
      </c>
      <c r="AA157" s="66">
        <v>12.9</v>
      </c>
      <c r="AB157" s="66"/>
      <c r="AC157" s="7"/>
      <c r="AD157" s="7"/>
      <c r="AE157" s="7" t="s">
        <v>616</v>
      </c>
      <c r="AF157" s="9" t="s">
        <v>617</v>
      </c>
      <c r="AG157" s="30" t="str">
        <f t="shared" si="2"/>
        <v>Non-blank</v>
      </c>
    </row>
    <row r="158" spans="1:33" s="28" customFormat="1" ht="30" x14ac:dyDescent="0.3">
      <c r="A158" s="93"/>
      <c r="B158" s="7" t="s">
        <v>443</v>
      </c>
      <c r="C158" s="7" t="s">
        <v>444</v>
      </c>
      <c r="D158" s="7" t="s">
        <v>702</v>
      </c>
      <c r="E158" s="7" t="s">
        <v>445</v>
      </c>
      <c r="F158" s="66">
        <v>27.39</v>
      </c>
      <c r="G158" s="66">
        <v>23.52</v>
      </c>
      <c r="H158" s="66">
        <v>23.59</v>
      </c>
      <c r="I158" s="66">
        <v>20.23</v>
      </c>
      <c r="J158" s="66">
        <v>22.56</v>
      </c>
      <c r="K158" s="66">
        <v>24.18</v>
      </c>
      <c r="L158" s="66">
        <v>23.27</v>
      </c>
      <c r="M158" s="66">
        <v>23.16</v>
      </c>
      <c r="N158" s="66">
        <v>21.63</v>
      </c>
      <c r="O158" s="66">
        <v>22.66</v>
      </c>
      <c r="P158" s="66">
        <v>22.8</v>
      </c>
      <c r="Q158" s="66">
        <v>21.08</v>
      </c>
      <c r="R158" s="66">
        <v>21.47</v>
      </c>
      <c r="S158" s="66">
        <v>20.92</v>
      </c>
      <c r="T158" s="66">
        <v>21.06</v>
      </c>
      <c r="U158" s="66">
        <v>19.34</v>
      </c>
      <c r="V158" s="66">
        <v>17.98</v>
      </c>
      <c r="W158" s="66">
        <v>17.63</v>
      </c>
      <c r="X158" s="66">
        <v>17.52</v>
      </c>
      <c r="Y158" s="66">
        <v>18.170000000000002</v>
      </c>
      <c r="Z158" s="66"/>
      <c r="AA158" s="66"/>
      <c r="AB158" s="66"/>
      <c r="AC158" s="7"/>
      <c r="AD158" s="7"/>
      <c r="AE158" s="7" t="s">
        <v>588</v>
      </c>
      <c r="AF158" s="9" t="s">
        <v>589</v>
      </c>
      <c r="AG158" s="30" t="str">
        <f t="shared" si="2"/>
        <v>Non-blank</v>
      </c>
    </row>
    <row r="159" spans="1:33" s="28" customFormat="1" ht="30" x14ac:dyDescent="0.3">
      <c r="A159" s="93"/>
      <c r="B159" s="7" t="s">
        <v>447</v>
      </c>
      <c r="C159" s="7" t="s">
        <v>448</v>
      </c>
      <c r="D159" s="7" t="s">
        <v>702</v>
      </c>
      <c r="E159" s="7" t="s">
        <v>449</v>
      </c>
      <c r="F159" s="66">
        <v>4615.97165302549</v>
      </c>
      <c r="G159" s="66"/>
      <c r="H159" s="66"/>
      <c r="I159" s="66"/>
      <c r="J159" s="66"/>
      <c r="K159" s="66"/>
      <c r="L159" s="66"/>
      <c r="M159" s="66"/>
      <c r="N159" s="66"/>
      <c r="O159" s="66"/>
      <c r="P159" s="66"/>
      <c r="Q159" s="66"/>
      <c r="R159" s="66"/>
      <c r="S159" s="66"/>
      <c r="T159" s="66"/>
      <c r="U159" s="66">
        <v>1601.3216009435</v>
      </c>
      <c r="V159" s="66"/>
      <c r="W159" s="66"/>
      <c r="X159" s="66"/>
      <c r="Y159" s="66"/>
      <c r="Z159" s="66"/>
      <c r="AA159" s="66"/>
      <c r="AB159" s="66"/>
      <c r="AC159" s="7"/>
      <c r="AD159" s="7"/>
      <c r="AE159" s="7" t="s">
        <v>560</v>
      </c>
      <c r="AF159" s="9" t="s">
        <v>561</v>
      </c>
      <c r="AG159" s="30" t="str">
        <f t="shared" si="2"/>
        <v>Non-blank</v>
      </c>
    </row>
    <row r="160" spans="1:33" s="28" customFormat="1" ht="45" x14ac:dyDescent="0.3">
      <c r="A160" s="93"/>
      <c r="B160" s="7" t="s">
        <v>451</v>
      </c>
      <c r="C160" s="7" t="s">
        <v>452</v>
      </c>
      <c r="D160" s="7" t="s">
        <v>702</v>
      </c>
      <c r="E160" s="7" t="s">
        <v>453</v>
      </c>
      <c r="F160" s="66">
        <v>588.51304863145958</v>
      </c>
      <c r="G160" s="66"/>
      <c r="H160" s="66"/>
      <c r="I160" s="66"/>
      <c r="J160" s="66"/>
      <c r="K160" s="66"/>
      <c r="L160" s="66"/>
      <c r="M160" s="66"/>
      <c r="N160" s="66"/>
      <c r="O160" s="66"/>
      <c r="P160" s="66"/>
      <c r="Q160" s="66"/>
      <c r="R160" s="66"/>
      <c r="S160" s="66"/>
      <c r="T160" s="66"/>
      <c r="U160" s="66">
        <v>180.46258999536977</v>
      </c>
      <c r="V160" s="66"/>
      <c r="W160" s="66"/>
      <c r="X160" s="66"/>
      <c r="Y160" s="66"/>
      <c r="Z160" s="66"/>
      <c r="AA160" s="66"/>
      <c r="AB160" s="66"/>
      <c r="AC160" s="7"/>
      <c r="AD160" s="7"/>
      <c r="AE160" s="7" t="s">
        <v>568</v>
      </c>
      <c r="AF160" s="9"/>
      <c r="AG160" s="30" t="str">
        <f t="shared" si="2"/>
        <v>Non-blank</v>
      </c>
    </row>
    <row r="161" spans="1:33" s="28" customFormat="1" ht="30" hidden="1" x14ac:dyDescent="0.3">
      <c r="A161" s="93"/>
      <c r="B161" s="7" t="s">
        <v>455</v>
      </c>
      <c r="C161" s="7" t="s">
        <v>456</v>
      </c>
      <c r="D161" s="7" t="s">
        <v>702</v>
      </c>
      <c r="E161" s="7" t="s">
        <v>32</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x14ac:dyDescent="0.3">
      <c r="A162" s="93"/>
      <c r="B162" s="7" t="s">
        <v>458</v>
      </c>
      <c r="C162" s="7" t="s">
        <v>459</v>
      </c>
      <c r="D162" s="7" t="s">
        <v>702</v>
      </c>
      <c r="E162" s="7" t="s">
        <v>32</v>
      </c>
      <c r="F162" s="66"/>
      <c r="G162" s="66"/>
      <c r="H162" s="66"/>
      <c r="I162" s="66"/>
      <c r="J162" s="66"/>
      <c r="K162" s="66"/>
      <c r="L162" s="66"/>
      <c r="M162" s="66"/>
      <c r="N162" s="66"/>
      <c r="O162" s="66"/>
      <c r="P162" s="66"/>
      <c r="Q162" s="66"/>
      <c r="R162" s="66"/>
      <c r="S162" s="66"/>
      <c r="T162" s="66"/>
      <c r="U162" s="66"/>
      <c r="V162" s="66"/>
      <c r="W162" s="66"/>
      <c r="X162" s="66"/>
      <c r="Y162" s="66"/>
      <c r="Z162" s="66"/>
      <c r="AA162" s="66">
        <v>8.1</v>
      </c>
      <c r="AB162" s="66"/>
      <c r="AC162" s="7"/>
      <c r="AD162" s="7"/>
      <c r="AE162" s="7" t="s">
        <v>785</v>
      </c>
      <c r="AF162" s="9" t="s">
        <v>786</v>
      </c>
      <c r="AG162" s="30" t="str">
        <f t="shared" si="2"/>
        <v>Non-blank</v>
      </c>
    </row>
    <row r="163" spans="1:33" s="28" customFormat="1" ht="30" x14ac:dyDescent="0.3">
      <c r="A163" s="93"/>
      <c r="B163" s="7" t="s">
        <v>461</v>
      </c>
      <c r="C163" s="7" t="s">
        <v>462</v>
      </c>
      <c r="D163" s="7" t="s">
        <v>702</v>
      </c>
      <c r="E163" s="7" t="s">
        <v>32</v>
      </c>
      <c r="F163" s="66"/>
      <c r="G163" s="66"/>
      <c r="H163" s="66"/>
      <c r="I163" s="66"/>
      <c r="J163" s="66"/>
      <c r="K163" s="66"/>
      <c r="L163" s="66"/>
      <c r="M163" s="66"/>
      <c r="N163" s="66"/>
      <c r="O163" s="66"/>
      <c r="P163" s="66"/>
      <c r="Q163" s="66"/>
      <c r="R163" s="66"/>
      <c r="S163" s="66"/>
      <c r="T163" s="66"/>
      <c r="U163" s="66"/>
      <c r="V163" s="66"/>
      <c r="W163" s="66"/>
      <c r="X163" s="66"/>
      <c r="Y163" s="66"/>
      <c r="Z163" s="66"/>
      <c r="AA163" s="66">
        <v>0.8</v>
      </c>
      <c r="AB163" s="66"/>
      <c r="AC163" s="7"/>
      <c r="AD163" s="7"/>
      <c r="AE163" s="7" t="s">
        <v>785</v>
      </c>
      <c r="AF163" s="9" t="s">
        <v>786</v>
      </c>
      <c r="AG163" s="30" t="str">
        <f t="shared" si="2"/>
        <v>Non-blank</v>
      </c>
    </row>
    <row r="164" spans="1:33" s="28" customFormat="1" ht="30" hidden="1" x14ac:dyDescent="0.3">
      <c r="A164" s="93"/>
      <c r="B164" s="7" t="s">
        <v>464</v>
      </c>
      <c r="C164" s="7" t="s">
        <v>465</v>
      </c>
      <c r="D164" s="7" t="s">
        <v>702</v>
      </c>
      <c r="E164" s="7" t="s">
        <v>445</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467</v>
      </c>
      <c r="C165" s="7" t="s">
        <v>468</v>
      </c>
      <c r="D165" s="7" t="s">
        <v>702</v>
      </c>
      <c r="E165" s="7" t="s">
        <v>445</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hidden="1" x14ac:dyDescent="0.3">
      <c r="A166" s="93"/>
      <c r="B166" s="7" t="s">
        <v>470</v>
      </c>
      <c r="C166" s="7" t="s">
        <v>471</v>
      </c>
      <c r="D166" s="7" t="s">
        <v>702</v>
      </c>
      <c r="E166" s="7" t="s">
        <v>445</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2"/>
        <v>X</v>
      </c>
    </row>
    <row r="167" spans="1:33" s="28" customFormat="1" ht="30" hidden="1" x14ac:dyDescent="0.3">
      <c r="A167" s="93"/>
      <c r="B167" s="7" t="s">
        <v>473</v>
      </c>
      <c r="C167" s="7" t="s">
        <v>474</v>
      </c>
      <c r="D167" s="7" t="s">
        <v>702</v>
      </c>
      <c r="E167" s="7" t="s">
        <v>445</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30" hidden="1" x14ac:dyDescent="0.3">
      <c r="A168" s="93"/>
      <c r="B168" s="7" t="s">
        <v>476</v>
      </c>
      <c r="C168" s="7" t="s">
        <v>477</v>
      </c>
      <c r="D168" s="7" t="s">
        <v>702</v>
      </c>
      <c r="E168" s="7" t="s">
        <v>445</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30" x14ac:dyDescent="0.3">
      <c r="A169" s="93"/>
      <c r="B169" s="7" t="s">
        <v>479</v>
      </c>
      <c r="C169" s="7" t="s">
        <v>480</v>
      </c>
      <c r="D169" s="7" t="s">
        <v>702</v>
      </c>
      <c r="E169" s="7" t="s">
        <v>445</v>
      </c>
      <c r="F169" s="66">
        <v>11.19</v>
      </c>
      <c r="G169" s="66">
        <v>13.04</v>
      </c>
      <c r="H169" s="66">
        <v>14.88</v>
      </c>
      <c r="I169" s="66">
        <v>16.73</v>
      </c>
      <c r="J169" s="66">
        <v>18.579999999999998</v>
      </c>
      <c r="K169" s="66">
        <v>20.420000000000002</v>
      </c>
      <c r="L169" s="66">
        <v>19.36</v>
      </c>
      <c r="M169" s="66">
        <v>18.29</v>
      </c>
      <c r="N169" s="66">
        <v>17.22</v>
      </c>
      <c r="O169" s="66">
        <v>16.149999999999999</v>
      </c>
      <c r="P169" s="66">
        <v>15.09</v>
      </c>
      <c r="Q169" s="66">
        <v>15.13</v>
      </c>
      <c r="R169" s="66">
        <v>13.26</v>
      </c>
      <c r="S169" s="66">
        <v>12.97</v>
      </c>
      <c r="T169" s="66">
        <v>12.37</v>
      </c>
      <c r="U169" s="66">
        <v>11.81</v>
      </c>
      <c r="V169" s="66">
        <v>10.61</v>
      </c>
      <c r="W169" s="66">
        <v>10.71</v>
      </c>
      <c r="X169" s="66">
        <v>10.8</v>
      </c>
      <c r="Y169" s="66">
        <v>10.18</v>
      </c>
      <c r="Z169" s="66"/>
      <c r="AA169" s="66"/>
      <c r="AB169" s="66"/>
      <c r="AC169" s="7"/>
      <c r="AD169" s="7"/>
      <c r="AE169" s="7" t="s">
        <v>588</v>
      </c>
      <c r="AF169" s="9" t="s">
        <v>589</v>
      </c>
      <c r="AG169" s="30" t="str">
        <f t="shared" si="2"/>
        <v>Non-blank</v>
      </c>
    </row>
    <row r="170" spans="1:33" s="28" customFormat="1" ht="45" x14ac:dyDescent="0.3">
      <c r="A170" s="93"/>
      <c r="B170" s="7" t="s">
        <v>482</v>
      </c>
      <c r="C170" s="7" t="s">
        <v>483</v>
      </c>
      <c r="D170" s="7" t="s">
        <v>703</v>
      </c>
      <c r="E170" s="7" t="s">
        <v>445</v>
      </c>
      <c r="F170" s="66"/>
      <c r="G170" s="66"/>
      <c r="H170" s="66"/>
      <c r="I170" s="66"/>
      <c r="J170" s="66"/>
      <c r="K170" s="66"/>
      <c r="L170" s="66"/>
      <c r="M170" s="66"/>
      <c r="N170" s="66"/>
      <c r="O170" s="66"/>
      <c r="P170" s="66"/>
      <c r="Q170" s="66"/>
      <c r="R170" s="66"/>
      <c r="S170" s="66">
        <v>24.63</v>
      </c>
      <c r="T170" s="66"/>
      <c r="U170" s="66"/>
      <c r="V170" s="66"/>
      <c r="W170" s="66"/>
      <c r="X170" s="66">
        <v>15.3</v>
      </c>
      <c r="Y170" s="66"/>
      <c r="Z170" s="66"/>
      <c r="AA170" s="66"/>
      <c r="AB170" s="66"/>
      <c r="AC170" s="7"/>
      <c r="AD170" s="7" t="s">
        <v>1807</v>
      </c>
      <c r="AE170" s="7" t="s">
        <v>1808</v>
      </c>
      <c r="AF170" s="9" t="s">
        <v>1809</v>
      </c>
      <c r="AG170" s="30" t="str">
        <f t="shared" si="2"/>
        <v>Non-blank</v>
      </c>
    </row>
    <row r="171" spans="1:33" s="28" customFormat="1" ht="30" hidden="1" x14ac:dyDescent="0.3">
      <c r="A171" s="93"/>
      <c r="B171" s="7" t="s">
        <v>485</v>
      </c>
      <c r="C171" s="7" t="s">
        <v>486</v>
      </c>
      <c r="D171" s="7" t="s">
        <v>703</v>
      </c>
      <c r="E171" s="7" t="s">
        <v>445</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9"/>
      <c r="AG171" s="30" t="str">
        <f t="shared" si="2"/>
        <v>X</v>
      </c>
    </row>
    <row r="172" spans="1:33" s="28" customFormat="1" ht="30" hidden="1" x14ac:dyDescent="0.3">
      <c r="A172" s="93"/>
      <c r="B172" s="7" t="s">
        <v>488</v>
      </c>
      <c r="C172" s="7" t="s">
        <v>489</v>
      </c>
      <c r="D172" s="7" t="s">
        <v>703</v>
      </c>
      <c r="E172" s="7" t="s">
        <v>445</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9"/>
      <c r="AG172" s="30" t="str">
        <f t="shared" si="2"/>
        <v>X</v>
      </c>
    </row>
    <row r="173" spans="1:33" s="28" customFormat="1" x14ac:dyDescent="0.3">
      <c r="A173" s="93" t="s">
        <v>491</v>
      </c>
      <c r="B173" s="7" t="s">
        <v>492</v>
      </c>
      <c r="C173" s="7" t="s">
        <v>493</v>
      </c>
      <c r="D173" s="7" t="s">
        <v>702</v>
      </c>
      <c r="E173" s="7" t="s">
        <v>494</v>
      </c>
      <c r="F173" s="66">
        <v>6043.3853624007597</v>
      </c>
      <c r="G173" s="66"/>
      <c r="H173" s="66"/>
      <c r="I173" s="66"/>
      <c r="J173" s="66"/>
      <c r="K173" s="66"/>
      <c r="L173" s="66"/>
      <c r="M173" s="66"/>
      <c r="N173" s="66"/>
      <c r="O173" s="66"/>
      <c r="P173" s="66"/>
      <c r="Q173" s="66"/>
      <c r="R173" s="66"/>
      <c r="S173" s="66"/>
      <c r="T173" s="66"/>
      <c r="U173" s="66">
        <v>6827.2351998590202</v>
      </c>
      <c r="V173" s="66"/>
      <c r="W173" s="66"/>
      <c r="X173" s="66"/>
      <c r="Y173" s="66"/>
      <c r="Z173" s="66"/>
      <c r="AA173" s="66"/>
      <c r="AB173" s="66"/>
      <c r="AC173" s="7"/>
      <c r="AD173" s="7"/>
      <c r="AE173" s="7" t="s">
        <v>560</v>
      </c>
      <c r="AF173" s="9" t="s">
        <v>561</v>
      </c>
      <c r="AG173" s="30" t="str">
        <f t="shared" si="2"/>
        <v>Non-blank</v>
      </c>
    </row>
    <row r="174" spans="1:33" s="28" customFormat="1" ht="30" x14ac:dyDescent="0.3">
      <c r="A174" s="93"/>
      <c r="B174" s="7" t="s">
        <v>496</v>
      </c>
      <c r="C174" s="7" t="s">
        <v>497</v>
      </c>
      <c r="D174" s="7" t="s">
        <v>702</v>
      </c>
      <c r="E174" s="7" t="s">
        <v>498</v>
      </c>
      <c r="F174" s="66">
        <v>770.50107995140445</v>
      </c>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t="s">
        <v>568</v>
      </c>
      <c r="AF174" s="9"/>
      <c r="AG174" s="30" t="str">
        <f t="shared" si="2"/>
        <v>Non-blank</v>
      </c>
    </row>
    <row r="175" spans="1:33" s="28" customFormat="1" ht="30" hidden="1" x14ac:dyDescent="0.3">
      <c r="A175" s="93"/>
      <c r="B175" s="7" t="s">
        <v>500</v>
      </c>
      <c r="C175" s="7" t="s">
        <v>501</v>
      </c>
      <c r="D175" s="7" t="s">
        <v>702</v>
      </c>
      <c r="E175" s="7" t="s">
        <v>502</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x14ac:dyDescent="0.3">
      <c r="A176" s="93"/>
      <c r="B176" s="7" t="s">
        <v>504</v>
      </c>
      <c r="C176" s="7" t="s">
        <v>505</v>
      </c>
      <c r="D176" s="7" t="s">
        <v>702</v>
      </c>
      <c r="E176" s="7" t="s">
        <v>16</v>
      </c>
      <c r="F176" s="66"/>
      <c r="G176" s="66"/>
      <c r="H176" s="66"/>
      <c r="I176" s="66"/>
      <c r="J176" s="66"/>
      <c r="K176" s="66"/>
      <c r="L176" s="66"/>
      <c r="M176" s="66"/>
      <c r="N176" s="66"/>
      <c r="O176" s="66"/>
      <c r="P176" s="66"/>
      <c r="Q176" s="66"/>
      <c r="R176" s="66"/>
      <c r="S176" s="66"/>
      <c r="T176" s="66"/>
      <c r="U176" s="66">
        <v>0</v>
      </c>
      <c r="V176" s="66"/>
      <c r="W176" s="66"/>
      <c r="X176" s="66"/>
      <c r="Y176" s="66"/>
      <c r="Z176" s="66"/>
      <c r="AA176" s="66"/>
      <c r="AB176" s="66"/>
      <c r="AC176" s="7"/>
      <c r="AD176" s="7"/>
      <c r="AE176" s="7" t="s">
        <v>560</v>
      </c>
      <c r="AF176" s="9" t="s">
        <v>561</v>
      </c>
      <c r="AG176" s="30" t="str">
        <f t="shared" si="2"/>
        <v>Non-blank</v>
      </c>
    </row>
    <row r="177" spans="1:33" s="28" customFormat="1" ht="30" x14ac:dyDescent="0.3">
      <c r="A177" s="93"/>
      <c r="B177" s="7" t="s">
        <v>507</v>
      </c>
      <c r="C177" s="7" t="s">
        <v>508</v>
      </c>
      <c r="D177" s="7" t="s">
        <v>702</v>
      </c>
      <c r="E177" s="7" t="s">
        <v>178</v>
      </c>
      <c r="F177" s="66">
        <v>0</v>
      </c>
      <c r="G177" s="66"/>
      <c r="H177" s="66"/>
      <c r="I177" s="66"/>
      <c r="J177" s="66"/>
      <c r="K177" s="66"/>
      <c r="L177" s="66"/>
      <c r="M177" s="66"/>
      <c r="N177" s="66"/>
      <c r="O177" s="66"/>
      <c r="P177" s="66"/>
      <c r="Q177" s="66"/>
      <c r="R177" s="66"/>
      <c r="S177" s="66"/>
      <c r="T177" s="66"/>
      <c r="U177" s="66">
        <v>0</v>
      </c>
      <c r="V177" s="66"/>
      <c r="W177" s="66"/>
      <c r="X177" s="66"/>
      <c r="Y177" s="66"/>
      <c r="Z177" s="66"/>
      <c r="AA177" s="66"/>
      <c r="AB177" s="66"/>
      <c r="AC177" s="7"/>
      <c r="AD177" s="7"/>
      <c r="AE177" s="7" t="s">
        <v>560</v>
      </c>
      <c r="AF177" s="9" t="s">
        <v>561</v>
      </c>
      <c r="AG177" s="30" t="str">
        <f t="shared" si="2"/>
        <v>Non-blank</v>
      </c>
    </row>
    <row r="178" spans="1:33" s="28" customFormat="1" ht="30" x14ac:dyDescent="0.3">
      <c r="A178" s="93"/>
      <c r="B178" s="7" t="s">
        <v>510</v>
      </c>
      <c r="C178" s="7" t="s">
        <v>511</v>
      </c>
      <c r="D178" s="7" t="s">
        <v>702</v>
      </c>
      <c r="E178" s="7" t="s">
        <v>32</v>
      </c>
      <c r="F178" s="66">
        <v>0</v>
      </c>
      <c r="G178" s="66"/>
      <c r="H178" s="66"/>
      <c r="I178" s="66"/>
      <c r="J178" s="66"/>
      <c r="K178" s="66"/>
      <c r="L178" s="66"/>
      <c r="M178" s="66"/>
      <c r="N178" s="66"/>
      <c r="O178" s="66"/>
      <c r="P178" s="66"/>
      <c r="Q178" s="66"/>
      <c r="R178" s="66"/>
      <c r="S178" s="66"/>
      <c r="T178" s="66"/>
      <c r="U178" s="66">
        <v>0</v>
      </c>
      <c r="V178" s="66"/>
      <c r="W178" s="66"/>
      <c r="X178" s="66"/>
      <c r="Y178" s="66"/>
      <c r="Z178" s="66"/>
      <c r="AA178" s="66"/>
      <c r="AB178" s="66"/>
      <c r="AC178" s="7"/>
      <c r="AD178" s="7"/>
      <c r="AE178" s="7" t="s">
        <v>568</v>
      </c>
      <c r="AF178" s="9"/>
      <c r="AG178" s="30" t="str">
        <f t="shared" si="2"/>
        <v>Non-blank</v>
      </c>
    </row>
    <row r="179" spans="1:33" s="28" customFormat="1" ht="30" x14ac:dyDescent="0.3">
      <c r="A179" s="93"/>
      <c r="B179" s="7" t="s">
        <v>513</v>
      </c>
      <c r="C179" s="7" t="s">
        <v>514</v>
      </c>
      <c r="D179" s="7" t="s">
        <v>702</v>
      </c>
      <c r="E179" s="7" t="s">
        <v>16</v>
      </c>
      <c r="F179" s="66"/>
      <c r="G179" s="66"/>
      <c r="H179" s="66"/>
      <c r="I179" s="66"/>
      <c r="J179" s="66"/>
      <c r="K179" s="66"/>
      <c r="L179" s="66"/>
      <c r="M179" s="66"/>
      <c r="N179" s="66"/>
      <c r="O179" s="66"/>
      <c r="P179" s="66"/>
      <c r="Q179" s="66"/>
      <c r="R179" s="66"/>
      <c r="S179" s="66"/>
      <c r="T179" s="66"/>
      <c r="U179" s="66">
        <v>705</v>
      </c>
      <c r="V179" s="66"/>
      <c r="W179" s="66"/>
      <c r="X179" s="66"/>
      <c r="Y179" s="66"/>
      <c r="Z179" s="66"/>
      <c r="AA179" s="66"/>
      <c r="AB179" s="66"/>
      <c r="AC179" s="7"/>
      <c r="AD179" s="7"/>
      <c r="AE179" s="7" t="s">
        <v>560</v>
      </c>
      <c r="AF179" s="9" t="s">
        <v>561</v>
      </c>
      <c r="AG179" s="30" t="str">
        <f t="shared" si="2"/>
        <v>Non-blank</v>
      </c>
    </row>
    <row r="180" spans="1:33" s="28" customFormat="1" ht="30" x14ac:dyDescent="0.3">
      <c r="A180" s="93"/>
      <c r="B180" s="7" t="s">
        <v>516</v>
      </c>
      <c r="C180" s="7" t="s">
        <v>517</v>
      </c>
      <c r="D180" s="7" t="s">
        <v>702</v>
      </c>
      <c r="E180" s="7" t="s">
        <v>178</v>
      </c>
      <c r="F180" s="66">
        <v>6268845.1391000003</v>
      </c>
      <c r="G180" s="66"/>
      <c r="H180" s="66"/>
      <c r="I180" s="66"/>
      <c r="J180" s="66"/>
      <c r="K180" s="66"/>
      <c r="L180" s="66"/>
      <c r="M180" s="66"/>
      <c r="N180" s="66"/>
      <c r="O180" s="66"/>
      <c r="P180" s="66"/>
      <c r="Q180" s="66"/>
      <c r="R180" s="66"/>
      <c r="S180" s="66"/>
      <c r="T180" s="66"/>
      <c r="U180" s="66">
        <v>7019620.43188</v>
      </c>
      <c r="V180" s="66"/>
      <c r="W180" s="66"/>
      <c r="X180" s="66"/>
      <c r="Y180" s="66"/>
      <c r="Z180" s="66"/>
      <c r="AA180" s="66"/>
      <c r="AB180" s="66"/>
      <c r="AC180" s="7"/>
      <c r="AD180" s="7"/>
      <c r="AE180" s="7" t="s">
        <v>560</v>
      </c>
      <c r="AF180" s="9" t="s">
        <v>561</v>
      </c>
      <c r="AG180" s="30" t="str">
        <f t="shared" si="2"/>
        <v>Non-blank</v>
      </c>
    </row>
    <row r="181" spans="1:33" s="28" customFormat="1" ht="30" x14ac:dyDescent="0.3">
      <c r="A181" s="93"/>
      <c r="B181" s="7" t="s">
        <v>519</v>
      </c>
      <c r="C181" s="7" t="s">
        <v>520</v>
      </c>
      <c r="D181" s="7" t="s">
        <v>702</v>
      </c>
      <c r="E181" s="7" t="s">
        <v>32</v>
      </c>
      <c r="F181" s="66">
        <v>79.924606161568093</v>
      </c>
      <c r="G181" s="66"/>
      <c r="H181" s="66"/>
      <c r="I181" s="66"/>
      <c r="J181" s="66"/>
      <c r="K181" s="66"/>
      <c r="L181" s="66"/>
      <c r="M181" s="66"/>
      <c r="N181" s="66"/>
      <c r="O181" s="66"/>
      <c r="P181" s="66"/>
      <c r="Q181" s="66"/>
      <c r="R181" s="66"/>
      <c r="S181" s="66"/>
      <c r="T181" s="66"/>
      <c r="U181" s="66">
        <v>79.108336712319002</v>
      </c>
      <c r="V181" s="66"/>
      <c r="W181" s="66"/>
      <c r="X181" s="66"/>
      <c r="Y181" s="66"/>
      <c r="Z181" s="66"/>
      <c r="AA181" s="66"/>
      <c r="AB181" s="66"/>
      <c r="AC181" s="7"/>
      <c r="AD181" s="7"/>
      <c r="AE181" s="7" t="s">
        <v>568</v>
      </c>
      <c r="AF181" s="9"/>
      <c r="AG181" s="30" t="str">
        <f t="shared" si="2"/>
        <v>Non-blank</v>
      </c>
    </row>
    <row r="182" spans="1:33" s="28" customFormat="1" hidden="1" x14ac:dyDescent="0.3">
      <c r="A182" s="93"/>
      <c r="B182" s="7" t="s">
        <v>522</v>
      </c>
      <c r="C182" s="7" t="s">
        <v>523</v>
      </c>
      <c r="D182" s="7" t="s">
        <v>703</v>
      </c>
      <c r="E182" s="7" t="s">
        <v>524</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idden="1" x14ac:dyDescent="0.3">
      <c r="A183" s="93"/>
      <c r="B183" s="7" t="s">
        <v>526</v>
      </c>
      <c r="C183" s="7" t="s">
        <v>527</v>
      </c>
      <c r="D183" s="7" t="s">
        <v>703</v>
      </c>
      <c r="E183" s="7" t="s">
        <v>524</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529</v>
      </c>
      <c r="C184" s="7" t="s">
        <v>530</v>
      </c>
      <c r="D184" s="7" t="s">
        <v>703</v>
      </c>
      <c r="E184" s="7" t="s">
        <v>531</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hidden="1" x14ac:dyDescent="0.3">
      <c r="A185" s="93" t="s">
        <v>533</v>
      </c>
      <c r="B185" s="7" t="s">
        <v>534</v>
      </c>
      <c r="C185" s="7" t="s">
        <v>535</v>
      </c>
      <c r="D185" s="7" t="s">
        <v>702</v>
      </c>
      <c r="E185" s="7" t="s">
        <v>32</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hidden="1" x14ac:dyDescent="0.3">
      <c r="A186" s="93"/>
      <c r="B186" s="7" t="s">
        <v>537</v>
      </c>
      <c r="C186" s="7" t="s">
        <v>538</v>
      </c>
      <c r="D186" s="7" t="s">
        <v>702</v>
      </c>
      <c r="E186" s="7" t="s">
        <v>32</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7"/>
      <c r="AD186" s="7"/>
      <c r="AE186" s="7"/>
      <c r="AF186" s="9"/>
      <c r="AG186" s="30" t="str">
        <f t="shared" si="2"/>
        <v>X</v>
      </c>
    </row>
    <row r="187" spans="1:33" s="28" customFormat="1" ht="30" hidden="1" x14ac:dyDescent="0.3">
      <c r="A187" s="93"/>
      <c r="B187" s="7" t="s">
        <v>539</v>
      </c>
      <c r="C187" s="7" t="s">
        <v>540</v>
      </c>
      <c r="D187" s="7" t="s">
        <v>702</v>
      </c>
      <c r="E187" s="7" t="s">
        <v>32</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t="30" hidden="1" x14ac:dyDescent="0.3">
      <c r="A188" s="93"/>
      <c r="B188" s="7" t="s">
        <v>541</v>
      </c>
      <c r="C188" s="7" t="s">
        <v>542</v>
      </c>
      <c r="D188" s="7" t="s">
        <v>702</v>
      </c>
      <c r="E188" s="7" t="s">
        <v>36</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105" x14ac:dyDescent="0.3">
      <c r="A189" s="93"/>
      <c r="B189" s="7" t="s">
        <v>543</v>
      </c>
      <c r="C189" s="7" t="s">
        <v>544</v>
      </c>
      <c r="D189" s="7" t="s">
        <v>702</v>
      </c>
      <c r="E189" s="7" t="s">
        <v>545</v>
      </c>
      <c r="F189" s="66"/>
      <c r="G189" s="66"/>
      <c r="H189" s="66"/>
      <c r="I189" s="66"/>
      <c r="J189" s="66"/>
      <c r="K189" s="66"/>
      <c r="L189" s="66"/>
      <c r="M189" s="66"/>
      <c r="N189" s="66"/>
      <c r="O189" s="66"/>
      <c r="P189" s="66"/>
      <c r="Q189" s="66"/>
      <c r="R189" s="66"/>
      <c r="S189" s="66"/>
      <c r="T189" s="66"/>
      <c r="U189" s="66">
        <v>30.795716890000001</v>
      </c>
      <c r="V189" s="66"/>
      <c r="W189" s="66"/>
      <c r="X189" s="66"/>
      <c r="Y189" s="66"/>
      <c r="Z189" s="66"/>
      <c r="AA189" s="66"/>
      <c r="AB189" s="66"/>
      <c r="AC189" s="7"/>
      <c r="AD189" s="7"/>
      <c r="AE189" s="7" t="s">
        <v>560</v>
      </c>
      <c r="AF189" s="9" t="s">
        <v>561</v>
      </c>
      <c r="AG189" s="30" t="str">
        <f t="shared" si="2"/>
        <v>Non-blank</v>
      </c>
    </row>
    <row r="190" spans="1:33" s="28" customFormat="1" ht="30" hidden="1" x14ac:dyDescent="0.3">
      <c r="A190" s="93"/>
      <c r="B190" s="7" t="s">
        <v>547</v>
      </c>
      <c r="C190" s="7" t="s">
        <v>548</v>
      </c>
      <c r="D190" s="7" t="s">
        <v>702</v>
      </c>
      <c r="E190" s="7" t="s">
        <v>549</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30" hidden="1" x14ac:dyDescent="0.3">
      <c r="A191" s="93"/>
      <c r="B191" s="7" t="s">
        <v>551</v>
      </c>
      <c r="C191" s="7" t="s">
        <v>552</v>
      </c>
      <c r="D191" s="7" t="s">
        <v>702</v>
      </c>
      <c r="E191" s="7" t="s">
        <v>36</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x14ac:dyDescent="0.3">
      <c r="AF192" s="30"/>
      <c r="AG192" s="30"/>
    </row>
    <row r="193" spans="2:33" x14ac:dyDescent="0.3">
      <c r="B193" s="27">
        <f>COUNTA(B5:B191)</f>
        <v>187</v>
      </c>
      <c r="C193" s="28">
        <f>COUNTA(C5:C191)</f>
        <v>187</v>
      </c>
      <c r="D193" s="27">
        <f>COUNTA(D5:D191)</f>
        <v>187</v>
      </c>
      <c r="E193" s="27">
        <f>COUNTA(E5:E191)</f>
        <v>187</v>
      </c>
      <c r="AB193" s="64">
        <f>COUNTA(F5:AB191)</f>
        <v>414</v>
      </c>
      <c r="AG193" s="80">
        <f>COUNTIF(AG5:AG191,"Non-blank")</f>
        <v>79</v>
      </c>
    </row>
    <row r="195" spans="2:33" x14ac:dyDescent="0.3">
      <c r="D195" s="65" t="s">
        <v>701</v>
      </c>
      <c r="E195" s="1" t="s">
        <v>554</v>
      </c>
    </row>
    <row r="196" spans="2:33" x14ac:dyDescent="0.3">
      <c r="D196" s="65" t="s">
        <v>702</v>
      </c>
      <c r="E196" s="1" t="s">
        <v>555</v>
      </c>
    </row>
    <row r="197" spans="2:33" x14ac:dyDescent="0.3">
      <c r="D197" s="65" t="s">
        <v>703</v>
      </c>
      <c r="E197" s="1" t="s">
        <v>556</v>
      </c>
    </row>
  </sheetData>
  <autoFilter ref="A4:AG191" xr:uid="{E28FAD52-D3A4-432E-8BAA-7FE1CA046FB6}">
    <filterColumn colId="32">
      <filters>
        <filter val="Non-blank"/>
      </filters>
    </filterColumn>
  </autoFilter>
  <mergeCells count="10">
    <mergeCell ref="A144:A148"/>
    <mergeCell ref="A149:A155"/>
    <mergeCell ref="A156:A172"/>
    <mergeCell ref="A173:A184"/>
    <mergeCell ref="A185:A191"/>
    <mergeCell ref="A75:A143"/>
    <mergeCell ref="A2:B2"/>
    <mergeCell ref="A5:A17"/>
    <mergeCell ref="A18:A36"/>
    <mergeCell ref="A37:A74"/>
  </mergeCells>
  <hyperlinks>
    <hyperlink ref="A2:B2" location="TOC!A1" display="&lt;&lt;&lt; Table of Contents" xr:uid="{13EA8250-739F-47CE-93C5-8630B1735715}"/>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608F9-2168-40ED-969D-979BC09ECFF8}">
  <sheetPr codeName="Sheet42" filterMode="1">
    <tabColor rgb="FFFFC000"/>
  </sheetPr>
  <dimension ref="A1:AG211"/>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958</v>
      </c>
      <c r="B1" s="58" t="s">
        <v>959</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9066145.6352200005</v>
      </c>
      <c r="G5" s="66"/>
      <c r="H5" s="66"/>
      <c r="I5" s="66"/>
      <c r="J5" s="66"/>
      <c r="K5" s="66"/>
      <c r="L5" s="66"/>
      <c r="M5" s="66"/>
      <c r="N5" s="66"/>
      <c r="O5" s="66"/>
      <c r="P5" s="66"/>
      <c r="Q5" s="66"/>
      <c r="R5" s="66"/>
      <c r="S5" s="66"/>
      <c r="T5" s="66"/>
      <c r="U5" s="66">
        <v>14730839.4278</v>
      </c>
      <c r="V5" s="66"/>
      <c r="W5" s="66"/>
      <c r="X5" s="66"/>
      <c r="Y5" s="66"/>
      <c r="Z5" s="66"/>
      <c r="AA5" s="66"/>
      <c r="AB5" s="66"/>
      <c r="AC5" s="7"/>
      <c r="AD5" s="7"/>
      <c r="AE5" s="7" t="s">
        <v>560</v>
      </c>
      <c r="AF5" s="10" t="s">
        <v>561</v>
      </c>
      <c r="AG5" s="30" t="str">
        <f t="shared" ref="AG5:AG68" si="0">IF(COUNTA(F5:AB5)=0,"X","Non-blank")</f>
        <v>Non-blank</v>
      </c>
    </row>
    <row r="6" spans="1:33" s="28" customFormat="1" ht="30" x14ac:dyDescent="0.3">
      <c r="A6" s="93"/>
      <c r="B6" s="7" t="s">
        <v>10</v>
      </c>
      <c r="C6" s="7" t="s">
        <v>11</v>
      </c>
      <c r="D6" s="7" t="s">
        <v>701</v>
      </c>
      <c r="E6" s="7" t="s">
        <v>109</v>
      </c>
      <c r="F6" s="66"/>
      <c r="G6" s="66"/>
      <c r="H6" s="66"/>
      <c r="I6" s="66"/>
      <c r="J6" s="66"/>
      <c r="K6" s="66"/>
      <c r="L6" s="66"/>
      <c r="M6" s="66"/>
      <c r="N6" s="66"/>
      <c r="O6" s="66"/>
      <c r="P6" s="66"/>
      <c r="Q6" s="66"/>
      <c r="R6" s="66"/>
      <c r="S6" s="66"/>
      <c r="T6" s="66"/>
      <c r="U6" s="66"/>
      <c r="V6" s="66"/>
      <c r="W6" s="66">
        <v>15315000</v>
      </c>
      <c r="X6" s="66"/>
      <c r="Y6" s="66"/>
      <c r="Z6" s="66"/>
      <c r="AA6" s="66"/>
      <c r="AB6" s="66"/>
      <c r="AC6" s="7"/>
      <c r="AD6" s="7"/>
      <c r="AE6" s="7" t="s">
        <v>564</v>
      </c>
      <c r="AF6" s="10" t="s">
        <v>565</v>
      </c>
      <c r="AG6" s="30" t="str">
        <f t="shared" si="0"/>
        <v>Non-blank</v>
      </c>
    </row>
    <row r="7" spans="1:33" s="28" customFormat="1" ht="16.8"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c r="X7" s="66"/>
      <c r="Y7" s="66"/>
      <c r="Z7" s="66">
        <v>10539000</v>
      </c>
      <c r="AA7" s="66"/>
      <c r="AB7" s="66"/>
      <c r="AC7" s="7"/>
      <c r="AD7" s="7"/>
      <c r="AE7" s="7" t="s">
        <v>581</v>
      </c>
      <c r="AF7" s="10" t="s">
        <v>1810</v>
      </c>
      <c r="AG7" s="30" t="str">
        <f t="shared" si="0"/>
        <v>Non-blank</v>
      </c>
    </row>
    <row r="8" spans="1:33" s="28" customFormat="1" ht="16.8" x14ac:dyDescent="0.3">
      <c r="A8" s="93"/>
      <c r="B8" s="7" t="s">
        <v>14</v>
      </c>
      <c r="C8" s="7" t="s">
        <v>15</v>
      </c>
      <c r="D8" s="7" t="s">
        <v>701</v>
      </c>
      <c r="E8" s="7" t="s">
        <v>16</v>
      </c>
      <c r="F8" s="66">
        <v>1822</v>
      </c>
      <c r="G8" s="66"/>
      <c r="H8" s="66"/>
      <c r="I8" s="66"/>
      <c r="J8" s="66"/>
      <c r="K8" s="66"/>
      <c r="L8" s="66"/>
      <c r="M8" s="66"/>
      <c r="N8" s="66"/>
      <c r="O8" s="66"/>
      <c r="P8" s="66"/>
      <c r="Q8" s="66"/>
      <c r="R8" s="66"/>
      <c r="S8" s="66"/>
      <c r="T8" s="66"/>
      <c r="U8" s="66">
        <v>2568</v>
      </c>
      <c r="V8" s="66"/>
      <c r="W8" s="66"/>
      <c r="X8" s="66"/>
      <c r="Y8" s="66"/>
      <c r="Z8" s="66"/>
      <c r="AA8" s="66"/>
      <c r="AB8" s="66"/>
      <c r="AC8" s="7"/>
      <c r="AD8" s="7"/>
      <c r="AE8" s="7" t="s">
        <v>560</v>
      </c>
      <c r="AF8" s="10" t="s">
        <v>561</v>
      </c>
      <c r="AG8" s="30" t="str">
        <f t="shared" si="0"/>
        <v>Non-blank</v>
      </c>
    </row>
    <row r="9" spans="1:33" s="28" customFormat="1" ht="30" x14ac:dyDescent="0.3">
      <c r="A9" s="93"/>
      <c r="B9" s="7" t="s">
        <v>14</v>
      </c>
      <c r="C9" s="7" t="s">
        <v>15</v>
      </c>
      <c r="D9" s="7" t="s">
        <v>701</v>
      </c>
      <c r="E9" s="7" t="s">
        <v>16</v>
      </c>
      <c r="F9" s="66"/>
      <c r="G9" s="66"/>
      <c r="H9" s="66"/>
      <c r="I9" s="66"/>
      <c r="J9" s="66"/>
      <c r="K9" s="66"/>
      <c r="L9" s="66"/>
      <c r="M9" s="66"/>
      <c r="N9" s="66"/>
      <c r="O9" s="66"/>
      <c r="P9" s="66"/>
      <c r="Q9" s="66"/>
      <c r="R9" s="66"/>
      <c r="S9" s="66"/>
      <c r="T9" s="66"/>
      <c r="U9" s="66"/>
      <c r="V9" s="66">
        <v>2590</v>
      </c>
      <c r="W9" s="66"/>
      <c r="X9" s="66"/>
      <c r="Y9" s="66"/>
      <c r="Z9" s="66"/>
      <c r="AA9" s="66"/>
      <c r="AB9" s="66"/>
      <c r="AC9" s="7"/>
      <c r="AD9" s="7"/>
      <c r="AE9" s="7" t="s">
        <v>564</v>
      </c>
      <c r="AF9" s="10" t="s">
        <v>565</v>
      </c>
      <c r="AG9" s="30" t="str">
        <f t="shared" si="0"/>
        <v>Non-blank</v>
      </c>
    </row>
    <row r="10" spans="1:33" s="28" customFormat="1" ht="60" x14ac:dyDescent="0.3">
      <c r="A10" s="93"/>
      <c r="B10" s="7" t="s">
        <v>14</v>
      </c>
      <c r="C10" s="7" t="s">
        <v>15</v>
      </c>
      <c r="D10" s="7" t="s">
        <v>701</v>
      </c>
      <c r="E10" s="7" t="s">
        <v>16</v>
      </c>
      <c r="F10" s="66"/>
      <c r="G10" s="66"/>
      <c r="H10" s="66"/>
      <c r="I10" s="66"/>
      <c r="J10" s="66"/>
      <c r="K10" s="66"/>
      <c r="L10" s="66"/>
      <c r="M10" s="66"/>
      <c r="N10" s="66"/>
      <c r="O10" s="66"/>
      <c r="P10" s="66"/>
      <c r="Q10" s="66"/>
      <c r="R10" s="66"/>
      <c r="S10" s="66"/>
      <c r="T10" s="66"/>
      <c r="U10" s="66"/>
      <c r="V10" s="66"/>
      <c r="W10" s="66"/>
      <c r="X10" s="66"/>
      <c r="Y10" s="66"/>
      <c r="Z10" s="66"/>
      <c r="AA10" s="66">
        <v>1568.73</v>
      </c>
      <c r="AB10" s="66"/>
      <c r="AC10" s="7"/>
      <c r="AD10" s="7" t="s">
        <v>1813</v>
      </c>
      <c r="AE10" s="7" t="s">
        <v>671</v>
      </c>
      <c r="AF10" s="10" t="s">
        <v>1812</v>
      </c>
      <c r="AG10" s="30" t="str">
        <f t="shared" si="0"/>
        <v>Non-blank</v>
      </c>
    </row>
    <row r="11" spans="1:33" s="28" customFormat="1" ht="30" x14ac:dyDescent="0.3">
      <c r="A11" s="93"/>
      <c r="B11" s="7" t="s">
        <v>18</v>
      </c>
      <c r="C11" s="7" t="s">
        <v>19</v>
      </c>
      <c r="D11" s="7" t="s">
        <v>702</v>
      </c>
      <c r="E11" s="7" t="s">
        <v>20</v>
      </c>
      <c r="F11" s="66">
        <v>4975.9306450164659</v>
      </c>
      <c r="G11" s="66"/>
      <c r="H11" s="66"/>
      <c r="I11" s="66"/>
      <c r="J11" s="66"/>
      <c r="K11" s="66"/>
      <c r="L11" s="66"/>
      <c r="M11" s="66"/>
      <c r="N11" s="66"/>
      <c r="O11" s="66"/>
      <c r="P11" s="66"/>
      <c r="Q11" s="66"/>
      <c r="R11" s="66"/>
      <c r="S11" s="66"/>
      <c r="T11" s="66"/>
      <c r="U11" s="66">
        <v>5736.3081883956384</v>
      </c>
      <c r="V11" s="66"/>
      <c r="W11" s="66"/>
      <c r="X11" s="66"/>
      <c r="Y11" s="66"/>
      <c r="Z11" s="66"/>
      <c r="AA11" s="66"/>
      <c r="AB11" s="66"/>
      <c r="AC11" s="7"/>
      <c r="AD11" s="7"/>
      <c r="AE11" s="7" t="s">
        <v>568</v>
      </c>
      <c r="AF11" s="10"/>
      <c r="AG11" s="30" t="str">
        <f t="shared" si="0"/>
        <v>Non-blank</v>
      </c>
    </row>
    <row r="12" spans="1:33" s="28" customFormat="1" ht="30" x14ac:dyDescent="0.3">
      <c r="A12" s="93"/>
      <c r="B12" s="7" t="s">
        <v>18</v>
      </c>
      <c r="C12" s="7" t="s">
        <v>19</v>
      </c>
      <c r="D12" s="7" t="s">
        <v>702</v>
      </c>
      <c r="E12" s="7" t="s">
        <v>20</v>
      </c>
      <c r="F12" s="66"/>
      <c r="G12" s="66"/>
      <c r="H12" s="66"/>
      <c r="I12" s="66"/>
      <c r="J12" s="66"/>
      <c r="K12" s="66"/>
      <c r="L12" s="66"/>
      <c r="M12" s="66"/>
      <c r="N12" s="66"/>
      <c r="O12" s="66"/>
      <c r="P12" s="66"/>
      <c r="Q12" s="66"/>
      <c r="R12" s="66"/>
      <c r="S12" s="66"/>
      <c r="T12" s="66"/>
      <c r="U12" s="66"/>
      <c r="V12" s="66"/>
      <c r="W12" s="66">
        <v>5913.1274131274131</v>
      </c>
      <c r="X12" s="66"/>
      <c r="Y12" s="66"/>
      <c r="Z12" s="66"/>
      <c r="AA12" s="66"/>
      <c r="AB12" s="66"/>
      <c r="AC12" s="7"/>
      <c r="AD12" s="7"/>
      <c r="AE12" s="7" t="s">
        <v>776</v>
      </c>
      <c r="AF12" s="10"/>
      <c r="AG12" s="30" t="str">
        <f t="shared" si="0"/>
        <v>Non-blank</v>
      </c>
    </row>
    <row r="13" spans="1:33" s="28" customFormat="1" ht="30" x14ac:dyDescent="0.3">
      <c r="A13" s="93"/>
      <c r="B13" s="7" t="s">
        <v>22</v>
      </c>
      <c r="C13" s="7" t="s">
        <v>23</v>
      </c>
      <c r="D13" s="7" t="s">
        <v>702</v>
      </c>
      <c r="E13" s="7" t="s">
        <v>24</v>
      </c>
      <c r="F13" s="66">
        <v>205.328334848</v>
      </c>
      <c r="G13" s="66"/>
      <c r="H13" s="66"/>
      <c r="I13" s="66"/>
      <c r="J13" s="66"/>
      <c r="K13" s="66"/>
      <c r="L13" s="66"/>
      <c r="M13" s="66"/>
      <c r="N13" s="66"/>
      <c r="O13" s="66"/>
      <c r="P13" s="66"/>
      <c r="Q13" s="66"/>
      <c r="R13" s="66"/>
      <c r="S13" s="66"/>
      <c r="T13" s="66"/>
      <c r="U13" s="66">
        <v>490.48076288000004</v>
      </c>
      <c r="V13" s="66"/>
      <c r="W13" s="66"/>
      <c r="X13" s="66"/>
      <c r="Y13" s="66"/>
      <c r="Z13" s="66"/>
      <c r="AA13" s="66"/>
      <c r="AB13" s="66"/>
      <c r="AC13" s="7"/>
      <c r="AD13" s="7"/>
      <c r="AE13" s="7" t="s">
        <v>560</v>
      </c>
      <c r="AF13" s="10" t="s">
        <v>561</v>
      </c>
      <c r="AG13" s="30" t="str">
        <f t="shared" si="0"/>
        <v>Non-blank</v>
      </c>
    </row>
    <row r="14" spans="1:33" s="28" customFormat="1" ht="30" x14ac:dyDescent="0.3">
      <c r="A14" s="93"/>
      <c r="B14" s="7" t="s">
        <v>26</v>
      </c>
      <c r="C14" s="7" t="s">
        <v>27</v>
      </c>
      <c r="D14" s="7" t="s">
        <v>702</v>
      </c>
      <c r="E14" s="7" t="s">
        <v>28</v>
      </c>
      <c r="F14" s="66">
        <v>22647.809014929582</v>
      </c>
      <c r="G14" s="66"/>
      <c r="H14" s="66"/>
      <c r="I14" s="66"/>
      <c r="J14" s="66"/>
      <c r="K14" s="66"/>
      <c r="L14" s="66"/>
      <c r="M14" s="66"/>
      <c r="N14" s="66"/>
      <c r="O14" s="66"/>
      <c r="P14" s="66"/>
      <c r="Q14" s="66"/>
      <c r="R14" s="66"/>
      <c r="S14" s="66"/>
      <c r="T14" s="66"/>
      <c r="U14" s="66">
        <v>33296.185548962414</v>
      </c>
      <c r="V14" s="66"/>
      <c r="W14" s="66"/>
      <c r="X14" s="66"/>
      <c r="Y14" s="66"/>
      <c r="Z14" s="66"/>
      <c r="AA14" s="66"/>
      <c r="AB14" s="66"/>
      <c r="AC14" s="7"/>
      <c r="AD14" s="7"/>
      <c r="AE14" s="7" t="s">
        <v>568</v>
      </c>
      <c r="AF14" s="10"/>
      <c r="AG14" s="30" t="str">
        <f t="shared" si="0"/>
        <v>Non-blank</v>
      </c>
    </row>
    <row r="15" spans="1:33" s="28" customFormat="1" ht="16.8" x14ac:dyDescent="0.3">
      <c r="A15" s="93"/>
      <c r="B15" s="7" t="s">
        <v>30</v>
      </c>
      <c r="C15" s="7" t="s">
        <v>31</v>
      </c>
      <c r="D15" s="7" t="s">
        <v>702</v>
      </c>
      <c r="E15" s="7" t="s">
        <v>32</v>
      </c>
      <c r="F15" s="66"/>
      <c r="G15" s="66"/>
      <c r="H15" s="66"/>
      <c r="I15" s="66"/>
      <c r="J15" s="66"/>
      <c r="K15" s="66"/>
      <c r="L15" s="66"/>
      <c r="M15" s="66"/>
      <c r="N15" s="66"/>
      <c r="O15" s="66"/>
      <c r="P15" s="66"/>
      <c r="Q15" s="66"/>
      <c r="R15" s="66"/>
      <c r="S15" s="66"/>
      <c r="T15" s="66">
        <v>2.2000000000000002</v>
      </c>
      <c r="U15" s="66"/>
      <c r="V15" s="66"/>
      <c r="W15" s="66"/>
      <c r="X15" s="66"/>
      <c r="Y15" s="66"/>
      <c r="Z15" s="66"/>
      <c r="AA15" s="66"/>
      <c r="AB15" s="66"/>
      <c r="AC15" s="7"/>
      <c r="AD15" s="7"/>
      <c r="AE15" s="7" t="s">
        <v>604</v>
      </c>
      <c r="AF15" s="10" t="s">
        <v>565</v>
      </c>
      <c r="AG15" s="30" t="str">
        <f t="shared" si="0"/>
        <v>Non-blank</v>
      </c>
    </row>
    <row r="16" spans="1:33" s="28" customFormat="1" ht="16.8" x14ac:dyDescent="0.3">
      <c r="A16" s="93"/>
      <c r="B16" s="7" t="s">
        <v>34</v>
      </c>
      <c r="C16" s="7" t="s">
        <v>35</v>
      </c>
      <c r="D16" s="7" t="s">
        <v>702</v>
      </c>
      <c r="E16" s="7" t="s">
        <v>36</v>
      </c>
      <c r="F16" s="66"/>
      <c r="G16" s="66"/>
      <c r="H16" s="66"/>
      <c r="I16" s="66"/>
      <c r="J16" s="66"/>
      <c r="K16" s="66"/>
      <c r="L16" s="66"/>
      <c r="M16" s="66"/>
      <c r="N16" s="66"/>
      <c r="O16" s="66"/>
      <c r="P16" s="66"/>
      <c r="Q16" s="66"/>
      <c r="R16" s="66"/>
      <c r="S16" s="66"/>
      <c r="T16" s="66"/>
      <c r="U16" s="66"/>
      <c r="V16" s="66">
        <v>50.39</v>
      </c>
      <c r="W16" s="66"/>
      <c r="X16" s="66"/>
      <c r="Y16" s="66"/>
      <c r="Z16" s="66"/>
      <c r="AA16" s="66"/>
      <c r="AB16" s="66"/>
      <c r="AC16" s="7"/>
      <c r="AD16" s="7"/>
      <c r="AE16" s="7" t="s">
        <v>601</v>
      </c>
      <c r="AF16" s="10" t="s">
        <v>565</v>
      </c>
      <c r="AG16" s="30" t="str">
        <f t="shared" si="0"/>
        <v>Non-blank</v>
      </c>
    </row>
    <row r="17" spans="1:33" s="28" customFormat="1" ht="60" x14ac:dyDescent="0.3">
      <c r="A17" s="93"/>
      <c r="B17" s="7" t="s">
        <v>38</v>
      </c>
      <c r="C17" s="7" t="s">
        <v>39</v>
      </c>
      <c r="D17" s="7" t="s">
        <v>703</v>
      </c>
      <c r="E17" s="7" t="s">
        <v>32</v>
      </c>
      <c r="F17" s="66"/>
      <c r="G17" s="66"/>
      <c r="H17" s="66"/>
      <c r="I17" s="66"/>
      <c r="J17" s="66"/>
      <c r="K17" s="66"/>
      <c r="L17" s="66"/>
      <c r="M17" s="66"/>
      <c r="N17" s="66"/>
      <c r="O17" s="66"/>
      <c r="P17" s="66"/>
      <c r="Q17" s="66"/>
      <c r="R17" s="66"/>
      <c r="S17" s="66"/>
      <c r="T17" s="66"/>
      <c r="U17" s="66"/>
      <c r="V17" s="66"/>
      <c r="W17" s="66"/>
      <c r="X17" s="66"/>
      <c r="Y17" s="66">
        <v>3.52</v>
      </c>
      <c r="Z17" s="66"/>
      <c r="AA17" s="66"/>
      <c r="AB17" s="66"/>
      <c r="AC17" s="7"/>
      <c r="AD17" s="7" t="s">
        <v>1811</v>
      </c>
      <c r="AE17" s="7" t="s">
        <v>671</v>
      </c>
      <c r="AF17" s="10" t="s">
        <v>1812</v>
      </c>
      <c r="AG17" s="30" t="str">
        <f t="shared" si="0"/>
        <v>Non-blank</v>
      </c>
    </row>
    <row r="18" spans="1:33" s="28" customFormat="1" ht="60" x14ac:dyDescent="0.3">
      <c r="A18" s="93"/>
      <c r="B18" s="7" t="s">
        <v>41</v>
      </c>
      <c r="C18" s="7" t="s">
        <v>42</v>
      </c>
      <c r="D18" s="7" t="s">
        <v>703</v>
      </c>
      <c r="E18" s="7" t="s">
        <v>43</v>
      </c>
      <c r="F18" s="66"/>
      <c r="G18" s="66"/>
      <c r="H18" s="66"/>
      <c r="I18" s="66"/>
      <c r="J18" s="66"/>
      <c r="K18" s="66"/>
      <c r="L18" s="66"/>
      <c r="M18" s="66"/>
      <c r="N18" s="66"/>
      <c r="O18" s="66"/>
      <c r="P18" s="66"/>
      <c r="Q18" s="66"/>
      <c r="R18" s="66"/>
      <c r="S18" s="66"/>
      <c r="T18" s="66"/>
      <c r="U18" s="66"/>
      <c r="V18" s="66"/>
      <c r="W18" s="66"/>
      <c r="X18" s="66"/>
      <c r="Y18" s="66">
        <v>38.31</v>
      </c>
      <c r="Z18" s="66"/>
      <c r="AA18" s="66"/>
      <c r="AB18" s="66"/>
      <c r="AC18" s="7"/>
      <c r="AD18" s="7" t="s">
        <v>1811</v>
      </c>
      <c r="AE18" s="7" t="s">
        <v>671</v>
      </c>
      <c r="AF18" s="10" t="s">
        <v>1812</v>
      </c>
      <c r="AG18" s="30" t="str">
        <f t="shared" si="0"/>
        <v>Non-blank</v>
      </c>
    </row>
    <row r="19" spans="1:33" s="28" customFormat="1" ht="30" hidden="1" x14ac:dyDescent="0.3">
      <c r="A19" s="93"/>
      <c r="B19" s="7" t="s">
        <v>45</v>
      </c>
      <c r="C19" s="7" t="s">
        <v>46</v>
      </c>
      <c r="D19" s="7" t="s">
        <v>703</v>
      </c>
      <c r="E19" s="7" t="s">
        <v>12</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30" hidden="1" x14ac:dyDescent="0.3">
      <c r="A20" s="93"/>
      <c r="B20" s="7" t="s">
        <v>49</v>
      </c>
      <c r="C20" s="7" t="s">
        <v>48</v>
      </c>
      <c r="D20" s="7" t="s">
        <v>703</v>
      </c>
      <c r="E20" s="7" t="s">
        <v>50</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9"/>
      <c r="AG20" s="30" t="str">
        <f t="shared" si="0"/>
        <v>X</v>
      </c>
    </row>
    <row r="21" spans="1:33" s="28" customFormat="1" ht="16.8" x14ac:dyDescent="0.3">
      <c r="A21" s="93" t="s">
        <v>52</v>
      </c>
      <c r="B21" s="7" t="s">
        <v>53</v>
      </c>
      <c r="C21" s="7" t="s">
        <v>54</v>
      </c>
      <c r="D21" s="7" t="s">
        <v>701</v>
      </c>
      <c r="E21" s="7" t="s">
        <v>16</v>
      </c>
      <c r="F21" s="66">
        <v>917.17340087900004</v>
      </c>
      <c r="G21" s="66"/>
      <c r="H21" s="66"/>
      <c r="I21" s="66"/>
      <c r="J21" s="66"/>
      <c r="K21" s="66"/>
      <c r="L21" s="66"/>
      <c r="M21" s="66"/>
      <c r="N21" s="66"/>
      <c r="O21" s="66"/>
      <c r="P21" s="66"/>
      <c r="Q21" s="66"/>
      <c r="R21" s="66"/>
      <c r="S21" s="66"/>
      <c r="T21" s="66"/>
      <c r="U21" s="66">
        <v>1045.68457031</v>
      </c>
      <c r="V21" s="66"/>
      <c r="W21" s="66"/>
      <c r="X21" s="66"/>
      <c r="Y21" s="66"/>
      <c r="Z21" s="66"/>
      <c r="AA21" s="66"/>
      <c r="AB21" s="66"/>
      <c r="AC21" s="7"/>
      <c r="AD21" s="7"/>
      <c r="AE21" s="7" t="s">
        <v>560</v>
      </c>
      <c r="AF21" s="10" t="s">
        <v>561</v>
      </c>
      <c r="AG21" s="30" t="str">
        <f t="shared" si="0"/>
        <v>Non-blank</v>
      </c>
    </row>
    <row r="22" spans="1:33" s="28" customFormat="1" ht="30" x14ac:dyDescent="0.3">
      <c r="A22" s="93"/>
      <c r="B22" s="7" t="s">
        <v>56</v>
      </c>
      <c r="C22" s="7" t="s">
        <v>57</v>
      </c>
      <c r="D22" s="7" t="s">
        <v>702</v>
      </c>
      <c r="E22" s="7" t="s">
        <v>32</v>
      </c>
      <c r="F22" s="66">
        <v>50.338825514763997</v>
      </c>
      <c r="G22" s="66"/>
      <c r="H22" s="66"/>
      <c r="I22" s="66"/>
      <c r="J22" s="66"/>
      <c r="K22" s="66"/>
      <c r="L22" s="66"/>
      <c r="M22" s="66"/>
      <c r="N22" s="66"/>
      <c r="O22" s="66"/>
      <c r="P22" s="66"/>
      <c r="Q22" s="66"/>
      <c r="R22" s="66"/>
      <c r="S22" s="66"/>
      <c r="T22" s="66"/>
      <c r="U22" s="66">
        <v>40.719804139797503</v>
      </c>
      <c r="V22" s="66"/>
      <c r="W22" s="66"/>
      <c r="X22" s="66"/>
      <c r="Y22" s="66"/>
      <c r="Z22" s="66"/>
      <c r="AA22" s="66"/>
      <c r="AB22" s="66"/>
      <c r="AC22" s="7"/>
      <c r="AD22" s="7"/>
      <c r="AE22" s="7" t="s">
        <v>568</v>
      </c>
      <c r="AF22" s="9"/>
      <c r="AG22" s="30" t="str">
        <f t="shared" si="0"/>
        <v>Non-blank</v>
      </c>
    </row>
    <row r="23" spans="1:33" s="28" customFormat="1" ht="30" x14ac:dyDescent="0.3">
      <c r="A23" s="93"/>
      <c r="B23" s="7" t="s">
        <v>59</v>
      </c>
      <c r="C23" s="7" t="s">
        <v>60</v>
      </c>
      <c r="D23" s="7" t="s">
        <v>702</v>
      </c>
      <c r="E23" s="7" t="s">
        <v>61</v>
      </c>
      <c r="F23" s="66">
        <v>101.16464457799999</v>
      </c>
      <c r="G23" s="66"/>
      <c r="H23" s="66"/>
      <c r="I23" s="66"/>
      <c r="J23" s="66"/>
      <c r="K23" s="66"/>
      <c r="L23" s="66"/>
      <c r="M23" s="66"/>
      <c r="N23" s="66"/>
      <c r="O23" s="66"/>
      <c r="P23" s="66"/>
      <c r="Q23" s="66"/>
      <c r="R23" s="66"/>
      <c r="S23" s="66"/>
      <c r="T23" s="66"/>
      <c r="U23" s="66">
        <v>70.986081644500004</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63</v>
      </c>
      <c r="C24" s="7" t="s">
        <v>64</v>
      </c>
      <c r="D24" s="7" t="s">
        <v>702</v>
      </c>
      <c r="E24" s="7" t="s">
        <v>32</v>
      </c>
      <c r="F24" s="66"/>
      <c r="G24" s="66"/>
      <c r="H24" s="66"/>
      <c r="I24" s="66"/>
      <c r="J24" s="66"/>
      <c r="K24" s="66"/>
      <c r="L24" s="66"/>
      <c r="M24" s="66"/>
      <c r="N24" s="66"/>
      <c r="O24" s="66"/>
      <c r="P24" s="66"/>
      <c r="Q24" s="66"/>
      <c r="R24" s="66"/>
      <c r="S24" s="66"/>
      <c r="T24" s="66"/>
      <c r="U24" s="66">
        <v>12.4015925498</v>
      </c>
      <c r="V24" s="66"/>
      <c r="W24" s="66"/>
      <c r="X24" s="66"/>
      <c r="Y24" s="66"/>
      <c r="Z24" s="66"/>
      <c r="AA24" s="66"/>
      <c r="AB24" s="66"/>
      <c r="AC24" s="7"/>
      <c r="AD24" s="7"/>
      <c r="AE24" s="7" t="s">
        <v>560</v>
      </c>
      <c r="AF24" s="10" t="s">
        <v>561</v>
      </c>
      <c r="AG24" s="30" t="str">
        <f t="shared" si="0"/>
        <v>Non-blank</v>
      </c>
    </row>
    <row r="25" spans="1:33" s="28" customFormat="1" ht="30" hidden="1" x14ac:dyDescent="0.3">
      <c r="A25" s="93"/>
      <c r="B25" s="7" t="s">
        <v>66</v>
      </c>
      <c r="C25" s="7" t="s">
        <v>67</v>
      </c>
      <c r="D25" s="7" t="s">
        <v>702</v>
      </c>
      <c r="E25" s="7" t="s">
        <v>68</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9"/>
      <c r="AG25" s="30" t="str">
        <f t="shared" si="0"/>
        <v>X</v>
      </c>
    </row>
    <row r="26" spans="1:33" s="28" customFormat="1" ht="45" x14ac:dyDescent="0.3">
      <c r="A26" s="93"/>
      <c r="B26" s="7" t="s">
        <v>70</v>
      </c>
      <c r="C26" s="7" t="s">
        <v>71</v>
      </c>
      <c r="D26" s="7" t="s">
        <v>702</v>
      </c>
      <c r="E26" s="7" t="s">
        <v>72</v>
      </c>
      <c r="F26" s="66"/>
      <c r="G26" s="66"/>
      <c r="H26" s="66"/>
      <c r="I26" s="66"/>
      <c r="J26" s="66"/>
      <c r="K26" s="66"/>
      <c r="L26" s="66"/>
      <c r="M26" s="66"/>
      <c r="N26" s="66"/>
      <c r="O26" s="66"/>
      <c r="P26" s="66"/>
      <c r="Q26" s="66"/>
      <c r="R26" s="66"/>
      <c r="S26" s="66"/>
      <c r="T26" s="66"/>
      <c r="U26" s="66">
        <v>5.4233125899135217</v>
      </c>
      <c r="V26" s="66"/>
      <c r="W26" s="66"/>
      <c r="X26" s="66"/>
      <c r="Y26" s="66"/>
      <c r="Z26" s="66"/>
      <c r="AA26" s="66"/>
      <c r="AB26" s="66"/>
      <c r="AC26" s="7"/>
      <c r="AD26" s="7"/>
      <c r="AE26" s="7" t="s">
        <v>777</v>
      </c>
      <c r="AF26" s="9" t="s">
        <v>778</v>
      </c>
      <c r="AG26" s="30" t="str">
        <f t="shared" si="0"/>
        <v>Non-blank</v>
      </c>
    </row>
    <row r="27" spans="1:33" s="28" customFormat="1" ht="45" x14ac:dyDescent="0.3">
      <c r="A27" s="93"/>
      <c r="B27" s="7" t="s">
        <v>74</v>
      </c>
      <c r="C27" s="7" t="s">
        <v>75</v>
      </c>
      <c r="D27" s="7" t="s">
        <v>702</v>
      </c>
      <c r="E27" s="7" t="s">
        <v>32</v>
      </c>
      <c r="F27" s="66"/>
      <c r="G27" s="66"/>
      <c r="H27" s="66"/>
      <c r="I27" s="66"/>
      <c r="J27" s="66"/>
      <c r="K27" s="66"/>
      <c r="L27" s="66"/>
      <c r="M27" s="66"/>
      <c r="N27" s="66"/>
      <c r="O27" s="66"/>
      <c r="P27" s="66"/>
      <c r="Q27" s="66"/>
      <c r="R27" s="66"/>
      <c r="S27" s="66"/>
      <c r="T27" s="66"/>
      <c r="U27" s="66">
        <v>2.5</v>
      </c>
      <c r="V27" s="66"/>
      <c r="W27" s="66"/>
      <c r="X27" s="66"/>
      <c r="Y27" s="66"/>
      <c r="Z27" s="66"/>
      <c r="AA27" s="66"/>
      <c r="AB27" s="66"/>
      <c r="AC27" s="7"/>
      <c r="AD27" s="7"/>
      <c r="AE27" s="7" t="s">
        <v>777</v>
      </c>
      <c r="AF27" s="9" t="s">
        <v>778</v>
      </c>
      <c r="AG27" s="30" t="str">
        <f t="shared" si="0"/>
        <v>Non-blank</v>
      </c>
    </row>
    <row r="28" spans="1:33" s="28" customFormat="1" ht="45" x14ac:dyDescent="0.3">
      <c r="A28" s="93"/>
      <c r="B28" s="7" t="s">
        <v>77</v>
      </c>
      <c r="C28" s="7" t="s">
        <v>78</v>
      </c>
      <c r="D28" s="7" t="s">
        <v>702</v>
      </c>
      <c r="E28" s="7" t="s">
        <v>32</v>
      </c>
      <c r="F28" s="66"/>
      <c r="G28" s="66"/>
      <c r="H28" s="66"/>
      <c r="I28" s="66"/>
      <c r="J28" s="66"/>
      <c r="K28" s="66"/>
      <c r="L28" s="66"/>
      <c r="M28" s="66"/>
      <c r="N28" s="66"/>
      <c r="O28" s="66"/>
      <c r="P28" s="66"/>
      <c r="Q28" s="66"/>
      <c r="R28" s="66"/>
      <c r="S28" s="66"/>
      <c r="T28" s="66"/>
      <c r="U28" s="66">
        <v>54.153211736221202</v>
      </c>
      <c r="V28" s="66"/>
      <c r="W28" s="66"/>
      <c r="X28" s="66"/>
      <c r="Y28" s="66"/>
      <c r="Z28" s="66"/>
      <c r="AA28" s="66"/>
      <c r="AB28" s="66"/>
      <c r="AC28" s="7"/>
      <c r="AD28" s="7"/>
      <c r="AE28" s="7" t="s">
        <v>777</v>
      </c>
      <c r="AF28" s="9" t="s">
        <v>778</v>
      </c>
      <c r="AG28" s="30" t="str">
        <f t="shared" si="0"/>
        <v>Non-blank</v>
      </c>
    </row>
    <row r="29" spans="1:33" s="28" customFormat="1" ht="30" x14ac:dyDescent="0.3">
      <c r="A29" s="93"/>
      <c r="B29" s="7" t="s">
        <v>80</v>
      </c>
      <c r="C29" s="7" t="s">
        <v>81</v>
      </c>
      <c r="D29" s="7" t="s">
        <v>701</v>
      </c>
      <c r="E29" s="7" t="s">
        <v>32</v>
      </c>
      <c r="F29" s="66"/>
      <c r="G29" s="66"/>
      <c r="H29" s="66"/>
      <c r="I29" s="66"/>
      <c r="J29" s="66"/>
      <c r="K29" s="66"/>
      <c r="L29" s="66"/>
      <c r="M29" s="66"/>
      <c r="N29" s="66"/>
      <c r="O29" s="66"/>
      <c r="P29" s="66"/>
      <c r="Q29" s="66"/>
      <c r="R29" s="66"/>
      <c r="S29" s="66"/>
      <c r="T29" s="66"/>
      <c r="U29" s="66">
        <v>59.28</v>
      </c>
      <c r="V29" s="66"/>
      <c r="W29" s="66"/>
      <c r="X29" s="66"/>
      <c r="Y29" s="66"/>
      <c r="Z29" s="66"/>
      <c r="AA29" s="66"/>
      <c r="AB29" s="66"/>
      <c r="AC29" s="7"/>
      <c r="AD29" s="7"/>
      <c r="AE29" s="7" t="s">
        <v>560</v>
      </c>
      <c r="AF29" s="10" t="s">
        <v>561</v>
      </c>
      <c r="AG29" s="30" t="str">
        <f t="shared" si="0"/>
        <v>Non-blank</v>
      </c>
    </row>
    <row r="30" spans="1:33" s="28" customFormat="1" ht="30" x14ac:dyDescent="0.3">
      <c r="A30" s="93"/>
      <c r="B30" s="7" t="s">
        <v>83</v>
      </c>
      <c r="C30" s="7" t="s">
        <v>84</v>
      </c>
      <c r="D30" s="7" t="s">
        <v>702</v>
      </c>
      <c r="E30" s="7" t="s">
        <v>16</v>
      </c>
      <c r="F30" s="66"/>
      <c r="G30" s="66"/>
      <c r="H30" s="66"/>
      <c r="I30" s="66"/>
      <c r="J30" s="66"/>
      <c r="K30" s="66"/>
      <c r="L30" s="66"/>
      <c r="M30" s="66"/>
      <c r="N30" s="66"/>
      <c r="O30" s="66"/>
      <c r="P30" s="66"/>
      <c r="Q30" s="66"/>
      <c r="R30" s="66"/>
      <c r="S30" s="66"/>
      <c r="T30" s="66"/>
      <c r="U30" s="66">
        <v>1522.3104000000001</v>
      </c>
      <c r="V30" s="66"/>
      <c r="W30" s="66"/>
      <c r="X30" s="66"/>
      <c r="Y30" s="66"/>
      <c r="Z30" s="66"/>
      <c r="AA30" s="66"/>
      <c r="AB30" s="66"/>
      <c r="AC30" s="7"/>
      <c r="AD30" s="7"/>
      <c r="AE30" s="7" t="s">
        <v>568</v>
      </c>
      <c r="AF30" s="10"/>
      <c r="AG30" s="30" t="str">
        <f t="shared" si="0"/>
        <v>Non-blank</v>
      </c>
    </row>
    <row r="31" spans="1:33" s="28" customFormat="1" ht="30" x14ac:dyDescent="0.3">
      <c r="A31" s="93"/>
      <c r="B31" s="7" t="s">
        <v>86</v>
      </c>
      <c r="C31" s="7" t="s">
        <v>87</v>
      </c>
      <c r="D31" s="7" t="s">
        <v>702</v>
      </c>
      <c r="E31" s="7" t="s">
        <v>88</v>
      </c>
      <c r="F31" s="66"/>
      <c r="G31" s="66"/>
      <c r="H31" s="66"/>
      <c r="I31" s="66"/>
      <c r="J31" s="66"/>
      <c r="K31" s="66"/>
      <c r="L31" s="66"/>
      <c r="M31" s="66"/>
      <c r="N31" s="66"/>
      <c r="O31" s="66"/>
      <c r="P31" s="66"/>
      <c r="Q31" s="66"/>
      <c r="R31" s="66"/>
      <c r="S31" s="66"/>
      <c r="T31" s="66"/>
      <c r="U31" s="66"/>
      <c r="V31" s="66"/>
      <c r="W31" s="66">
        <v>184.24346840000001</v>
      </c>
      <c r="X31" s="66"/>
      <c r="Y31" s="66"/>
      <c r="Z31" s="66"/>
      <c r="AA31" s="66"/>
      <c r="AB31" s="66"/>
      <c r="AC31" s="7"/>
      <c r="AD31" s="7"/>
      <c r="AE31" s="7" t="s">
        <v>569</v>
      </c>
      <c r="AF31" s="10" t="s">
        <v>565</v>
      </c>
      <c r="AG31" s="30" t="str">
        <f t="shared" si="0"/>
        <v>Non-blank</v>
      </c>
    </row>
    <row r="32" spans="1:33" s="28" customFormat="1" ht="16.8" x14ac:dyDescent="0.3">
      <c r="A32" s="93"/>
      <c r="B32" s="7" t="s">
        <v>90</v>
      </c>
      <c r="C32" s="7" t="s">
        <v>91</v>
      </c>
      <c r="D32" s="7" t="s">
        <v>702</v>
      </c>
      <c r="E32" s="7" t="s">
        <v>92</v>
      </c>
      <c r="F32" s="66"/>
      <c r="G32" s="66"/>
      <c r="H32" s="66"/>
      <c r="I32" s="66"/>
      <c r="J32" s="66"/>
      <c r="K32" s="66"/>
      <c r="L32" s="66"/>
      <c r="M32" s="66"/>
      <c r="N32" s="66"/>
      <c r="O32" s="66"/>
      <c r="P32" s="66"/>
      <c r="Q32" s="66"/>
      <c r="R32" s="66"/>
      <c r="S32" s="66"/>
      <c r="T32" s="66"/>
      <c r="U32" s="66"/>
      <c r="V32" s="66"/>
      <c r="W32" s="66">
        <v>0.37768393309999998</v>
      </c>
      <c r="X32" s="66"/>
      <c r="Y32" s="66"/>
      <c r="Z32" s="66"/>
      <c r="AA32" s="66"/>
      <c r="AB32" s="66"/>
      <c r="AC32" s="7"/>
      <c r="AD32" s="7"/>
      <c r="AE32" s="7" t="s">
        <v>569</v>
      </c>
      <c r="AF32" s="10" t="s">
        <v>565</v>
      </c>
      <c r="AG32" s="30" t="str">
        <f t="shared" si="0"/>
        <v>Non-blank</v>
      </c>
    </row>
    <row r="33" spans="1:33" s="28" customFormat="1" ht="16.8" x14ac:dyDescent="0.3">
      <c r="A33" s="93"/>
      <c r="B33" s="7" t="s">
        <v>94</v>
      </c>
      <c r="C33" s="7" t="s">
        <v>95</v>
      </c>
      <c r="D33" s="7" t="s">
        <v>702</v>
      </c>
      <c r="E33" s="7" t="s">
        <v>92</v>
      </c>
      <c r="F33" s="66"/>
      <c r="G33" s="66"/>
      <c r="H33" s="66"/>
      <c r="I33" s="66"/>
      <c r="J33" s="66"/>
      <c r="K33" s="66"/>
      <c r="L33" s="66"/>
      <c r="M33" s="66"/>
      <c r="N33" s="66"/>
      <c r="O33" s="66"/>
      <c r="P33" s="66"/>
      <c r="Q33" s="66"/>
      <c r="R33" s="66"/>
      <c r="S33" s="66"/>
      <c r="T33" s="66"/>
      <c r="U33" s="66"/>
      <c r="V33" s="66"/>
      <c r="W33" s="66"/>
      <c r="X33" s="66"/>
      <c r="Y33" s="66">
        <v>0.80235053940000001</v>
      </c>
      <c r="Z33" s="66"/>
      <c r="AA33" s="66"/>
      <c r="AB33" s="66"/>
      <c r="AC33" s="7"/>
      <c r="AD33" s="7"/>
      <c r="AE33" s="7" t="s">
        <v>569</v>
      </c>
      <c r="AF33" s="10" t="s">
        <v>565</v>
      </c>
      <c r="AG33" s="30" t="str">
        <f t="shared" si="0"/>
        <v>Non-blank</v>
      </c>
    </row>
    <row r="34" spans="1:33" s="28" customFormat="1" ht="16.8" hidden="1" x14ac:dyDescent="0.3">
      <c r="A34" s="93"/>
      <c r="B34" s="7" t="s">
        <v>98</v>
      </c>
      <c r="C34" s="7" t="s">
        <v>97</v>
      </c>
      <c r="D34" s="7" t="s">
        <v>703</v>
      </c>
      <c r="E34" s="7" t="s">
        <v>32</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16.8" hidden="1" x14ac:dyDescent="0.3">
      <c r="A35" s="93"/>
      <c r="B35" s="7" t="s">
        <v>100</v>
      </c>
      <c r="C35" s="7" t="s">
        <v>99</v>
      </c>
      <c r="D35" s="7" t="s">
        <v>703</v>
      </c>
      <c r="E35" s="7" t="s">
        <v>32</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30" hidden="1" x14ac:dyDescent="0.3">
      <c r="A36" s="93"/>
      <c r="B36" s="7" t="s">
        <v>699</v>
      </c>
      <c r="C36" s="7" t="s">
        <v>101</v>
      </c>
      <c r="D36" s="7" t="s">
        <v>703</v>
      </c>
      <c r="E36" s="7" t="s">
        <v>103</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105</v>
      </c>
      <c r="C37" s="7" t="s">
        <v>102</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16.8" hidden="1" x14ac:dyDescent="0.3">
      <c r="A38" s="93"/>
      <c r="B38" s="7" t="s">
        <v>108</v>
      </c>
      <c r="C38" s="7" t="s">
        <v>106</v>
      </c>
      <c r="D38" s="7" t="s">
        <v>703</v>
      </c>
      <c r="E38" s="7" t="s">
        <v>109</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x14ac:dyDescent="0.3">
      <c r="A39" s="93" t="s">
        <v>111</v>
      </c>
      <c r="B39" s="7" t="s">
        <v>112</v>
      </c>
      <c r="C39" s="7" t="s">
        <v>113</v>
      </c>
      <c r="D39" s="7" t="s">
        <v>701</v>
      </c>
      <c r="E39" s="7" t="s">
        <v>114</v>
      </c>
      <c r="F39" s="66"/>
      <c r="G39" s="66"/>
      <c r="H39" s="66"/>
      <c r="I39" s="66"/>
      <c r="J39" s="66"/>
      <c r="K39" s="66"/>
      <c r="L39" s="66"/>
      <c r="M39" s="66"/>
      <c r="N39" s="66"/>
      <c r="O39" s="66"/>
      <c r="P39" s="66"/>
      <c r="Q39" s="66"/>
      <c r="R39" s="66"/>
      <c r="S39" s="66"/>
      <c r="T39" s="66"/>
      <c r="U39" s="66"/>
      <c r="V39" s="66"/>
      <c r="W39" s="66">
        <v>19931.44555</v>
      </c>
      <c r="X39" s="66"/>
      <c r="Y39" s="66"/>
      <c r="Z39" s="66"/>
      <c r="AA39" s="66"/>
      <c r="AB39" s="66"/>
      <c r="AC39" s="7"/>
      <c r="AD39" s="7"/>
      <c r="AE39" s="7" t="s">
        <v>569</v>
      </c>
      <c r="AF39" s="10" t="s">
        <v>565</v>
      </c>
      <c r="AG39" s="30" t="str">
        <f t="shared" si="0"/>
        <v>Non-blank</v>
      </c>
    </row>
    <row r="40" spans="1:33" s="28" customFormat="1" ht="45" x14ac:dyDescent="0.3">
      <c r="A40" s="93"/>
      <c r="B40" s="7" t="s">
        <v>116</v>
      </c>
      <c r="C40" s="7" t="s">
        <v>117</v>
      </c>
      <c r="D40" s="7" t="s">
        <v>702</v>
      </c>
      <c r="E40" s="7" t="s">
        <v>118</v>
      </c>
      <c r="F40" s="66"/>
      <c r="G40" s="66"/>
      <c r="H40" s="66"/>
      <c r="I40" s="66"/>
      <c r="J40" s="66"/>
      <c r="K40" s="66"/>
      <c r="L40" s="66"/>
      <c r="M40" s="66"/>
      <c r="N40" s="66"/>
      <c r="O40" s="66"/>
      <c r="P40" s="66"/>
      <c r="Q40" s="66"/>
      <c r="R40" s="66"/>
      <c r="S40" s="66"/>
      <c r="T40" s="66"/>
      <c r="U40" s="66"/>
      <c r="V40" s="66"/>
      <c r="W40" s="66">
        <v>7761.466335669782</v>
      </c>
      <c r="X40" s="66"/>
      <c r="Y40" s="66"/>
      <c r="Z40" s="66"/>
      <c r="AA40" s="66"/>
      <c r="AB40" s="66"/>
      <c r="AC40" s="7" t="s">
        <v>574</v>
      </c>
      <c r="AD40" s="7"/>
      <c r="AE40" s="7" t="s">
        <v>573</v>
      </c>
      <c r="AF40" s="10"/>
      <c r="AG40" s="30" t="str">
        <f t="shared" si="0"/>
        <v>Non-blank</v>
      </c>
    </row>
    <row r="41" spans="1:33" s="28" customFormat="1" ht="45" x14ac:dyDescent="0.3">
      <c r="A41" s="93"/>
      <c r="B41" s="7" t="s">
        <v>120</v>
      </c>
      <c r="C41" s="7" t="s">
        <v>121</v>
      </c>
      <c r="D41" s="7" t="s">
        <v>702</v>
      </c>
      <c r="E41" s="7" t="s">
        <v>118</v>
      </c>
      <c r="F41" s="66"/>
      <c r="G41" s="66"/>
      <c r="H41" s="66"/>
      <c r="I41" s="66"/>
      <c r="J41" s="66"/>
      <c r="K41" s="66"/>
      <c r="L41" s="66"/>
      <c r="M41" s="66"/>
      <c r="N41" s="66"/>
      <c r="O41" s="66"/>
      <c r="P41" s="66"/>
      <c r="Q41" s="66"/>
      <c r="R41" s="66"/>
      <c r="S41" s="66"/>
      <c r="T41" s="66"/>
      <c r="U41" s="66"/>
      <c r="V41" s="66"/>
      <c r="W41" s="66">
        <v>19060.667160930941</v>
      </c>
      <c r="X41" s="66"/>
      <c r="Y41" s="66"/>
      <c r="Z41" s="66"/>
      <c r="AA41" s="66"/>
      <c r="AB41" s="66"/>
      <c r="AC41" s="7" t="s">
        <v>576</v>
      </c>
      <c r="AD41" s="7"/>
      <c r="AE41" s="7" t="s">
        <v>573</v>
      </c>
      <c r="AF41" s="10"/>
      <c r="AG41" s="30" t="str">
        <f t="shared" si="0"/>
        <v>Non-blank</v>
      </c>
    </row>
    <row r="42" spans="1:33" s="28" customFormat="1" ht="45" x14ac:dyDescent="0.3">
      <c r="A42" s="93"/>
      <c r="B42" s="7" t="s">
        <v>123</v>
      </c>
      <c r="C42" s="7" t="s">
        <v>124</v>
      </c>
      <c r="D42" s="7" t="s">
        <v>702</v>
      </c>
      <c r="E42" s="7" t="s">
        <v>125</v>
      </c>
      <c r="F42" s="66"/>
      <c r="G42" s="66"/>
      <c r="H42" s="66"/>
      <c r="I42" s="66"/>
      <c r="J42" s="66"/>
      <c r="K42" s="66"/>
      <c r="L42" s="66"/>
      <c r="M42" s="66"/>
      <c r="N42" s="66"/>
      <c r="O42" s="66"/>
      <c r="P42" s="66"/>
      <c r="Q42" s="66"/>
      <c r="R42" s="66"/>
      <c r="S42" s="66"/>
      <c r="T42" s="66"/>
      <c r="U42" s="66"/>
      <c r="V42" s="66"/>
      <c r="W42" s="66">
        <v>1.3530420752795276</v>
      </c>
      <c r="X42" s="66"/>
      <c r="Y42" s="66"/>
      <c r="Z42" s="66"/>
      <c r="AA42" s="66"/>
      <c r="AB42" s="66"/>
      <c r="AC42" s="7" t="s">
        <v>576</v>
      </c>
      <c r="AD42" s="7"/>
      <c r="AE42" s="7" t="s">
        <v>573</v>
      </c>
      <c r="AF42" s="10"/>
      <c r="AG42" s="30" t="str">
        <f t="shared" si="0"/>
        <v>Non-blank</v>
      </c>
    </row>
    <row r="43" spans="1:33" s="28" customFormat="1" ht="30" x14ac:dyDescent="0.3">
      <c r="A43" s="93"/>
      <c r="B43" s="7" t="s">
        <v>127</v>
      </c>
      <c r="C43" s="7" t="s">
        <v>128</v>
      </c>
      <c r="D43" s="7" t="s">
        <v>702</v>
      </c>
      <c r="E43" s="7" t="s">
        <v>114</v>
      </c>
      <c r="F43" s="66"/>
      <c r="G43" s="66"/>
      <c r="H43" s="66"/>
      <c r="I43" s="66"/>
      <c r="J43" s="66"/>
      <c r="K43" s="66"/>
      <c r="L43" s="66"/>
      <c r="M43" s="66"/>
      <c r="N43" s="66"/>
      <c r="O43" s="66"/>
      <c r="P43" s="66"/>
      <c r="Q43" s="66"/>
      <c r="R43" s="66"/>
      <c r="S43" s="66"/>
      <c r="T43" s="66"/>
      <c r="U43" s="66"/>
      <c r="V43" s="66"/>
      <c r="W43" s="66"/>
      <c r="X43" s="66"/>
      <c r="Y43" s="66"/>
      <c r="Z43" s="66"/>
      <c r="AA43" s="66">
        <v>6.5591555623359099</v>
      </c>
      <c r="AB43" s="66"/>
      <c r="AC43" s="7"/>
      <c r="AD43" s="7"/>
      <c r="AE43" s="7" t="s">
        <v>577</v>
      </c>
      <c r="AF43" s="10" t="s">
        <v>578</v>
      </c>
      <c r="AG43" s="30" t="str">
        <f t="shared" si="0"/>
        <v>Non-blank</v>
      </c>
    </row>
    <row r="44" spans="1:33" s="28" customFormat="1" ht="45" x14ac:dyDescent="0.3">
      <c r="A44" s="93"/>
      <c r="B44" s="7" t="s">
        <v>130</v>
      </c>
      <c r="C44" s="7" t="s">
        <v>131</v>
      </c>
      <c r="D44" s="7" t="s">
        <v>702</v>
      </c>
      <c r="E44" s="7" t="s">
        <v>132</v>
      </c>
      <c r="F44" s="66"/>
      <c r="G44" s="66"/>
      <c r="H44" s="66"/>
      <c r="I44" s="66"/>
      <c r="J44" s="66"/>
      <c r="K44" s="66"/>
      <c r="L44" s="66"/>
      <c r="M44" s="66"/>
      <c r="N44" s="66"/>
      <c r="O44" s="66"/>
      <c r="P44" s="66"/>
      <c r="Q44" s="66"/>
      <c r="R44" s="66"/>
      <c r="S44" s="66"/>
      <c r="T44" s="66"/>
      <c r="U44" s="66"/>
      <c r="V44" s="66"/>
      <c r="W44" s="66"/>
      <c r="X44" s="66"/>
      <c r="Y44" s="66"/>
      <c r="Z44" s="66"/>
      <c r="AA44" s="66">
        <v>445.26692416166657</v>
      </c>
      <c r="AB44" s="66"/>
      <c r="AC44" s="7" t="s">
        <v>579</v>
      </c>
      <c r="AD44" s="7"/>
      <c r="AE44" s="7" t="s">
        <v>580</v>
      </c>
      <c r="AF44" s="10"/>
      <c r="AG44" s="30" t="str">
        <f t="shared" si="0"/>
        <v>Non-blank</v>
      </c>
    </row>
    <row r="45" spans="1:33" s="28" customFormat="1" ht="45" x14ac:dyDescent="0.3">
      <c r="A45" s="93"/>
      <c r="B45" s="7" t="s">
        <v>134</v>
      </c>
      <c r="C45" s="7" t="s">
        <v>135</v>
      </c>
      <c r="D45" s="7" t="s">
        <v>702</v>
      </c>
      <c r="E45" s="7" t="s">
        <v>136</v>
      </c>
      <c r="F45" s="66"/>
      <c r="G45" s="66"/>
      <c r="H45" s="66"/>
      <c r="I45" s="66"/>
      <c r="J45" s="66"/>
      <c r="K45" s="66"/>
      <c r="L45" s="66"/>
      <c r="M45" s="66"/>
      <c r="N45" s="66"/>
      <c r="O45" s="66"/>
      <c r="P45" s="66"/>
      <c r="Q45" s="66"/>
      <c r="R45" s="66"/>
      <c r="S45" s="66"/>
      <c r="T45" s="66"/>
      <c r="U45" s="66">
        <v>7.0179097123142773</v>
      </c>
      <c r="V45" s="66"/>
      <c r="W45" s="66"/>
      <c r="X45" s="66"/>
      <c r="Y45" s="66"/>
      <c r="Z45" s="66"/>
      <c r="AA45" s="66"/>
      <c r="AB45" s="66"/>
      <c r="AC45" s="7"/>
      <c r="AD45" s="7"/>
      <c r="AE45" s="7" t="s">
        <v>777</v>
      </c>
      <c r="AF45" s="9" t="s">
        <v>778</v>
      </c>
      <c r="AG45" s="30" t="str">
        <f t="shared" si="0"/>
        <v>Non-blank</v>
      </c>
    </row>
    <row r="46" spans="1:33" s="28" customFormat="1" ht="45" x14ac:dyDescent="0.3">
      <c r="A46" s="93"/>
      <c r="B46" s="7" t="s">
        <v>138</v>
      </c>
      <c r="C46" s="7" t="s">
        <v>139</v>
      </c>
      <c r="D46" s="7" t="s">
        <v>702</v>
      </c>
      <c r="E46" s="7" t="s">
        <v>140</v>
      </c>
      <c r="F46" s="66"/>
      <c r="G46" s="66"/>
      <c r="H46" s="66"/>
      <c r="I46" s="66"/>
      <c r="J46" s="66"/>
      <c r="K46" s="66"/>
      <c r="L46" s="66"/>
      <c r="M46" s="66"/>
      <c r="N46" s="66"/>
      <c r="O46" s="66"/>
      <c r="P46" s="66"/>
      <c r="Q46" s="66"/>
      <c r="R46" s="66"/>
      <c r="S46" s="66"/>
      <c r="T46" s="66"/>
      <c r="U46" s="66">
        <v>0.78</v>
      </c>
      <c r="V46" s="66"/>
      <c r="W46" s="66"/>
      <c r="X46" s="66"/>
      <c r="Y46" s="66"/>
      <c r="Z46" s="66"/>
      <c r="AA46" s="66"/>
      <c r="AB46" s="66"/>
      <c r="AC46" s="7"/>
      <c r="AD46" s="7"/>
      <c r="AE46" s="7" t="s">
        <v>777</v>
      </c>
      <c r="AF46" s="9" t="s">
        <v>778</v>
      </c>
      <c r="AG46" s="30" t="str">
        <f t="shared" si="0"/>
        <v>Non-blank</v>
      </c>
    </row>
    <row r="47" spans="1:33" s="28" customFormat="1" ht="45" x14ac:dyDescent="0.3">
      <c r="A47" s="93"/>
      <c r="B47" s="7" t="s">
        <v>142</v>
      </c>
      <c r="C47" s="7" t="s">
        <v>143</v>
      </c>
      <c r="D47" s="7" t="s">
        <v>702</v>
      </c>
      <c r="E47" s="7" t="s">
        <v>32</v>
      </c>
      <c r="F47" s="66"/>
      <c r="G47" s="66"/>
      <c r="H47" s="66"/>
      <c r="I47" s="66"/>
      <c r="J47" s="66"/>
      <c r="K47" s="66"/>
      <c r="L47" s="66"/>
      <c r="M47" s="66"/>
      <c r="N47" s="66"/>
      <c r="O47" s="66"/>
      <c r="P47" s="66"/>
      <c r="Q47" s="66"/>
      <c r="R47" s="66"/>
      <c r="S47" s="66"/>
      <c r="T47" s="66"/>
      <c r="U47" s="66">
        <v>21.600958276964899</v>
      </c>
      <c r="V47" s="66"/>
      <c r="W47" s="66"/>
      <c r="X47" s="66"/>
      <c r="Y47" s="66"/>
      <c r="Z47" s="66"/>
      <c r="AA47" s="66"/>
      <c r="AB47" s="66"/>
      <c r="AC47" s="7"/>
      <c r="AD47" s="7"/>
      <c r="AE47" s="7" t="s">
        <v>777</v>
      </c>
      <c r="AF47" s="9" t="s">
        <v>778</v>
      </c>
      <c r="AG47" s="30" t="str">
        <f t="shared" si="0"/>
        <v>Non-blank</v>
      </c>
    </row>
    <row r="48" spans="1:33" s="28" customFormat="1" ht="30" x14ac:dyDescent="0.3">
      <c r="A48" s="93"/>
      <c r="B48" s="7" t="s">
        <v>145</v>
      </c>
      <c r="C48" s="7" t="s">
        <v>146</v>
      </c>
      <c r="D48" s="7" t="s">
        <v>702</v>
      </c>
      <c r="E48" s="7" t="s">
        <v>32</v>
      </c>
      <c r="F48" s="66"/>
      <c r="G48" s="66"/>
      <c r="H48" s="66"/>
      <c r="I48" s="66"/>
      <c r="J48" s="66"/>
      <c r="K48" s="66"/>
      <c r="L48" s="66"/>
      <c r="M48" s="66"/>
      <c r="N48" s="66"/>
      <c r="O48" s="66"/>
      <c r="P48" s="66"/>
      <c r="Q48" s="66"/>
      <c r="R48" s="66"/>
      <c r="S48" s="66"/>
      <c r="T48" s="66">
        <v>5.8</v>
      </c>
      <c r="U48" s="66"/>
      <c r="V48" s="66"/>
      <c r="W48" s="66"/>
      <c r="X48" s="66"/>
      <c r="Y48" s="66"/>
      <c r="Z48" s="66"/>
      <c r="AA48" s="66"/>
      <c r="AB48" s="66"/>
      <c r="AC48" s="7"/>
      <c r="AD48" s="7"/>
      <c r="AE48" s="7" t="s">
        <v>583</v>
      </c>
      <c r="AF48" s="10" t="s">
        <v>789</v>
      </c>
      <c r="AG48" s="30" t="str">
        <f t="shared" si="0"/>
        <v>Non-blank</v>
      </c>
    </row>
    <row r="49" spans="1:33" s="28" customFormat="1" ht="45" x14ac:dyDescent="0.3">
      <c r="A49" s="93"/>
      <c r="B49" s="7" t="s">
        <v>148</v>
      </c>
      <c r="C49" s="7" t="s">
        <v>149</v>
      </c>
      <c r="D49" s="7" t="s">
        <v>702</v>
      </c>
      <c r="E49" s="7" t="s">
        <v>16</v>
      </c>
      <c r="F49" s="66"/>
      <c r="G49" s="66"/>
      <c r="H49" s="66"/>
      <c r="I49" s="66"/>
      <c r="J49" s="66"/>
      <c r="K49" s="66"/>
      <c r="L49" s="66"/>
      <c r="M49" s="66"/>
      <c r="N49" s="66"/>
      <c r="O49" s="66"/>
      <c r="P49" s="66"/>
      <c r="Q49" s="66"/>
      <c r="R49" s="66"/>
      <c r="S49" s="66"/>
      <c r="T49" s="66">
        <v>148.94399999999999</v>
      </c>
      <c r="U49" s="66"/>
      <c r="V49" s="66"/>
      <c r="W49" s="66"/>
      <c r="X49" s="66"/>
      <c r="Y49" s="66"/>
      <c r="Z49" s="66"/>
      <c r="AA49" s="66"/>
      <c r="AB49" s="66"/>
      <c r="AC49" s="7"/>
      <c r="AD49" s="7"/>
      <c r="AE49" s="7" t="s">
        <v>790</v>
      </c>
      <c r="AF49" s="10"/>
      <c r="AG49" s="30" t="str">
        <f t="shared" si="0"/>
        <v>Non-blank</v>
      </c>
    </row>
    <row r="50" spans="1:33" s="28" customFormat="1" ht="45" x14ac:dyDescent="0.3">
      <c r="A50" s="93"/>
      <c r="B50" s="7" t="s">
        <v>151</v>
      </c>
      <c r="C50" s="7" t="s">
        <v>152</v>
      </c>
      <c r="D50" s="7" t="s">
        <v>702</v>
      </c>
      <c r="E50" s="7" t="s">
        <v>32</v>
      </c>
      <c r="F50" s="66"/>
      <c r="G50" s="66"/>
      <c r="H50" s="66"/>
      <c r="I50" s="66"/>
      <c r="J50" s="66"/>
      <c r="K50" s="66"/>
      <c r="L50" s="66"/>
      <c r="M50" s="66"/>
      <c r="N50" s="66"/>
      <c r="O50" s="66"/>
      <c r="P50" s="66"/>
      <c r="Q50" s="66"/>
      <c r="R50" s="66"/>
      <c r="S50" s="66"/>
      <c r="T50" s="66"/>
      <c r="U50" s="66">
        <v>23.345836149639499</v>
      </c>
      <c r="V50" s="66"/>
      <c r="W50" s="66"/>
      <c r="X50" s="66"/>
      <c r="Y50" s="66"/>
      <c r="Z50" s="66"/>
      <c r="AA50" s="66"/>
      <c r="AB50" s="66"/>
      <c r="AC50" s="7"/>
      <c r="AD50" s="7"/>
      <c r="AE50" s="7" t="s">
        <v>777</v>
      </c>
      <c r="AF50" s="9" t="s">
        <v>778</v>
      </c>
      <c r="AG50" s="30" t="str">
        <f t="shared" si="0"/>
        <v>Non-blank</v>
      </c>
    </row>
    <row r="51" spans="1:33" s="28" customFormat="1" ht="45" x14ac:dyDescent="0.3">
      <c r="A51" s="93"/>
      <c r="B51" s="7" t="s">
        <v>154</v>
      </c>
      <c r="C51" s="7" t="s">
        <v>155</v>
      </c>
      <c r="D51" s="7" t="s">
        <v>702</v>
      </c>
      <c r="E51" s="7" t="s">
        <v>32</v>
      </c>
      <c r="F51" s="66"/>
      <c r="G51" s="66"/>
      <c r="H51" s="66"/>
      <c r="I51" s="66"/>
      <c r="J51" s="66"/>
      <c r="K51" s="66"/>
      <c r="L51" s="66"/>
      <c r="M51" s="66"/>
      <c r="N51" s="66"/>
      <c r="O51" s="66"/>
      <c r="P51" s="66"/>
      <c r="Q51" s="66"/>
      <c r="R51" s="66"/>
      <c r="S51" s="66"/>
      <c r="T51" s="66"/>
      <c r="U51" s="66">
        <v>5.1827402826345299</v>
      </c>
      <c r="V51" s="66"/>
      <c r="W51" s="66"/>
      <c r="X51" s="66"/>
      <c r="Y51" s="66"/>
      <c r="Z51" s="66"/>
      <c r="AA51" s="66"/>
      <c r="AB51" s="66"/>
      <c r="AC51" s="7"/>
      <c r="AD51" s="7"/>
      <c r="AE51" s="7" t="s">
        <v>777</v>
      </c>
      <c r="AF51" s="9" t="s">
        <v>778</v>
      </c>
      <c r="AG51" s="30" t="str">
        <f t="shared" si="0"/>
        <v>Non-blank</v>
      </c>
    </row>
    <row r="52" spans="1:33" s="28" customFormat="1" ht="16.8" x14ac:dyDescent="0.3">
      <c r="A52" s="93"/>
      <c r="B52" s="7" t="s">
        <v>157</v>
      </c>
      <c r="C52" s="7" t="s">
        <v>158</v>
      </c>
      <c r="D52" s="7" t="s">
        <v>701</v>
      </c>
      <c r="E52" s="7" t="s">
        <v>114</v>
      </c>
      <c r="F52" s="66">
        <v>24.3</v>
      </c>
      <c r="G52" s="66">
        <v>24.3</v>
      </c>
      <c r="H52" s="66">
        <v>24.3</v>
      </c>
      <c r="I52" s="66">
        <v>24.3</v>
      </c>
      <c r="J52" s="66">
        <v>45.3</v>
      </c>
      <c r="K52" s="66">
        <v>45.3</v>
      </c>
      <c r="L52" s="66">
        <v>45.3</v>
      </c>
      <c r="M52" s="66">
        <v>45.3</v>
      </c>
      <c r="N52" s="66">
        <v>45.3</v>
      </c>
      <c r="O52" s="66">
        <v>47.5</v>
      </c>
      <c r="P52" s="66">
        <v>47.5</v>
      </c>
      <c r="Q52" s="66">
        <v>52.75</v>
      </c>
      <c r="R52" s="66">
        <v>52.75</v>
      </c>
      <c r="S52" s="66">
        <v>57.55</v>
      </c>
      <c r="T52" s="66">
        <v>57.55</v>
      </c>
      <c r="U52" s="66">
        <v>57.55</v>
      </c>
      <c r="V52" s="66">
        <v>80.55</v>
      </c>
      <c r="W52" s="66">
        <v>80.55</v>
      </c>
      <c r="X52" s="66">
        <v>80.55</v>
      </c>
      <c r="Y52" s="66">
        <v>96.55</v>
      </c>
      <c r="Z52" s="66">
        <v>96.55</v>
      </c>
      <c r="AA52" s="66">
        <v>96.55</v>
      </c>
      <c r="AB52" s="66"/>
      <c r="AC52" s="7"/>
      <c r="AD52" s="7"/>
      <c r="AE52" s="7" t="s">
        <v>566</v>
      </c>
      <c r="AF52" s="10" t="s">
        <v>602</v>
      </c>
      <c r="AG52" s="30" t="str">
        <f t="shared" si="0"/>
        <v>Non-blank</v>
      </c>
    </row>
    <row r="53" spans="1:33" s="28" customFormat="1" ht="16.8" x14ac:dyDescent="0.3">
      <c r="A53" s="93"/>
      <c r="B53" s="7" t="s">
        <v>157</v>
      </c>
      <c r="C53" s="7" t="s">
        <v>158</v>
      </c>
      <c r="D53" s="7" t="s">
        <v>701</v>
      </c>
      <c r="E53" s="7" t="s">
        <v>114</v>
      </c>
      <c r="F53" s="66"/>
      <c r="G53" s="66"/>
      <c r="H53" s="66"/>
      <c r="I53" s="66"/>
      <c r="J53" s="66"/>
      <c r="K53" s="66"/>
      <c r="L53" s="66"/>
      <c r="M53" s="66"/>
      <c r="N53" s="66"/>
      <c r="O53" s="66"/>
      <c r="P53" s="66"/>
      <c r="Q53" s="66"/>
      <c r="R53" s="66"/>
      <c r="S53" s="66"/>
      <c r="T53" s="66"/>
      <c r="U53" s="66"/>
      <c r="V53" s="66"/>
      <c r="W53" s="66"/>
      <c r="X53" s="66"/>
      <c r="Y53" s="66">
        <v>139.5</v>
      </c>
      <c r="Z53" s="66"/>
      <c r="AA53" s="66"/>
      <c r="AB53" s="66"/>
      <c r="AC53" s="7"/>
      <c r="AD53" s="7"/>
      <c r="AE53" s="7" t="s">
        <v>581</v>
      </c>
      <c r="AF53" s="10" t="s">
        <v>1814</v>
      </c>
      <c r="AG53" s="30" t="str">
        <f t="shared" si="0"/>
        <v>Non-blank</v>
      </c>
    </row>
    <row r="54" spans="1:33" s="28" customFormat="1" ht="45" x14ac:dyDescent="0.3">
      <c r="A54" s="93"/>
      <c r="B54" s="7" t="s">
        <v>157</v>
      </c>
      <c r="C54" s="7" t="s">
        <v>158</v>
      </c>
      <c r="D54" s="7" t="s">
        <v>701</v>
      </c>
      <c r="E54" s="7" t="s">
        <v>114</v>
      </c>
      <c r="F54" s="66"/>
      <c r="G54" s="66"/>
      <c r="H54" s="66"/>
      <c r="I54" s="66"/>
      <c r="J54" s="66"/>
      <c r="K54" s="66">
        <v>46</v>
      </c>
      <c r="L54" s="66"/>
      <c r="M54" s="66"/>
      <c r="N54" s="66"/>
      <c r="O54" s="66"/>
      <c r="P54" s="66"/>
      <c r="Q54" s="66"/>
      <c r="R54" s="66"/>
      <c r="S54" s="66"/>
      <c r="T54" s="66"/>
      <c r="U54" s="66"/>
      <c r="V54" s="66"/>
      <c r="W54" s="66"/>
      <c r="X54" s="66"/>
      <c r="Y54" s="66"/>
      <c r="Z54" s="66"/>
      <c r="AA54" s="66"/>
      <c r="AB54" s="66"/>
      <c r="AC54" s="7"/>
      <c r="AD54" s="7"/>
      <c r="AE54" s="7" t="s">
        <v>2019</v>
      </c>
      <c r="AF54" s="10" t="s">
        <v>2018</v>
      </c>
      <c r="AG54" s="30" t="str">
        <f t="shared" si="0"/>
        <v>Non-blank</v>
      </c>
    </row>
    <row r="55" spans="1:33" s="28" customFormat="1" ht="45" x14ac:dyDescent="0.3">
      <c r="A55" s="93"/>
      <c r="B55" s="7" t="s">
        <v>160</v>
      </c>
      <c r="C55" s="7" t="s">
        <v>161</v>
      </c>
      <c r="D55" s="7" t="s">
        <v>702</v>
      </c>
      <c r="E55" s="7" t="s">
        <v>118</v>
      </c>
      <c r="F55" s="66">
        <v>13.336992316136115</v>
      </c>
      <c r="G55" s="66"/>
      <c r="H55" s="66"/>
      <c r="I55" s="66"/>
      <c r="J55" s="66"/>
      <c r="K55" s="66"/>
      <c r="L55" s="66"/>
      <c r="M55" s="66"/>
      <c r="N55" s="66"/>
      <c r="O55" s="66"/>
      <c r="P55" s="66"/>
      <c r="Q55" s="66"/>
      <c r="R55" s="66"/>
      <c r="S55" s="66"/>
      <c r="T55" s="66"/>
      <c r="U55" s="66">
        <v>22.410436137071652</v>
      </c>
      <c r="V55" s="66"/>
      <c r="W55" s="66"/>
      <c r="X55" s="66"/>
      <c r="Y55" s="66"/>
      <c r="Z55" s="66"/>
      <c r="AA55" s="66"/>
      <c r="AB55" s="66"/>
      <c r="AC55" s="7"/>
      <c r="AD55" s="7"/>
      <c r="AE55" s="7" t="s">
        <v>857</v>
      </c>
      <c r="AF55" s="10"/>
      <c r="AG55" s="30" t="str">
        <f t="shared" si="0"/>
        <v>Non-blank</v>
      </c>
    </row>
    <row r="56" spans="1:33" s="28" customFormat="1" ht="16.8" x14ac:dyDescent="0.3">
      <c r="A56" s="93"/>
      <c r="B56" s="7" t="s">
        <v>163</v>
      </c>
      <c r="C56" s="7" t="s">
        <v>164</v>
      </c>
      <c r="D56" s="7" t="s">
        <v>701</v>
      </c>
      <c r="E56" s="7" t="s">
        <v>114</v>
      </c>
      <c r="F56" s="66"/>
      <c r="G56" s="66"/>
      <c r="H56" s="66"/>
      <c r="I56" s="66"/>
      <c r="J56" s="66"/>
      <c r="K56" s="66"/>
      <c r="L56" s="66"/>
      <c r="M56" s="66"/>
      <c r="N56" s="66"/>
      <c r="O56" s="66"/>
      <c r="P56" s="66">
        <v>11.5</v>
      </c>
      <c r="Q56" s="66">
        <v>11.5</v>
      </c>
      <c r="R56" s="66">
        <v>11.5</v>
      </c>
      <c r="S56" s="66">
        <v>11.5</v>
      </c>
      <c r="T56" s="66">
        <v>11.5</v>
      </c>
      <c r="U56" s="66">
        <v>11.5</v>
      </c>
      <c r="V56" s="66">
        <v>11.5</v>
      </c>
      <c r="W56" s="66">
        <v>11.5</v>
      </c>
      <c r="X56" s="66">
        <v>11.5</v>
      </c>
      <c r="Y56" s="66">
        <v>11.5</v>
      </c>
      <c r="Z56" s="66">
        <v>11.5</v>
      </c>
      <c r="AA56" s="66">
        <v>11.5</v>
      </c>
      <c r="AB56" s="66"/>
      <c r="AC56" s="7"/>
      <c r="AD56" s="7"/>
      <c r="AE56" s="7" t="s">
        <v>566</v>
      </c>
      <c r="AF56" s="10" t="s">
        <v>602</v>
      </c>
      <c r="AG56" s="30" t="str">
        <f t="shared" si="0"/>
        <v>Non-blank</v>
      </c>
    </row>
    <row r="57" spans="1:33" s="28" customFormat="1" ht="45" x14ac:dyDescent="0.3">
      <c r="A57" s="93"/>
      <c r="B57" s="7" t="s">
        <v>166</v>
      </c>
      <c r="C57" s="7" t="s">
        <v>167</v>
      </c>
      <c r="D57" s="7" t="s">
        <v>702</v>
      </c>
      <c r="E57" s="7" t="s">
        <v>118</v>
      </c>
      <c r="F57" s="66"/>
      <c r="G57" s="66"/>
      <c r="H57" s="66"/>
      <c r="I57" s="66"/>
      <c r="J57" s="66"/>
      <c r="K57" s="66"/>
      <c r="L57" s="66"/>
      <c r="M57" s="66"/>
      <c r="N57" s="66"/>
      <c r="O57" s="66"/>
      <c r="P57" s="66"/>
      <c r="Q57" s="66"/>
      <c r="R57" s="66"/>
      <c r="S57" s="66"/>
      <c r="T57" s="66"/>
      <c r="U57" s="66">
        <v>4.4781931464174454</v>
      </c>
      <c r="V57" s="66"/>
      <c r="W57" s="66"/>
      <c r="X57" s="66"/>
      <c r="Y57" s="66"/>
      <c r="Z57" s="66"/>
      <c r="AA57" s="66"/>
      <c r="AB57" s="66"/>
      <c r="AC57" s="7"/>
      <c r="AD57" s="7"/>
      <c r="AE57" s="7" t="s">
        <v>857</v>
      </c>
      <c r="AF57" s="10"/>
      <c r="AG57" s="30" t="str">
        <f t="shared" si="0"/>
        <v>Non-blank</v>
      </c>
    </row>
    <row r="58" spans="1:33" s="28" customFormat="1" x14ac:dyDescent="0.3">
      <c r="A58" s="93"/>
      <c r="B58" s="7" t="s">
        <v>169</v>
      </c>
      <c r="C58" s="7" t="s">
        <v>170</v>
      </c>
      <c r="D58" s="7" t="s">
        <v>701</v>
      </c>
      <c r="E58" s="7" t="s">
        <v>109</v>
      </c>
      <c r="F58" s="66"/>
      <c r="G58" s="66"/>
      <c r="H58" s="66"/>
      <c r="I58" s="66"/>
      <c r="J58" s="66"/>
      <c r="K58" s="66"/>
      <c r="L58" s="66"/>
      <c r="M58" s="66"/>
      <c r="N58" s="66"/>
      <c r="O58" s="66"/>
      <c r="P58" s="66"/>
      <c r="Q58" s="66">
        <v>20</v>
      </c>
      <c r="R58" s="66"/>
      <c r="S58" s="66"/>
      <c r="T58" s="66"/>
      <c r="U58" s="66"/>
      <c r="V58" s="66"/>
      <c r="W58" s="66"/>
      <c r="X58" s="66"/>
      <c r="Y58" s="66"/>
      <c r="Z58" s="66"/>
      <c r="AA58" s="66"/>
      <c r="AB58" s="66"/>
      <c r="AC58" s="7"/>
      <c r="AD58" s="7"/>
      <c r="AE58" s="7"/>
      <c r="AF58" s="9" t="s">
        <v>852</v>
      </c>
      <c r="AG58" s="30" t="str">
        <f t="shared" si="0"/>
        <v>Non-blank</v>
      </c>
    </row>
    <row r="59" spans="1:33" s="28" customFormat="1" ht="60" x14ac:dyDescent="0.3">
      <c r="A59" s="93"/>
      <c r="B59" s="7" t="s">
        <v>172</v>
      </c>
      <c r="C59" s="7" t="s">
        <v>173</v>
      </c>
      <c r="D59" s="7" t="s">
        <v>702</v>
      </c>
      <c r="E59" s="7" t="s">
        <v>174</v>
      </c>
      <c r="F59" s="66"/>
      <c r="G59" s="66"/>
      <c r="H59" s="66"/>
      <c r="I59" s="66"/>
      <c r="J59" s="66"/>
      <c r="K59" s="66"/>
      <c r="L59" s="66"/>
      <c r="M59" s="66"/>
      <c r="N59" s="66"/>
      <c r="O59" s="66"/>
      <c r="P59" s="66"/>
      <c r="Q59" s="66">
        <v>1.3576958799955456</v>
      </c>
      <c r="R59" s="66"/>
      <c r="S59" s="66"/>
      <c r="T59" s="66"/>
      <c r="U59" s="66"/>
      <c r="V59" s="66"/>
      <c r="W59" s="66"/>
      <c r="X59" s="66"/>
      <c r="Y59" s="66"/>
      <c r="Z59" s="66"/>
      <c r="AA59" s="66"/>
      <c r="AB59" s="66"/>
      <c r="AC59" s="7" t="s">
        <v>1026</v>
      </c>
      <c r="AD59" s="7"/>
      <c r="AE59" s="7"/>
      <c r="AF59" s="9" t="s">
        <v>852</v>
      </c>
      <c r="AG59" s="30" t="str">
        <f t="shared" si="0"/>
        <v>Non-blank</v>
      </c>
    </row>
    <row r="60" spans="1:33" s="28" customFormat="1" x14ac:dyDescent="0.3">
      <c r="A60" s="93"/>
      <c r="B60" s="7" t="s">
        <v>176</v>
      </c>
      <c r="C60" s="7" t="s">
        <v>177</v>
      </c>
      <c r="D60" s="7" t="s">
        <v>702</v>
      </c>
      <c r="E60" s="7" t="s">
        <v>178</v>
      </c>
      <c r="F60" s="66"/>
      <c r="G60" s="66"/>
      <c r="H60" s="66"/>
      <c r="I60" s="66"/>
      <c r="J60" s="66"/>
      <c r="K60" s="66"/>
      <c r="L60" s="66"/>
      <c r="M60" s="66"/>
      <c r="N60" s="66"/>
      <c r="O60" s="66"/>
      <c r="P60" s="66"/>
      <c r="Q60" s="66">
        <v>12</v>
      </c>
      <c r="R60" s="66"/>
      <c r="S60" s="66"/>
      <c r="T60" s="66"/>
      <c r="U60" s="66"/>
      <c r="V60" s="66"/>
      <c r="W60" s="66"/>
      <c r="X60" s="66"/>
      <c r="Y60" s="66"/>
      <c r="Z60" s="66"/>
      <c r="AA60" s="66"/>
      <c r="AB60" s="66"/>
      <c r="AC60" s="7"/>
      <c r="AD60" s="7"/>
      <c r="AE60" s="7"/>
      <c r="AF60" s="9" t="s">
        <v>852</v>
      </c>
      <c r="AG60" s="30" t="str">
        <f t="shared" si="0"/>
        <v>Non-blank</v>
      </c>
    </row>
    <row r="61" spans="1:33" s="28" customFormat="1" ht="30" x14ac:dyDescent="0.3">
      <c r="A61" s="93"/>
      <c r="B61" s="7" t="s">
        <v>180</v>
      </c>
      <c r="C61" s="7" t="s">
        <v>181</v>
      </c>
      <c r="D61" s="7" t="s">
        <v>702</v>
      </c>
      <c r="E61" s="7" t="s">
        <v>88</v>
      </c>
      <c r="F61" s="66"/>
      <c r="G61" s="66"/>
      <c r="H61" s="66"/>
      <c r="I61" s="66"/>
      <c r="J61" s="66"/>
      <c r="K61" s="66"/>
      <c r="L61" s="66"/>
      <c r="M61" s="66"/>
      <c r="N61" s="66"/>
      <c r="O61" s="66">
        <v>2.9808084932625562E-2</v>
      </c>
      <c r="P61" s="66"/>
      <c r="Q61" s="66">
        <v>4.6728971962616819E-3</v>
      </c>
      <c r="R61" s="66"/>
      <c r="S61" s="66"/>
      <c r="T61" s="66"/>
      <c r="U61" s="66"/>
      <c r="V61" s="66"/>
      <c r="W61" s="66"/>
      <c r="X61" s="66"/>
      <c r="Y61" s="66"/>
      <c r="Z61" s="66"/>
      <c r="AA61" s="66"/>
      <c r="AB61" s="66"/>
      <c r="AC61" s="7" t="s">
        <v>1031</v>
      </c>
      <c r="AD61" s="7"/>
      <c r="AE61" s="7"/>
      <c r="AF61" s="9" t="s">
        <v>852</v>
      </c>
      <c r="AG61" s="30" t="str">
        <f t="shared" si="0"/>
        <v>Non-blank</v>
      </c>
    </row>
    <row r="62" spans="1:33" s="28" customFormat="1" ht="16.8" x14ac:dyDescent="0.3">
      <c r="A62" s="93"/>
      <c r="B62" s="7" t="s">
        <v>183</v>
      </c>
      <c r="C62" s="7" t="s">
        <v>184</v>
      </c>
      <c r="D62" s="7" t="s">
        <v>701</v>
      </c>
      <c r="E62" s="7" t="s">
        <v>114</v>
      </c>
      <c r="F62" s="66"/>
      <c r="G62" s="66"/>
      <c r="H62" s="66"/>
      <c r="I62" s="66"/>
      <c r="J62" s="66"/>
      <c r="K62" s="66"/>
      <c r="L62" s="66"/>
      <c r="M62" s="66"/>
      <c r="N62" s="66"/>
      <c r="O62" s="66"/>
      <c r="P62" s="66"/>
      <c r="Q62" s="66"/>
      <c r="R62" s="66"/>
      <c r="S62" s="66"/>
      <c r="T62" s="66"/>
      <c r="U62" s="66"/>
      <c r="V62" s="66"/>
      <c r="W62" s="66"/>
      <c r="X62" s="66"/>
      <c r="Y62" s="66">
        <v>1.8</v>
      </c>
      <c r="Z62" s="66"/>
      <c r="AA62" s="66"/>
      <c r="AB62" s="66"/>
      <c r="AC62" s="7"/>
      <c r="AD62" s="7"/>
      <c r="AE62" s="7" t="s">
        <v>581</v>
      </c>
      <c r="AF62" s="10" t="s">
        <v>1814</v>
      </c>
      <c r="AG62" s="30" t="str">
        <f t="shared" si="0"/>
        <v>Non-blank</v>
      </c>
    </row>
    <row r="63" spans="1:33" s="28" customFormat="1" ht="16.8" hidden="1" x14ac:dyDescent="0.3">
      <c r="A63" s="93"/>
      <c r="B63" s="7" t="s">
        <v>186</v>
      </c>
      <c r="C63" s="7" t="s">
        <v>187</v>
      </c>
      <c r="D63" s="7" t="s">
        <v>702</v>
      </c>
      <c r="E63" s="7" t="s">
        <v>118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x14ac:dyDescent="0.3">
      <c r="A64" s="93"/>
      <c r="B64" s="7" t="s">
        <v>189</v>
      </c>
      <c r="C64" s="7" t="s">
        <v>190</v>
      </c>
      <c r="D64" s="7" t="s">
        <v>702</v>
      </c>
      <c r="E64" s="7" t="s">
        <v>114</v>
      </c>
      <c r="F64" s="66">
        <v>24.3</v>
      </c>
      <c r="G64" s="66">
        <v>24.3</v>
      </c>
      <c r="H64" s="66">
        <v>24.3</v>
      </c>
      <c r="I64" s="66">
        <v>24.3</v>
      </c>
      <c r="J64" s="66">
        <v>45.3</v>
      </c>
      <c r="K64" s="66">
        <v>45.3</v>
      </c>
      <c r="L64" s="66">
        <v>45.3</v>
      </c>
      <c r="M64" s="66">
        <v>45.3</v>
      </c>
      <c r="N64" s="66">
        <v>45.3</v>
      </c>
      <c r="O64" s="66">
        <v>47.5</v>
      </c>
      <c r="P64" s="66">
        <v>59</v>
      </c>
      <c r="Q64" s="66">
        <v>64.25</v>
      </c>
      <c r="R64" s="66">
        <v>64.25</v>
      </c>
      <c r="S64" s="66">
        <v>69.05</v>
      </c>
      <c r="T64" s="66">
        <v>69.05</v>
      </c>
      <c r="U64" s="66">
        <v>69.05</v>
      </c>
      <c r="V64" s="66">
        <v>92.05</v>
      </c>
      <c r="W64" s="66">
        <v>92.05</v>
      </c>
      <c r="X64" s="66">
        <v>92.05</v>
      </c>
      <c r="Y64" s="66">
        <v>108.05</v>
      </c>
      <c r="Z64" s="66">
        <v>92.05</v>
      </c>
      <c r="AA64" s="66">
        <v>108.05</v>
      </c>
      <c r="AB64" s="66"/>
      <c r="AC64" s="7"/>
      <c r="AD64" s="7"/>
      <c r="AE64" s="7" t="s">
        <v>603</v>
      </c>
      <c r="AF64" s="10"/>
      <c r="AG64" s="30" t="str">
        <f t="shared" si="0"/>
        <v>Non-blank</v>
      </c>
    </row>
    <row r="65" spans="1:33" s="28" customFormat="1" ht="45" x14ac:dyDescent="0.3">
      <c r="A65" s="93"/>
      <c r="B65" s="7" t="s">
        <v>192</v>
      </c>
      <c r="C65" s="7" t="s">
        <v>193</v>
      </c>
      <c r="D65" s="7" t="s">
        <v>702</v>
      </c>
      <c r="E65" s="7" t="s">
        <v>194</v>
      </c>
      <c r="F65" s="66">
        <v>3.7998436278342398</v>
      </c>
      <c r="G65" s="66">
        <v>3.69840496773408</v>
      </c>
      <c r="H65" s="66">
        <v>3.6022413946455498</v>
      </c>
      <c r="I65" s="66">
        <v>3.5109518580592902</v>
      </c>
      <c r="J65" s="66">
        <v>6.3833385001268201</v>
      </c>
      <c r="K65" s="66">
        <v>6.2293729372937197</v>
      </c>
      <c r="L65" s="66">
        <v>6.0631207002703604</v>
      </c>
      <c r="M65" s="66">
        <v>5.9055118110236204</v>
      </c>
      <c r="N65" s="66">
        <v>5.7558893039566899</v>
      </c>
      <c r="O65" s="66">
        <v>5.8862892832358398</v>
      </c>
      <c r="P65" s="66">
        <v>7.1350828395211003</v>
      </c>
      <c r="Q65" s="66">
        <v>7.5625603239247603</v>
      </c>
      <c r="R65" s="66">
        <v>7.3659230046087103</v>
      </c>
      <c r="S65" s="66">
        <v>7.7156010458801703</v>
      </c>
      <c r="T65" s="66">
        <v>7.5249013752969596</v>
      </c>
      <c r="U65" s="66">
        <v>7.3434010422205596</v>
      </c>
      <c r="V65" s="66">
        <v>9.5584723058711099</v>
      </c>
      <c r="W65" s="66">
        <v>9.33816219287033</v>
      </c>
      <c r="X65" s="66">
        <v>9.1277789897467407</v>
      </c>
      <c r="Y65" s="66">
        <v>10.4782870109971</v>
      </c>
      <c r="Z65" s="66">
        <v>10.2523958629851</v>
      </c>
      <c r="AA65" s="66">
        <v>10.0890789571972</v>
      </c>
      <c r="AB65" s="66"/>
      <c r="AC65" s="7"/>
      <c r="AD65" s="7"/>
      <c r="AE65" s="7" t="s">
        <v>566</v>
      </c>
      <c r="AF65" s="10" t="s">
        <v>602</v>
      </c>
      <c r="AG65" s="30" t="str">
        <f t="shared" si="0"/>
        <v>Non-blank</v>
      </c>
    </row>
    <row r="66" spans="1:33" s="28" customFormat="1" ht="16.8" x14ac:dyDescent="0.3">
      <c r="A66" s="93"/>
      <c r="B66" s="7" t="s">
        <v>196</v>
      </c>
      <c r="C66" s="7" t="s">
        <v>197</v>
      </c>
      <c r="D66" s="7" t="s">
        <v>701</v>
      </c>
      <c r="E66" s="7" t="s">
        <v>109</v>
      </c>
      <c r="F66" s="66"/>
      <c r="G66" s="66"/>
      <c r="H66" s="66"/>
      <c r="I66" s="66"/>
      <c r="J66" s="66"/>
      <c r="K66" s="66"/>
      <c r="L66" s="66"/>
      <c r="M66" s="66"/>
      <c r="N66" s="66"/>
      <c r="O66" s="66"/>
      <c r="P66" s="66"/>
      <c r="Q66" s="66"/>
      <c r="R66" s="66"/>
      <c r="S66" s="66"/>
      <c r="T66" s="66">
        <v>2</v>
      </c>
      <c r="U66" s="66"/>
      <c r="V66" s="66"/>
      <c r="W66" s="66"/>
      <c r="X66" s="66"/>
      <c r="Y66" s="66"/>
      <c r="Z66" s="66"/>
      <c r="AA66" s="66"/>
      <c r="AB66" s="66"/>
      <c r="AC66" s="7"/>
      <c r="AD66" s="7"/>
      <c r="AE66" s="7" t="s">
        <v>779</v>
      </c>
      <c r="AF66" s="10" t="s">
        <v>780</v>
      </c>
      <c r="AG66" s="30" t="str">
        <f t="shared" si="0"/>
        <v>Non-blank</v>
      </c>
    </row>
    <row r="67" spans="1:33" s="28" customFormat="1" ht="16.8" x14ac:dyDescent="0.3">
      <c r="A67" s="93"/>
      <c r="B67" s="7" t="s">
        <v>196</v>
      </c>
      <c r="C67" s="7" t="s">
        <v>197</v>
      </c>
      <c r="D67" s="7" t="s">
        <v>701</v>
      </c>
      <c r="E67" s="7" t="s">
        <v>109</v>
      </c>
      <c r="F67" s="66"/>
      <c r="G67" s="66"/>
      <c r="H67" s="66"/>
      <c r="I67" s="66"/>
      <c r="J67" s="66"/>
      <c r="K67" s="66"/>
      <c r="L67" s="66"/>
      <c r="M67" s="66"/>
      <c r="N67" s="66"/>
      <c r="O67" s="66"/>
      <c r="P67" s="66"/>
      <c r="Q67" s="66"/>
      <c r="R67" s="66"/>
      <c r="S67" s="66"/>
      <c r="T67" s="66"/>
      <c r="U67" s="66"/>
      <c r="V67" s="66"/>
      <c r="W67" s="66"/>
      <c r="X67" s="66"/>
      <c r="Y67" s="66"/>
      <c r="Z67" s="66"/>
      <c r="AA67" s="66"/>
      <c r="AB67" s="66">
        <v>2</v>
      </c>
      <c r="AC67" s="7"/>
      <c r="AD67" s="7"/>
      <c r="AE67" s="7" t="s">
        <v>581</v>
      </c>
      <c r="AF67" s="10" t="s">
        <v>1810</v>
      </c>
      <c r="AG67" s="30" t="str">
        <f t="shared" si="0"/>
        <v>Non-blank</v>
      </c>
    </row>
    <row r="68" spans="1:33" s="28" customFormat="1" ht="16.8" x14ac:dyDescent="0.3">
      <c r="A68" s="93"/>
      <c r="B68" s="7" t="s">
        <v>199</v>
      </c>
      <c r="C68" s="7" t="s">
        <v>200</v>
      </c>
      <c r="D68" s="7" t="s">
        <v>701</v>
      </c>
      <c r="E68" s="7" t="s">
        <v>109</v>
      </c>
      <c r="F68" s="66"/>
      <c r="G68" s="66"/>
      <c r="H68" s="66"/>
      <c r="I68" s="66"/>
      <c r="J68" s="66"/>
      <c r="K68" s="66"/>
      <c r="L68" s="66"/>
      <c r="M68" s="66"/>
      <c r="N68" s="66"/>
      <c r="O68" s="66"/>
      <c r="P68" s="66"/>
      <c r="Q68" s="66"/>
      <c r="R68" s="66"/>
      <c r="S68" s="66"/>
      <c r="T68" s="66">
        <v>1</v>
      </c>
      <c r="U68" s="66"/>
      <c r="V68" s="66"/>
      <c r="W68" s="66"/>
      <c r="X68" s="66"/>
      <c r="Y68" s="66"/>
      <c r="Z68" s="66"/>
      <c r="AA68" s="66"/>
      <c r="AB68" s="66"/>
      <c r="AC68" s="7"/>
      <c r="AD68" s="7"/>
      <c r="AE68" s="7" t="s">
        <v>779</v>
      </c>
      <c r="AF68" s="10" t="s">
        <v>780</v>
      </c>
      <c r="AG68" s="30" t="str">
        <f t="shared" si="0"/>
        <v>Non-blank</v>
      </c>
    </row>
    <row r="69" spans="1:33" s="28" customFormat="1" ht="16.8" x14ac:dyDescent="0.3">
      <c r="A69" s="93"/>
      <c r="B69" s="7" t="s">
        <v>199</v>
      </c>
      <c r="C69" s="7" t="s">
        <v>200</v>
      </c>
      <c r="D69" s="7" t="s">
        <v>701</v>
      </c>
      <c r="E69" s="7" t="s">
        <v>109</v>
      </c>
      <c r="F69" s="66"/>
      <c r="G69" s="66"/>
      <c r="H69" s="66"/>
      <c r="I69" s="66"/>
      <c r="J69" s="66"/>
      <c r="K69" s="66"/>
      <c r="L69" s="66"/>
      <c r="M69" s="66"/>
      <c r="N69" s="66"/>
      <c r="O69" s="66"/>
      <c r="P69" s="66"/>
      <c r="Q69" s="66"/>
      <c r="R69" s="66"/>
      <c r="S69" s="66"/>
      <c r="T69" s="66"/>
      <c r="U69" s="66"/>
      <c r="V69" s="66"/>
      <c r="W69" s="66"/>
      <c r="X69" s="66"/>
      <c r="Y69" s="66"/>
      <c r="Z69" s="66"/>
      <c r="AA69" s="66"/>
      <c r="AB69" s="66">
        <v>1</v>
      </c>
      <c r="AC69" s="7"/>
      <c r="AD69" s="7"/>
      <c r="AE69" s="7" t="s">
        <v>581</v>
      </c>
      <c r="AF69" s="10" t="s">
        <v>1817</v>
      </c>
      <c r="AG69" s="30" t="str">
        <f t="shared" ref="AG69:AG132" si="1">IF(COUNTA(F69:AB69)=0,"X","Non-blank")</f>
        <v>Non-blank</v>
      </c>
    </row>
    <row r="70" spans="1:33" s="28" customFormat="1" ht="30" x14ac:dyDescent="0.3">
      <c r="A70" s="93"/>
      <c r="B70" s="7" t="s">
        <v>202</v>
      </c>
      <c r="C70" s="7" t="s">
        <v>203</v>
      </c>
      <c r="D70" s="7" t="s">
        <v>702</v>
      </c>
      <c r="E70" s="7" t="s">
        <v>36</v>
      </c>
      <c r="F70" s="66"/>
      <c r="G70" s="66"/>
      <c r="H70" s="66"/>
      <c r="I70" s="66"/>
      <c r="J70" s="66"/>
      <c r="K70" s="66"/>
      <c r="L70" s="66"/>
      <c r="M70" s="66"/>
      <c r="N70" s="66"/>
      <c r="O70" s="66"/>
      <c r="P70" s="66"/>
      <c r="Q70" s="66"/>
      <c r="R70" s="66"/>
      <c r="S70" s="66"/>
      <c r="T70" s="66">
        <v>0.14299999999999999</v>
      </c>
      <c r="U70" s="66"/>
      <c r="V70" s="66"/>
      <c r="W70" s="66"/>
      <c r="X70" s="66"/>
      <c r="Y70" s="66"/>
      <c r="Z70" s="66"/>
      <c r="AA70" s="66"/>
      <c r="AB70" s="66"/>
      <c r="AC70" s="7" t="s">
        <v>839</v>
      </c>
      <c r="AD70" s="7"/>
      <c r="AE70" s="7" t="s">
        <v>583</v>
      </c>
      <c r="AF70" s="10" t="s">
        <v>792</v>
      </c>
      <c r="AG70" s="30" t="str">
        <f t="shared" si="1"/>
        <v>Non-blank</v>
      </c>
    </row>
    <row r="71" spans="1:33" s="28" customFormat="1" ht="30" x14ac:dyDescent="0.3">
      <c r="A71" s="93"/>
      <c r="B71" s="7" t="s">
        <v>202</v>
      </c>
      <c r="C71" s="7" t="s">
        <v>203</v>
      </c>
      <c r="D71" s="7" t="s">
        <v>702</v>
      </c>
      <c r="E71" s="7" t="s">
        <v>36</v>
      </c>
      <c r="F71" s="66"/>
      <c r="G71" s="66"/>
      <c r="H71" s="66"/>
      <c r="I71" s="66"/>
      <c r="J71" s="66"/>
      <c r="K71" s="66"/>
      <c r="L71" s="66"/>
      <c r="M71" s="66"/>
      <c r="N71" s="66"/>
      <c r="O71" s="66"/>
      <c r="P71" s="66"/>
      <c r="Q71" s="66"/>
      <c r="R71" s="66"/>
      <c r="S71" s="66"/>
      <c r="T71" s="66">
        <v>0.47499999999999998</v>
      </c>
      <c r="U71" s="66"/>
      <c r="V71" s="66"/>
      <c r="W71" s="66"/>
      <c r="X71" s="66"/>
      <c r="Y71" s="66"/>
      <c r="Z71" s="66"/>
      <c r="AA71" s="66"/>
      <c r="AB71" s="66"/>
      <c r="AC71" s="7" t="s">
        <v>844</v>
      </c>
      <c r="AD71" s="7"/>
      <c r="AE71" s="7" t="s">
        <v>583</v>
      </c>
      <c r="AF71" s="10" t="s">
        <v>792</v>
      </c>
      <c r="AG71" s="30" t="str">
        <f t="shared" si="1"/>
        <v>Non-blank</v>
      </c>
    </row>
    <row r="72" spans="1:33" s="28" customFormat="1" ht="60" x14ac:dyDescent="0.3">
      <c r="A72" s="93"/>
      <c r="B72" s="7" t="s">
        <v>205</v>
      </c>
      <c r="C72" s="7" t="s">
        <v>206</v>
      </c>
      <c r="D72" s="7" t="s">
        <v>702</v>
      </c>
      <c r="E72" s="7" t="s">
        <v>207</v>
      </c>
      <c r="F72" s="66"/>
      <c r="G72" s="66"/>
      <c r="H72" s="66"/>
      <c r="I72" s="66"/>
      <c r="J72" s="66"/>
      <c r="K72" s="66"/>
      <c r="L72" s="66"/>
      <c r="M72" s="66"/>
      <c r="N72" s="66"/>
      <c r="O72" s="66"/>
      <c r="P72" s="66"/>
      <c r="Q72" s="66"/>
      <c r="R72" s="66"/>
      <c r="S72" s="66"/>
      <c r="T72" s="66"/>
      <c r="U72" s="66"/>
      <c r="V72" s="66"/>
      <c r="W72" s="66">
        <v>0.444009141</v>
      </c>
      <c r="X72" s="66"/>
      <c r="Y72" s="66"/>
      <c r="Z72" s="66"/>
      <c r="AA72" s="66"/>
      <c r="AB72" s="66"/>
      <c r="AC72" s="7"/>
      <c r="AD72" s="7"/>
      <c r="AE72" s="7" t="s">
        <v>604</v>
      </c>
      <c r="AF72" s="10" t="s">
        <v>605</v>
      </c>
      <c r="AG72" s="30" t="str">
        <f t="shared" si="1"/>
        <v>Non-blank</v>
      </c>
    </row>
    <row r="73" spans="1:33" s="28" customFormat="1" ht="60" x14ac:dyDescent="0.3">
      <c r="A73" s="93"/>
      <c r="B73" s="7" t="s">
        <v>209</v>
      </c>
      <c r="C73" s="7" t="s">
        <v>210</v>
      </c>
      <c r="D73" s="7" t="s">
        <v>702</v>
      </c>
      <c r="E73" s="7" t="s">
        <v>207</v>
      </c>
      <c r="F73" s="66"/>
      <c r="G73" s="66"/>
      <c r="H73" s="66"/>
      <c r="I73" s="66"/>
      <c r="J73" s="66"/>
      <c r="K73" s="66"/>
      <c r="L73" s="66"/>
      <c r="M73" s="66"/>
      <c r="N73" s="66"/>
      <c r="O73" s="66"/>
      <c r="P73" s="66"/>
      <c r="Q73" s="66"/>
      <c r="R73" s="66"/>
      <c r="S73" s="66"/>
      <c r="T73" s="66"/>
      <c r="U73" s="66"/>
      <c r="V73" s="66"/>
      <c r="W73" s="66">
        <v>7.8354554000000007E-2</v>
      </c>
      <c r="X73" s="66"/>
      <c r="Y73" s="66"/>
      <c r="Z73" s="66"/>
      <c r="AA73" s="66"/>
      <c r="AB73" s="66"/>
      <c r="AC73" s="7"/>
      <c r="AD73" s="7"/>
      <c r="AE73" s="7" t="s">
        <v>604</v>
      </c>
      <c r="AF73" s="10" t="s">
        <v>605</v>
      </c>
      <c r="AG73" s="30" t="str">
        <f t="shared" si="1"/>
        <v>Non-blank</v>
      </c>
    </row>
    <row r="74" spans="1:33" s="28" customFormat="1" ht="60" x14ac:dyDescent="0.3">
      <c r="A74" s="93"/>
      <c r="B74" s="7" t="s">
        <v>212</v>
      </c>
      <c r="C74" s="7" t="s">
        <v>213</v>
      </c>
      <c r="D74" s="7" t="s">
        <v>702</v>
      </c>
      <c r="E74" s="7" t="s">
        <v>207</v>
      </c>
      <c r="F74" s="66"/>
      <c r="G74" s="66"/>
      <c r="H74" s="66"/>
      <c r="I74" s="66"/>
      <c r="J74" s="66"/>
      <c r="K74" s="66"/>
      <c r="L74" s="66"/>
      <c r="M74" s="66"/>
      <c r="N74" s="66"/>
      <c r="O74" s="66"/>
      <c r="P74" s="66"/>
      <c r="Q74" s="66"/>
      <c r="R74" s="66"/>
      <c r="S74" s="66"/>
      <c r="T74" s="66"/>
      <c r="U74" s="66"/>
      <c r="V74" s="66"/>
      <c r="W74" s="66">
        <v>0.130590924</v>
      </c>
      <c r="X74" s="66"/>
      <c r="Y74" s="66"/>
      <c r="Z74" s="66"/>
      <c r="AA74" s="66"/>
      <c r="AB74" s="66"/>
      <c r="AC74" s="7"/>
      <c r="AD74" s="7"/>
      <c r="AE74" s="7" t="s">
        <v>604</v>
      </c>
      <c r="AF74" s="10" t="s">
        <v>605</v>
      </c>
      <c r="AG74" s="30" t="str">
        <f t="shared" si="1"/>
        <v>Non-blank</v>
      </c>
    </row>
    <row r="75" spans="1:33" s="28" customFormat="1" ht="16.8" x14ac:dyDescent="0.3">
      <c r="A75" s="93"/>
      <c r="B75" s="7" t="s">
        <v>215</v>
      </c>
      <c r="C75" s="7" t="s">
        <v>216</v>
      </c>
      <c r="D75" s="7" t="s">
        <v>703</v>
      </c>
      <c r="E75" s="7" t="s">
        <v>114</v>
      </c>
      <c r="F75" s="66"/>
      <c r="G75" s="66"/>
      <c r="H75" s="66"/>
      <c r="I75" s="66"/>
      <c r="J75" s="66"/>
      <c r="K75" s="66"/>
      <c r="L75" s="66"/>
      <c r="M75" s="66"/>
      <c r="N75" s="66"/>
      <c r="O75" s="66"/>
      <c r="P75" s="66"/>
      <c r="Q75" s="66"/>
      <c r="R75" s="66"/>
      <c r="S75" s="66"/>
      <c r="T75" s="66"/>
      <c r="U75" s="66"/>
      <c r="V75" s="66"/>
      <c r="W75" s="66"/>
      <c r="X75" s="66"/>
      <c r="Y75" s="66">
        <v>65.2</v>
      </c>
      <c r="Z75" s="66"/>
      <c r="AA75" s="66"/>
      <c r="AB75" s="66"/>
      <c r="AC75" s="7"/>
      <c r="AD75" s="7"/>
      <c r="AE75" s="7" t="s">
        <v>581</v>
      </c>
      <c r="AF75" s="10" t="s">
        <v>1814</v>
      </c>
      <c r="AG75" s="30" t="str">
        <f t="shared" si="1"/>
        <v>Non-blank</v>
      </c>
    </row>
    <row r="76" spans="1:33" s="28" customFormat="1" ht="60" x14ac:dyDescent="0.3">
      <c r="A76" s="93"/>
      <c r="B76" s="7" t="s">
        <v>218</v>
      </c>
      <c r="C76" s="7" t="s">
        <v>219</v>
      </c>
      <c r="D76" s="7" t="s">
        <v>703</v>
      </c>
      <c r="E76" s="7" t="s">
        <v>109</v>
      </c>
      <c r="F76" s="66"/>
      <c r="G76" s="66"/>
      <c r="H76" s="66"/>
      <c r="I76" s="66"/>
      <c r="J76" s="66"/>
      <c r="K76" s="66"/>
      <c r="L76" s="66"/>
      <c r="M76" s="66"/>
      <c r="N76" s="66"/>
      <c r="O76" s="66"/>
      <c r="P76" s="66"/>
      <c r="Q76" s="66"/>
      <c r="R76" s="66"/>
      <c r="S76" s="66"/>
      <c r="T76" s="66"/>
      <c r="U76" s="66"/>
      <c r="V76" s="66"/>
      <c r="W76" s="66"/>
      <c r="X76" s="66"/>
      <c r="Y76" s="66">
        <v>12932</v>
      </c>
      <c r="Z76" s="66"/>
      <c r="AA76" s="66"/>
      <c r="AB76" s="66"/>
      <c r="AC76" s="7"/>
      <c r="AD76" s="7" t="s">
        <v>1815</v>
      </c>
      <c r="AE76" s="7" t="s">
        <v>671</v>
      </c>
      <c r="AF76" s="10" t="s">
        <v>1812</v>
      </c>
      <c r="AG76" s="30" t="str">
        <f t="shared" si="1"/>
        <v>Non-blank</v>
      </c>
    </row>
    <row r="77" spans="1:33" s="28" customFormat="1" ht="16.8" x14ac:dyDescent="0.3">
      <c r="A77" s="93"/>
      <c r="B77" s="7" t="s">
        <v>221</v>
      </c>
      <c r="C77" s="7" t="s">
        <v>222</v>
      </c>
      <c r="D77" s="7" t="s">
        <v>703</v>
      </c>
      <c r="E77" s="7" t="s">
        <v>114</v>
      </c>
      <c r="F77" s="66"/>
      <c r="G77" s="66"/>
      <c r="H77" s="66"/>
      <c r="I77" s="66"/>
      <c r="J77" s="66"/>
      <c r="K77" s="66"/>
      <c r="L77" s="66"/>
      <c r="M77" s="66"/>
      <c r="N77" s="66"/>
      <c r="O77" s="66"/>
      <c r="P77" s="66"/>
      <c r="Q77" s="66"/>
      <c r="R77" s="66"/>
      <c r="S77" s="66"/>
      <c r="T77" s="66"/>
      <c r="U77" s="66"/>
      <c r="V77" s="66"/>
      <c r="W77" s="66"/>
      <c r="X77" s="66"/>
      <c r="Y77" s="66"/>
      <c r="Z77" s="66"/>
      <c r="AA77" s="66"/>
      <c r="AB77" s="66">
        <v>230</v>
      </c>
      <c r="AC77" s="7"/>
      <c r="AD77" s="7"/>
      <c r="AE77" s="7" t="s">
        <v>581</v>
      </c>
      <c r="AF77" s="10" t="s">
        <v>1810</v>
      </c>
      <c r="AG77" s="30" t="str">
        <f t="shared" si="1"/>
        <v>Non-blank</v>
      </c>
    </row>
    <row r="78" spans="1:33" s="28" customFormat="1" ht="16.8" hidden="1" x14ac:dyDescent="0.3">
      <c r="A78" s="93"/>
      <c r="B78" s="7" t="s">
        <v>224</v>
      </c>
      <c r="C78" s="7" t="s">
        <v>225</v>
      </c>
      <c r="D78" s="7" t="s">
        <v>703</v>
      </c>
      <c r="E78" s="7" t="s">
        <v>114</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30" hidden="1" x14ac:dyDescent="0.3">
      <c r="A79" s="93"/>
      <c r="B79" s="7" t="s">
        <v>228</v>
      </c>
      <c r="C79" s="7" t="s">
        <v>227</v>
      </c>
      <c r="D79" s="7" t="s">
        <v>703</v>
      </c>
      <c r="E79" s="7" t="s">
        <v>109</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60" x14ac:dyDescent="0.3">
      <c r="A80" s="93"/>
      <c r="B80" s="7" t="s">
        <v>231</v>
      </c>
      <c r="C80" s="7" t="s">
        <v>229</v>
      </c>
      <c r="D80" s="7" t="s">
        <v>703</v>
      </c>
      <c r="E80" s="7" t="s">
        <v>109</v>
      </c>
      <c r="F80" s="66"/>
      <c r="G80" s="66"/>
      <c r="H80" s="66"/>
      <c r="I80" s="66"/>
      <c r="J80" s="66"/>
      <c r="K80" s="66"/>
      <c r="L80" s="66"/>
      <c r="M80" s="66"/>
      <c r="N80" s="66"/>
      <c r="O80" s="66"/>
      <c r="P80" s="66"/>
      <c r="Q80" s="66"/>
      <c r="R80" s="66"/>
      <c r="S80" s="66"/>
      <c r="T80" s="66"/>
      <c r="U80" s="66"/>
      <c r="V80" s="66"/>
      <c r="W80" s="66"/>
      <c r="X80" s="66"/>
      <c r="Y80" s="66">
        <v>113</v>
      </c>
      <c r="Z80" s="66"/>
      <c r="AA80" s="66"/>
      <c r="AB80" s="66"/>
      <c r="AC80" s="7"/>
      <c r="AD80" s="7" t="s">
        <v>1816</v>
      </c>
      <c r="AE80" s="7" t="s">
        <v>671</v>
      </c>
      <c r="AF80" s="10" t="s">
        <v>1812</v>
      </c>
      <c r="AG80" s="30" t="str">
        <f t="shared" si="1"/>
        <v>Non-blank</v>
      </c>
    </row>
    <row r="81" spans="1:33" s="28" customFormat="1" ht="30" x14ac:dyDescent="0.3">
      <c r="A81" s="93" t="s">
        <v>592</v>
      </c>
      <c r="B81" s="7" t="s">
        <v>233</v>
      </c>
      <c r="C81" s="7" t="s">
        <v>234</v>
      </c>
      <c r="D81" s="7" t="s">
        <v>701</v>
      </c>
      <c r="E81" s="7" t="s">
        <v>32</v>
      </c>
      <c r="F81" s="66"/>
      <c r="G81" s="66"/>
      <c r="H81" s="66"/>
      <c r="I81" s="66"/>
      <c r="J81" s="66"/>
      <c r="K81" s="66"/>
      <c r="L81" s="66"/>
      <c r="M81" s="66"/>
      <c r="N81" s="66"/>
      <c r="O81" s="66"/>
      <c r="P81" s="66"/>
      <c r="Q81" s="66"/>
      <c r="R81" s="66"/>
      <c r="S81" s="66"/>
      <c r="T81" s="66"/>
      <c r="U81" s="66"/>
      <c r="V81" s="66"/>
      <c r="W81" s="66">
        <v>60</v>
      </c>
      <c r="X81" s="66"/>
      <c r="Y81" s="66"/>
      <c r="Z81" s="66"/>
      <c r="AA81" s="66"/>
      <c r="AB81" s="66"/>
      <c r="AC81" s="7"/>
      <c r="AD81" s="7"/>
      <c r="AE81" s="7" t="s">
        <v>606</v>
      </c>
      <c r="AF81" s="10" t="s">
        <v>565</v>
      </c>
      <c r="AG81" s="30" t="str">
        <f t="shared" si="1"/>
        <v>Non-blank</v>
      </c>
    </row>
    <row r="82" spans="1:33" s="28" customFormat="1" ht="60" x14ac:dyDescent="0.3">
      <c r="A82" s="93"/>
      <c r="B82" s="7" t="s">
        <v>233</v>
      </c>
      <c r="C82" s="7" t="s">
        <v>234</v>
      </c>
      <c r="D82" s="7" t="s">
        <v>701</v>
      </c>
      <c r="E82" s="7" t="s">
        <v>32</v>
      </c>
      <c r="F82" s="66"/>
      <c r="G82" s="66"/>
      <c r="H82" s="66"/>
      <c r="I82" s="66"/>
      <c r="J82" s="66"/>
      <c r="K82" s="66"/>
      <c r="L82" s="66"/>
      <c r="M82" s="66"/>
      <c r="N82" s="66"/>
      <c r="O82" s="66"/>
      <c r="P82" s="66"/>
      <c r="Q82" s="66"/>
      <c r="R82" s="66"/>
      <c r="S82" s="66"/>
      <c r="T82" s="66"/>
      <c r="U82" s="66"/>
      <c r="V82" s="66"/>
      <c r="W82" s="66"/>
      <c r="X82" s="66">
        <v>40.181097906055456</v>
      </c>
      <c r="Y82" s="66"/>
      <c r="Z82" s="66"/>
      <c r="AA82" s="66"/>
      <c r="AB82" s="66"/>
      <c r="AC82" s="7" t="s">
        <v>1819</v>
      </c>
      <c r="AD82" s="7" t="s">
        <v>1820</v>
      </c>
      <c r="AE82" s="7" t="s">
        <v>671</v>
      </c>
      <c r="AF82" s="10" t="s">
        <v>1812</v>
      </c>
      <c r="AG82" s="30" t="str">
        <f t="shared" si="1"/>
        <v>Non-blank</v>
      </c>
    </row>
    <row r="83" spans="1:33" s="28" customFormat="1" ht="30" x14ac:dyDescent="0.3">
      <c r="A83" s="93"/>
      <c r="B83" s="7" t="s">
        <v>236</v>
      </c>
      <c r="C83" s="7" t="s">
        <v>237</v>
      </c>
      <c r="D83" s="7" t="s">
        <v>701</v>
      </c>
      <c r="E83" s="7" t="s">
        <v>32</v>
      </c>
      <c r="F83" s="66"/>
      <c r="G83" s="66"/>
      <c r="H83" s="66"/>
      <c r="I83" s="66"/>
      <c r="J83" s="66"/>
      <c r="K83" s="66"/>
      <c r="L83" s="66"/>
      <c r="M83" s="66"/>
      <c r="N83" s="66"/>
      <c r="O83" s="66"/>
      <c r="P83" s="66"/>
      <c r="Q83" s="66"/>
      <c r="R83" s="66"/>
      <c r="S83" s="66"/>
      <c r="T83" s="66"/>
      <c r="U83" s="66"/>
      <c r="V83" s="66"/>
      <c r="W83" s="66">
        <v>30</v>
      </c>
      <c r="X83" s="66"/>
      <c r="Y83" s="66"/>
      <c r="Z83" s="66"/>
      <c r="AA83" s="66"/>
      <c r="AB83" s="66"/>
      <c r="AC83" s="7"/>
      <c r="AD83" s="7"/>
      <c r="AE83" s="7" t="s">
        <v>606</v>
      </c>
      <c r="AF83" s="10" t="s">
        <v>565</v>
      </c>
      <c r="AG83" s="30" t="str">
        <f t="shared" si="1"/>
        <v>Non-blank</v>
      </c>
    </row>
    <row r="84" spans="1:33" s="28" customFormat="1" ht="60" x14ac:dyDescent="0.3">
      <c r="A84" s="93"/>
      <c r="B84" s="7" t="s">
        <v>236</v>
      </c>
      <c r="C84" s="7" t="s">
        <v>237</v>
      </c>
      <c r="D84" s="7" t="s">
        <v>701</v>
      </c>
      <c r="E84" s="7" t="s">
        <v>32</v>
      </c>
      <c r="F84" s="66"/>
      <c r="G84" s="66"/>
      <c r="H84" s="66"/>
      <c r="I84" s="66"/>
      <c r="J84" s="66"/>
      <c r="K84" s="66"/>
      <c r="L84" s="66"/>
      <c r="M84" s="66"/>
      <c r="N84" s="66"/>
      <c r="O84" s="66"/>
      <c r="P84" s="66"/>
      <c r="Q84" s="66"/>
      <c r="R84" s="66"/>
      <c r="S84" s="66"/>
      <c r="T84" s="66"/>
      <c r="U84" s="66"/>
      <c r="V84" s="66"/>
      <c r="W84" s="66"/>
      <c r="X84" s="66">
        <v>27.815506508205996</v>
      </c>
      <c r="Y84" s="66"/>
      <c r="Z84" s="66"/>
      <c r="AA84" s="66"/>
      <c r="AB84" s="66"/>
      <c r="AC84" s="7" t="s">
        <v>1819</v>
      </c>
      <c r="AD84" s="7" t="s">
        <v>1820</v>
      </c>
      <c r="AE84" s="7" t="s">
        <v>671</v>
      </c>
      <c r="AF84" s="10" t="s">
        <v>1812</v>
      </c>
      <c r="AG84" s="30" t="str">
        <f t="shared" si="1"/>
        <v>Non-blank</v>
      </c>
    </row>
    <row r="85" spans="1:33" s="28" customFormat="1" ht="30" x14ac:dyDescent="0.3">
      <c r="A85" s="93"/>
      <c r="B85" s="7" t="s">
        <v>236</v>
      </c>
      <c r="C85" s="7" t="s">
        <v>237</v>
      </c>
      <c r="D85" s="7" t="s">
        <v>701</v>
      </c>
      <c r="E85" s="7" t="s">
        <v>32</v>
      </c>
      <c r="F85" s="66"/>
      <c r="G85" s="66"/>
      <c r="H85" s="66"/>
      <c r="I85" s="66"/>
      <c r="J85" s="66"/>
      <c r="K85" s="66"/>
      <c r="L85" s="66"/>
      <c r="M85" s="66"/>
      <c r="N85" s="66"/>
      <c r="O85" s="66">
        <v>30</v>
      </c>
      <c r="P85" s="66"/>
      <c r="Q85" s="66"/>
      <c r="R85" s="66"/>
      <c r="S85" s="66"/>
      <c r="T85" s="66"/>
      <c r="U85" s="66"/>
      <c r="V85" s="66"/>
      <c r="W85" s="66"/>
      <c r="X85" s="66"/>
      <c r="Y85" s="66"/>
      <c r="Z85" s="66"/>
      <c r="AA85" s="66"/>
      <c r="AB85" s="66"/>
      <c r="AC85" s="7"/>
      <c r="AD85" s="7" t="s">
        <v>1903</v>
      </c>
      <c r="AE85" s="7"/>
      <c r="AF85" s="10" t="s">
        <v>1990</v>
      </c>
      <c r="AG85" s="30" t="str">
        <f t="shared" si="1"/>
        <v>Non-blank</v>
      </c>
    </row>
    <row r="86" spans="1:33" s="28" customFormat="1" ht="30" x14ac:dyDescent="0.3">
      <c r="A86" s="93"/>
      <c r="B86" s="7" t="s">
        <v>239</v>
      </c>
      <c r="C86" s="7" t="s">
        <v>240</v>
      </c>
      <c r="D86" s="7" t="s">
        <v>701</v>
      </c>
      <c r="E86" s="7" t="s">
        <v>32</v>
      </c>
      <c r="F86" s="66"/>
      <c r="G86" s="66"/>
      <c r="H86" s="66"/>
      <c r="I86" s="66"/>
      <c r="J86" s="66"/>
      <c r="K86" s="66"/>
      <c r="L86" s="66"/>
      <c r="M86" s="66"/>
      <c r="N86" s="66"/>
      <c r="O86" s="66"/>
      <c r="P86" s="66"/>
      <c r="Q86" s="66"/>
      <c r="R86" s="66"/>
      <c r="S86" s="66"/>
      <c r="T86" s="66"/>
      <c r="U86" s="66"/>
      <c r="V86" s="66"/>
      <c r="W86" s="66">
        <v>1</v>
      </c>
      <c r="X86" s="66"/>
      <c r="Y86" s="66"/>
      <c r="Z86" s="66"/>
      <c r="AA86" s="66"/>
      <c r="AB86" s="66"/>
      <c r="AC86" s="7"/>
      <c r="AD86" s="7"/>
      <c r="AE86" s="7" t="s">
        <v>606</v>
      </c>
      <c r="AF86" s="10" t="s">
        <v>565</v>
      </c>
      <c r="AG86" s="30" t="str">
        <f t="shared" si="1"/>
        <v>Non-blank</v>
      </c>
    </row>
    <row r="87" spans="1:33" s="28" customFormat="1" ht="60" x14ac:dyDescent="0.3">
      <c r="A87" s="93"/>
      <c r="B87" s="7" t="s">
        <v>239</v>
      </c>
      <c r="C87" s="7" t="s">
        <v>240</v>
      </c>
      <c r="D87" s="7" t="s">
        <v>701</v>
      </c>
      <c r="E87" s="7" t="s">
        <v>32</v>
      </c>
      <c r="F87" s="66"/>
      <c r="G87" s="66"/>
      <c r="H87" s="66"/>
      <c r="I87" s="66"/>
      <c r="J87" s="66"/>
      <c r="K87" s="66"/>
      <c r="L87" s="66"/>
      <c r="M87" s="66"/>
      <c r="N87" s="66"/>
      <c r="O87" s="66"/>
      <c r="P87" s="66"/>
      <c r="Q87" s="66"/>
      <c r="R87" s="66"/>
      <c r="S87" s="66"/>
      <c r="T87" s="66"/>
      <c r="U87" s="66"/>
      <c r="V87" s="66"/>
      <c r="W87" s="66"/>
      <c r="X87" s="66">
        <v>0</v>
      </c>
      <c r="Y87" s="66"/>
      <c r="Z87" s="66"/>
      <c r="AA87" s="66"/>
      <c r="AB87" s="66"/>
      <c r="AC87" s="7" t="s">
        <v>1819</v>
      </c>
      <c r="AD87" s="7" t="s">
        <v>1820</v>
      </c>
      <c r="AE87" s="7" t="s">
        <v>671</v>
      </c>
      <c r="AF87" s="10" t="s">
        <v>1812</v>
      </c>
      <c r="AG87" s="30" t="str">
        <f t="shared" si="1"/>
        <v>Non-blank</v>
      </c>
    </row>
    <row r="88" spans="1:33" s="28" customFormat="1" ht="60" x14ac:dyDescent="0.3">
      <c r="A88" s="93"/>
      <c r="B88" s="7" t="s">
        <v>242</v>
      </c>
      <c r="C88" s="7" t="s">
        <v>243</v>
      </c>
      <c r="D88" s="7" t="s">
        <v>701</v>
      </c>
      <c r="E88" s="7" t="s">
        <v>32</v>
      </c>
      <c r="F88" s="66"/>
      <c r="G88" s="66"/>
      <c r="H88" s="66"/>
      <c r="I88" s="66"/>
      <c r="J88" s="66"/>
      <c r="K88" s="66"/>
      <c r="L88" s="66"/>
      <c r="M88" s="66"/>
      <c r="N88" s="66"/>
      <c r="O88" s="66"/>
      <c r="P88" s="66"/>
      <c r="Q88" s="66"/>
      <c r="R88" s="66"/>
      <c r="S88" s="66"/>
      <c r="T88" s="66"/>
      <c r="U88" s="66"/>
      <c r="V88" s="66"/>
      <c r="W88" s="66"/>
      <c r="X88" s="66">
        <v>4.6123372948500281</v>
      </c>
      <c r="Y88" s="66"/>
      <c r="Z88" s="66"/>
      <c r="AA88" s="66"/>
      <c r="AB88" s="66"/>
      <c r="AC88" s="7" t="s">
        <v>1819</v>
      </c>
      <c r="AD88" s="7" t="s">
        <v>1820</v>
      </c>
      <c r="AE88" s="7" t="s">
        <v>671</v>
      </c>
      <c r="AF88" s="10" t="s">
        <v>1812</v>
      </c>
      <c r="AG88" s="30" t="str">
        <f t="shared" si="1"/>
        <v>Non-blank</v>
      </c>
    </row>
    <row r="89" spans="1:33" s="28" customFormat="1" ht="60" x14ac:dyDescent="0.3">
      <c r="A89" s="93"/>
      <c r="B89" s="7" t="s">
        <v>245</v>
      </c>
      <c r="C89" s="7" t="s">
        <v>246</v>
      </c>
      <c r="D89" s="7" t="s">
        <v>701</v>
      </c>
      <c r="E89" s="7" t="s">
        <v>32</v>
      </c>
      <c r="F89" s="66"/>
      <c r="G89" s="66"/>
      <c r="H89" s="66"/>
      <c r="I89" s="66"/>
      <c r="J89" s="66"/>
      <c r="K89" s="66"/>
      <c r="L89" s="66"/>
      <c r="M89" s="66"/>
      <c r="N89" s="66"/>
      <c r="O89" s="66"/>
      <c r="P89" s="66"/>
      <c r="Q89" s="66"/>
      <c r="R89" s="66"/>
      <c r="S89" s="66"/>
      <c r="T89" s="66"/>
      <c r="U89" s="66"/>
      <c r="V89" s="66"/>
      <c r="W89" s="66"/>
      <c r="X89" s="66">
        <v>23.542727787209959</v>
      </c>
      <c r="Y89" s="66"/>
      <c r="Z89" s="66"/>
      <c r="AA89" s="66"/>
      <c r="AB89" s="66"/>
      <c r="AC89" s="7" t="s">
        <v>1821</v>
      </c>
      <c r="AD89" s="7" t="s">
        <v>1820</v>
      </c>
      <c r="AE89" s="7" t="s">
        <v>671</v>
      </c>
      <c r="AF89" s="10" t="s">
        <v>1812</v>
      </c>
      <c r="AG89" s="30" t="str">
        <f t="shared" si="1"/>
        <v>Non-blank</v>
      </c>
    </row>
    <row r="90" spans="1:33" s="28" customFormat="1" ht="30" hidden="1" x14ac:dyDescent="0.3">
      <c r="A90" s="93"/>
      <c r="B90" s="7" t="s">
        <v>248</v>
      </c>
      <c r="C90" s="7" t="s">
        <v>249</v>
      </c>
      <c r="D90" s="7" t="s">
        <v>701</v>
      </c>
      <c r="E90" s="7" t="s">
        <v>32</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hidden="1" x14ac:dyDescent="0.3">
      <c r="A91" s="93"/>
      <c r="B91" s="7" t="s">
        <v>251</v>
      </c>
      <c r="C91" s="7" t="s">
        <v>252</v>
      </c>
      <c r="D91" s="7" t="s">
        <v>702</v>
      </c>
      <c r="E91" s="7" t="s">
        <v>253</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x14ac:dyDescent="0.3">
      <c r="A92" s="93"/>
      <c r="B92" s="7" t="s">
        <v>255</v>
      </c>
      <c r="C92" s="7" t="s">
        <v>256</v>
      </c>
      <c r="D92" s="7" t="s">
        <v>702</v>
      </c>
      <c r="E92" s="7" t="s">
        <v>92</v>
      </c>
      <c r="F92" s="66"/>
      <c r="G92" s="66"/>
      <c r="H92" s="66"/>
      <c r="I92" s="66"/>
      <c r="J92" s="66"/>
      <c r="K92" s="66"/>
      <c r="L92" s="66"/>
      <c r="M92" s="66"/>
      <c r="N92" s="66"/>
      <c r="O92" s="66"/>
      <c r="P92" s="66"/>
      <c r="Q92" s="66"/>
      <c r="R92" s="66"/>
      <c r="S92" s="66"/>
      <c r="T92" s="66"/>
      <c r="U92" s="66">
        <v>84.500634831630464</v>
      </c>
      <c r="V92" s="66"/>
      <c r="W92" s="66"/>
      <c r="X92" s="66"/>
      <c r="Y92" s="66"/>
      <c r="Z92" s="66"/>
      <c r="AA92" s="66"/>
      <c r="AB92" s="66"/>
      <c r="AC92" s="7"/>
      <c r="AD92" s="7"/>
      <c r="AE92" s="7" t="s">
        <v>568</v>
      </c>
      <c r="AF92" s="10"/>
      <c r="AG92" s="30" t="str">
        <f t="shared" si="1"/>
        <v>Non-blank</v>
      </c>
    </row>
    <row r="93" spans="1:33" s="28" customFormat="1" ht="45" x14ac:dyDescent="0.3">
      <c r="A93" s="93"/>
      <c r="B93" s="7" t="s">
        <v>255</v>
      </c>
      <c r="C93" s="7" t="s">
        <v>256</v>
      </c>
      <c r="D93" s="7" t="s">
        <v>702</v>
      </c>
      <c r="E93" s="7" t="s">
        <v>92</v>
      </c>
      <c r="F93" s="66"/>
      <c r="G93" s="66"/>
      <c r="H93" s="66"/>
      <c r="I93" s="66"/>
      <c r="J93" s="66"/>
      <c r="K93" s="66"/>
      <c r="L93" s="66"/>
      <c r="M93" s="66"/>
      <c r="N93" s="66"/>
      <c r="O93" s="66"/>
      <c r="P93" s="66"/>
      <c r="Q93" s="66"/>
      <c r="R93" s="66"/>
      <c r="S93" s="66"/>
      <c r="T93" s="66"/>
      <c r="U93" s="66"/>
      <c r="V93" s="66"/>
      <c r="W93" s="66">
        <v>90.559546332046338</v>
      </c>
      <c r="X93" s="66"/>
      <c r="Y93" s="66"/>
      <c r="Z93" s="66"/>
      <c r="AA93" s="66"/>
      <c r="AB93" s="66"/>
      <c r="AC93" s="7"/>
      <c r="AD93" s="7"/>
      <c r="AE93" s="7" t="s">
        <v>611</v>
      </c>
      <c r="AF93" s="10"/>
      <c r="AG93" s="30" t="str">
        <f t="shared" si="1"/>
        <v>Non-blank</v>
      </c>
    </row>
    <row r="94" spans="1:33" s="28" customFormat="1" ht="16.8" x14ac:dyDescent="0.3">
      <c r="A94" s="93"/>
      <c r="B94" s="7" t="s">
        <v>258</v>
      </c>
      <c r="C94" s="7" t="s">
        <v>259</v>
      </c>
      <c r="D94" s="7" t="s">
        <v>702</v>
      </c>
      <c r="E94" s="7" t="s">
        <v>32</v>
      </c>
      <c r="F94" s="66"/>
      <c r="G94" s="66"/>
      <c r="H94" s="66"/>
      <c r="I94" s="66"/>
      <c r="J94" s="66"/>
      <c r="K94" s="66"/>
      <c r="L94" s="66"/>
      <c r="M94" s="66"/>
      <c r="N94" s="66"/>
      <c r="O94" s="66"/>
      <c r="P94" s="66"/>
      <c r="Q94" s="66"/>
      <c r="R94" s="66"/>
      <c r="S94" s="66"/>
      <c r="T94" s="66"/>
      <c r="U94" s="66"/>
      <c r="V94" s="66">
        <v>61</v>
      </c>
      <c r="W94" s="66"/>
      <c r="X94" s="66"/>
      <c r="Y94" s="66"/>
      <c r="Z94" s="66"/>
      <c r="AA94" s="66"/>
      <c r="AB94" s="66"/>
      <c r="AC94" s="7"/>
      <c r="AD94" s="7"/>
      <c r="AE94" s="7" t="s">
        <v>781</v>
      </c>
      <c r="AF94" s="10" t="s">
        <v>565</v>
      </c>
      <c r="AG94" s="30" t="str">
        <f t="shared" si="1"/>
        <v>Non-blank</v>
      </c>
    </row>
    <row r="95" spans="1:33" s="28" customFormat="1" ht="16.8" x14ac:dyDescent="0.3">
      <c r="A95" s="93"/>
      <c r="B95" s="7" t="s">
        <v>258</v>
      </c>
      <c r="C95" s="7" t="s">
        <v>259</v>
      </c>
      <c r="D95" s="7" t="s">
        <v>702</v>
      </c>
      <c r="E95" s="7" t="s">
        <v>32</v>
      </c>
      <c r="F95" s="66"/>
      <c r="G95" s="66"/>
      <c r="H95" s="66"/>
      <c r="I95" s="66"/>
      <c r="J95" s="66"/>
      <c r="K95" s="66"/>
      <c r="L95" s="66"/>
      <c r="M95" s="66"/>
      <c r="N95" s="66"/>
      <c r="O95" s="66"/>
      <c r="P95" s="66"/>
      <c r="Q95" s="66"/>
      <c r="R95" s="66"/>
      <c r="S95" s="66"/>
      <c r="T95" s="66"/>
      <c r="U95" s="66"/>
      <c r="V95" s="66"/>
      <c r="W95" s="66"/>
      <c r="X95" s="66"/>
      <c r="Y95" s="66"/>
      <c r="Z95" s="66"/>
      <c r="AA95" s="66">
        <v>31</v>
      </c>
      <c r="AB95" s="66"/>
      <c r="AC95" s="7"/>
      <c r="AD95" s="7"/>
      <c r="AE95" s="7" t="s">
        <v>612</v>
      </c>
      <c r="AF95" s="10" t="s">
        <v>613</v>
      </c>
      <c r="AG95" s="30" t="str">
        <f t="shared" si="1"/>
        <v>Non-blank</v>
      </c>
    </row>
    <row r="96" spans="1:33" s="28" customFormat="1" ht="16.8" x14ac:dyDescent="0.3">
      <c r="A96" s="93"/>
      <c r="B96" s="7" t="s">
        <v>261</v>
      </c>
      <c r="C96" s="7" t="s">
        <v>262</v>
      </c>
      <c r="D96" s="7" t="s">
        <v>702</v>
      </c>
      <c r="E96" s="7" t="s">
        <v>263</v>
      </c>
      <c r="F96" s="66"/>
      <c r="G96" s="66"/>
      <c r="H96" s="66"/>
      <c r="I96" s="66"/>
      <c r="J96" s="66"/>
      <c r="K96" s="66"/>
      <c r="L96" s="66"/>
      <c r="M96" s="66"/>
      <c r="N96" s="66"/>
      <c r="O96" s="66"/>
      <c r="P96" s="66"/>
      <c r="Q96" s="66"/>
      <c r="R96" s="66"/>
      <c r="S96" s="66"/>
      <c r="T96" s="66"/>
      <c r="U96" s="66">
        <v>2</v>
      </c>
      <c r="V96" s="66"/>
      <c r="W96" s="66"/>
      <c r="X96" s="66"/>
      <c r="Y96" s="66"/>
      <c r="Z96" s="66"/>
      <c r="AA96" s="66"/>
      <c r="AB96" s="66"/>
      <c r="AC96" s="7"/>
      <c r="AD96" s="7"/>
      <c r="AE96" s="7" t="s">
        <v>612</v>
      </c>
      <c r="AF96" s="10" t="s">
        <v>782</v>
      </c>
      <c r="AG96" s="30" t="str">
        <f t="shared" si="1"/>
        <v>Non-blank</v>
      </c>
    </row>
    <row r="97" spans="1:33" s="28" customFormat="1" ht="16.8" x14ac:dyDescent="0.3">
      <c r="A97" s="93"/>
      <c r="B97" s="7" t="s">
        <v>261</v>
      </c>
      <c r="C97" s="7" t="s">
        <v>262</v>
      </c>
      <c r="D97" s="7" t="s">
        <v>702</v>
      </c>
      <c r="E97" s="7" t="s">
        <v>263</v>
      </c>
      <c r="F97" s="66"/>
      <c r="G97" s="66"/>
      <c r="H97" s="66"/>
      <c r="I97" s="66"/>
      <c r="J97" s="66"/>
      <c r="K97" s="66"/>
      <c r="L97" s="66"/>
      <c r="M97" s="66"/>
      <c r="N97" s="66"/>
      <c r="O97" s="66"/>
      <c r="P97" s="66"/>
      <c r="Q97" s="66"/>
      <c r="R97" s="66"/>
      <c r="S97" s="66"/>
      <c r="T97" s="66"/>
      <c r="U97" s="66"/>
      <c r="V97" s="66"/>
      <c r="W97" s="66"/>
      <c r="X97" s="66"/>
      <c r="Y97" s="66"/>
      <c r="Z97" s="66"/>
      <c r="AA97" s="66">
        <v>74</v>
      </c>
      <c r="AB97" s="66"/>
      <c r="AC97" s="7"/>
      <c r="AD97" s="7"/>
      <c r="AE97" s="7" t="s">
        <v>612</v>
      </c>
      <c r="AF97" s="10" t="s">
        <v>613</v>
      </c>
      <c r="AG97" s="30" t="str">
        <f t="shared" si="1"/>
        <v>Non-blank</v>
      </c>
    </row>
    <row r="98" spans="1:33" s="28" customFormat="1" ht="16.8" x14ac:dyDescent="0.3">
      <c r="A98" s="93"/>
      <c r="B98" s="7" t="s">
        <v>265</v>
      </c>
      <c r="C98" s="7" t="s">
        <v>266</v>
      </c>
      <c r="D98" s="7" t="s">
        <v>702</v>
      </c>
      <c r="E98" s="7" t="s">
        <v>36</v>
      </c>
      <c r="F98" s="66"/>
      <c r="G98" s="66"/>
      <c r="H98" s="66"/>
      <c r="I98" s="66"/>
      <c r="J98" s="66"/>
      <c r="K98" s="66"/>
      <c r="L98" s="66"/>
      <c r="M98" s="66"/>
      <c r="N98" s="66"/>
      <c r="O98" s="66"/>
      <c r="P98" s="66"/>
      <c r="Q98" s="66"/>
      <c r="R98" s="66"/>
      <c r="S98" s="66"/>
      <c r="T98" s="66"/>
      <c r="U98" s="66"/>
      <c r="V98" s="66"/>
      <c r="W98" s="66"/>
      <c r="X98" s="66">
        <v>215.73</v>
      </c>
      <c r="Y98" s="66"/>
      <c r="Z98" s="66"/>
      <c r="AA98" s="66"/>
      <c r="AB98" s="66"/>
      <c r="AC98" s="7"/>
      <c r="AD98" s="7"/>
      <c r="AE98" s="7" t="s">
        <v>614</v>
      </c>
      <c r="AF98" s="10" t="s">
        <v>615</v>
      </c>
      <c r="AG98" s="30" t="str">
        <f t="shared" si="1"/>
        <v>Non-blank</v>
      </c>
    </row>
    <row r="99" spans="1:33" s="28" customFormat="1" ht="16.8" x14ac:dyDescent="0.3">
      <c r="A99" s="93"/>
      <c r="B99" s="7" t="s">
        <v>268</v>
      </c>
      <c r="C99" s="7" t="s">
        <v>269</v>
      </c>
      <c r="D99" s="7" t="s">
        <v>702</v>
      </c>
      <c r="E99" s="7" t="s">
        <v>270</v>
      </c>
      <c r="F99" s="66"/>
      <c r="G99" s="66"/>
      <c r="H99" s="66"/>
      <c r="I99" s="66"/>
      <c r="J99" s="66"/>
      <c r="K99" s="66"/>
      <c r="L99" s="66"/>
      <c r="M99" s="66"/>
      <c r="N99" s="66"/>
      <c r="O99" s="66"/>
      <c r="P99" s="66"/>
      <c r="Q99" s="66"/>
      <c r="R99" s="66"/>
      <c r="S99" s="66"/>
      <c r="T99" s="66"/>
      <c r="U99" s="66"/>
      <c r="V99" s="66"/>
      <c r="W99" s="66"/>
      <c r="X99" s="66">
        <v>44.9</v>
      </c>
      <c r="Y99" s="66"/>
      <c r="Z99" s="66"/>
      <c r="AA99" s="66"/>
      <c r="AB99" s="66"/>
      <c r="AC99" s="7"/>
      <c r="AD99" s="7"/>
      <c r="AE99" s="7" t="s">
        <v>614</v>
      </c>
      <c r="AF99" s="10" t="s">
        <v>615</v>
      </c>
      <c r="AG99" s="30" t="str">
        <f t="shared" si="1"/>
        <v>Non-blank</v>
      </c>
    </row>
    <row r="100" spans="1:33" s="28" customFormat="1" ht="16.8" x14ac:dyDescent="0.3">
      <c r="A100" s="93"/>
      <c r="B100" s="7" t="s">
        <v>272</v>
      </c>
      <c r="C100" s="7" t="s">
        <v>273</v>
      </c>
      <c r="D100" s="7" t="s">
        <v>702</v>
      </c>
      <c r="E100" s="7" t="s">
        <v>92</v>
      </c>
      <c r="F100" s="66"/>
      <c r="G100" s="66"/>
      <c r="H100" s="66"/>
      <c r="I100" s="66"/>
      <c r="J100" s="66"/>
      <c r="K100" s="66"/>
      <c r="L100" s="66"/>
      <c r="M100" s="66"/>
      <c r="N100" s="66"/>
      <c r="O100" s="66"/>
      <c r="P100" s="66"/>
      <c r="Q100" s="66"/>
      <c r="R100" s="66"/>
      <c r="S100" s="66"/>
      <c r="T100" s="66"/>
      <c r="U100" s="66"/>
      <c r="V100" s="66"/>
      <c r="W100" s="66"/>
      <c r="X100" s="66"/>
      <c r="Y100" s="66">
        <v>0.88976839220000004</v>
      </c>
      <c r="Z100" s="66"/>
      <c r="AA100" s="66"/>
      <c r="AB100" s="66"/>
      <c r="AC100" s="7"/>
      <c r="AD100" s="7"/>
      <c r="AE100" s="7" t="s">
        <v>582</v>
      </c>
      <c r="AF100" s="10" t="s">
        <v>565</v>
      </c>
      <c r="AG100" s="30" t="str">
        <f t="shared" si="1"/>
        <v>Non-blank</v>
      </c>
    </row>
    <row r="101" spans="1:33" s="28" customFormat="1" ht="16.8" hidden="1" x14ac:dyDescent="0.3">
      <c r="A101" s="93"/>
      <c r="B101" s="7" t="s">
        <v>275</v>
      </c>
      <c r="C101" s="7" t="s">
        <v>276</v>
      </c>
      <c r="D101" s="7" t="s">
        <v>702</v>
      </c>
      <c r="E101" s="7" t="s">
        <v>114</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16.8" hidden="1" x14ac:dyDescent="0.3">
      <c r="A102" s="93"/>
      <c r="B102" s="7" t="s">
        <v>278</v>
      </c>
      <c r="C102" s="7" t="s">
        <v>279</v>
      </c>
      <c r="D102" s="7" t="s">
        <v>702</v>
      </c>
      <c r="E102" s="7" t="s">
        <v>270</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60" x14ac:dyDescent="0.3">
      <c r="A103" s="93"/>
      <c r="B103" s="7" t="s">
        <v>281</v>
      </c>
      <c r="C103" s="7" t="s">
        <v>282</v>
      </c>
      <c r="D103" s="7" t="s">
        <v>703</v>
      </c>
      <c r="E103" s="7" t="s">
        <v>32</v>
      </c>
      <c r="F103" s="66"/>
      <c r="G103" s="66"/>
      <c r="H103" s="66"/>
      <c r="I103" s="66"/>
      <c r="J103" s="66"/>
      <c r="K103" s="66"/>
      <c r="L103" s="66"/>
      <c r="M103" s="66"/>
      <c r="N103" s="66"/>
      <c r="O103" s="66"/>
      <c r="P103" s="66"/>
      <c r="Q103" s="66"/>
      <c r="R103" s="66"/>
      <c r="S103" s="66"/>
      <c r="T103" s="66"/>
      <c r="U103" s="66"/>
      <c r="V103" s="66"/>
      <c r="W103" s="66"/>
      <c r="X103" s="66">
        <v>3.8483305036785507</v>
      </c>
      <c r="Y103" s="66"/>
      <c r="Z103" s="66"/>
      <c r="AA103" s="66"/>
      <c r="AB103" s="66"/>
      <c r="AC103" s="7" t="s">
        <v>1819</v>
      </c>
      <c r="AD103" s="7" t="s">
        <v>1820</v>
      </c>
      <c r="AE103" s="7" t="s">
        <v>671</v>
      </c>
      <c r="AF103" s="10" t="s">
        <v>1812</v>
      </c>
      <c r="AG103" s="30" t="str">
        <f t="shared" si="1"/>
        <v>Non-blank</v>
      </c>
    </row>
    <row r="104" spans="1:33" s="28" customFormat="1" ht="30" hidden="1" x14ac:dyDescent="0.3">
      <c r="A104" s="93"/>
      <c r="B104" s="7" t="s">
        <v>284</v>
      </c>
      <c r="C104" s="7" t="s">
        <v>285</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30" hidden="1" x14ac:dyDescent="0.3">
      <c r="A105" s="93"/>
      <c r="B105" s="7" t="s">
        <v>287</v>
      </c>
      <c r="C105" s="7" t="s">
        <v>288</v>
      </c>
      <c r="D105" s="7" t="s">
        <v>703</v>
      </c>
      <c r="E105" s="7" t="s">
        <v>32</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60" x14ac:dyDescent="0.3">
      <c r="A106" s="93"/>
      <c r="B106" s="7" t="s">
        <v>290</v>
      </c>
      <c r="C106" s="7" t="s">
        <v>291</v>
      </c>
      <c r="D106" s="7" t="s">
        <v>703</v>
      </c>
      <c r="E106" s="7" t="s">
        <v>32</v>
      </c>
      <c r="F106" s="66"/>
      <c r="G106" s="66"/>
      <c r="H106" s="66"/>
      <c r="I106" s="66"/>
      <c r="J106" s="66"/>
      <c r="K106" s="66"/>
      <c r="L106" s="66"/>
      <c r="M106" s="66"/>
      <c r="N106" s="66"/>
      <c r="O106" s="66"/>
      <c r="P106" s="66"/>
      <c r="Q106" s="66"/>
      <c r="R106" s="66"/>
      <c r="S106" s="66"/>
      <c r="T106" s="66"/>
      <c r="U106" s="66"/>
      <c r="V106" s="66"/>
      <c r="W106" s="66"/>
      <c r="X106" s="66">
        <v>11.335597057159026</v>
      </c>
      <c r="Y106" s="66"/>
      <c r="Z106" s="66"/>
      <c r="AA106" s="66"/>
      <c r="AB106" s="66"/>
      <c r="AC106" s="7" t="s">
        <v>1822</v>
      </c>
      <c r="AD106" s="7" t="s">
        <v>1820</v>
      </c>
      <c r="AE106" s="7" t="s">
        <v>671</v>
      </c>
      <c r="AF106" s="10" t="s">
        <v>1812</v>
      </c>
      <c r="AG106" s="30" t="str">
        <f t="shared" si="1"/>
        <v>Non-blank</v>
      </c>
    </row>
    <row r="107" spans="1:33" s="28" customFormat="1" ht="60" x14ac:dyDescent="0.3">
      <c r="A107" s="93"/>
      <c r="B107" s="7" t="s">
        <v>293</v>
      </c>
      <c r="C107" s="7" t="s">
        <v>294</v>
      </c>
      <c r="D107" s="7" t="s">
        <v>703</v>
      </c>
      <c r="E107" s="7" t="s">
        <v>32</v>
      </c>
      <c r="F107" s="66"/>
      <c r="G107" s="66"/>
      <c r="H107" s="66"/>
      <c r="I107" s="66"/>
      <c r="J107" s="66"/>
      <c r="K107" s="66"/>
      <c r="L107" s="66"/>
      <c r="M107" s="66"/>
      <c r="N107" s="66"/>
      <c r="O107" s="66"/>
      <c r="P107" s="66"/>
      <c r="Q107" s="66"/>
      <c r="R107" s="66"/>
      <c r="S107" s="66"/>
      <c r="T107" s="66"/>
      <c r="U107" s="66"/>
      <c r="V107" s="66"/>
      <c r="W107" s="66"/>
      <c r="X107" s="66">
        <v>15.200905489530276</v>
      </c>
      <c r="Y107" s="66"/>
      <c r="Z107" s="66"/>
      <c r="AA107" s="66"/>
      <c r="AB107" s="66"/>
      <c r="AC107" s="7" t="s">
        <v>1819</v>
      </c>
      <c r="AD107" s="7" t="s">
        <v>1820</v>
      </c>
      <c r="AE107" s="7" t="s">
        <v>671</v>
      </c>
      <c r="AF107" s="10" t="s">
        <v>1812</v>
      </c>
      <c r="AG107" s="30" t="str">
        <f t="shared" si="1"/>
        <v>Non-blank</v>
      </c>
    </row>
    <row r="108" spans="1:33" s="28" customFormat="1" ht="60" x14ac:dyDescent="0.3">
      <c r="A108" s="93"/>
      <c r="B108" s="7" t="s">
        <v>296</v>
      </c>
      <c r="C108" s="7" t="s">
        <v>297</v>
      </c>
      <c r="D108" s="7" t="s">
        <v>703</v>
      </c>
      <c r="E108" s="7" t="s">
        <v>32</v>
      </c>
      <c r="F108" s="66"/>
      <c r="G108" s="66"/>
      <c r="H108" s="66"/>
      <c r="I108" s="66"/>
      <c r="J108" s="66"/>
      <c r="K108" s="66"/>
      <c r="L108" s="66"/>
      <c r="M108" s="66"/>
      <c r="N108" s="66"/>
      <c r="O108" s="66"/>
      <c r="P108" s="66"/>
      <c r="Q108" s="66"/>
      <c r="R108" s="66"/>
      <c r="S108" s="66"/>
      <c r="T108" s="66"/>
      <c r="U108" s="66"/>
      <c r="V108" s="66"/>
      <c r="W108" s="66"/>
      <c r="X108" s="66">
        <v>1.2676853423882286</v>
      </c>
      <c r="Y108" s="66"/>
      <c r="Z108" s="66"/>
      <c r="AA108" s="66"/>
      <c r="AB108" s="66"/>
      <c r="AC108" s="7" t="s">
        <v>1823</v>
      </c>
      <c r="AD108" s="7" t="s">
        <v>1820</v>
      </c>
      <c r="AE108" s="7" t="s">
        <v>671</v>
      </c>
      <c r="AF108" s="10" t="s">
        <v>1812</v>
      </c>
      <c r="AG108" s="30" t="str">
        <f t="shared" si="1"/>
        <v>Non-blank</v>
      </c>
    </row>
    <row r="109" spans="1:33" s="28" customFormat="1" ht="30" x14ac:dyDescent="0.3">
      <c r="A109" s="93"/>
      <c r="B109" s="7" t="s">
        <v>299</v>
      </c>
      <c r="C109" s="7" t="s">
        <v>300</v>
      </c>
      <c r="D109" s="7" t="s">
        <v>703</v>
      </c>
      <c r="E109" s="7" t="s">
        <v>32</v>
      </c>
      <c r="F109" s="66"/>
      <c r="G109" s="66"/>
      <c r="H109" s="66"/>
      <c r="I109" s="66"/>
      <c r="J109" s="66"/>
      <c r="K109" s="66"/>
      <c r="L109" s="66"/>
      <c r="M109" s="66"/>
      <c r="N109" s="66"/>
      <c r="O109" s="66">
        <v>60</v>
      </c>
      <c r="P109" s="66"/>
      <c r="Q109" s="66"/>
      <c r="R109" s="66"/>
      <c r="S109" s="66"/>
      <c r="T109" s="66"/>
      <c r="U109" s="66"/>
      <c r="V109" s="66"/>
      <c r="W109" s="66"/>
      <c r="X109" s="66"/>
      <c r="Y109" s="66"/>
      <c r="Z109" s="66"/>
      <c r="AA109" s="66"/>
      <c r="AB109" s="66"/>
      <c r="AC109" s="7"/>
      <c r="AD109" s="7" t="s">
        <v>1903</v>
      </c>
      <c r="AE109" s="7"/>
      <c r="AF109" s="10" t="s">
        <v>1990</v>
      </c>
      <c r="AG109" s="30" t="str">
        <f t="shared" si="1"/>
        <v>Non-blank</v>
      </c>
    </row>
    <row r="110" spans="1:33" s="28" customFormat="1" ht="30" x14ac:dyDescent="0.3">
      <c r="A110" s="93"/>
      <c r="B110" s="7" t="s">
        <v>302</v>
      </c>
      <c r="C110" s="7" t="s">
        <v>303</v>
      </c>
      <c r="D110" s="7" t="s">
        <v>703</v>
      </c>
      <c r="E110" s="7" t="s">
        <v>32</v>
      </c>
      <c r="F110" s="66"/>
      <c r="G110" s="66"/>
      <c r="H110" s="66"/>
      <c r="I110" s="66"/>
      <c r="J110" s="66"/>
      <c r="K110" s="66"/>
      <c r="L110" s="66"/>
      <c r="M110" s="66"/>
      <c r="N110" s="66"/>
      <c r="O110" s="66">
        <v>10</v>
      </c>
      <c r="P110" s="66"/>
      <c r="Q110" s="66"/>
      <c r="R110" s="66"/>
      <c r="S110" s="66"/>
      <c r="T110" s="66"/>
      <c r="U110" s="66"/>
      <c r="V110" s="66"/>
      <c r="W110" s="66"/>
      <c r="X110" s="66"/>
      <c r="Y110" s="66"/>
      <c r="Z110" s="66"/>
      <c r="AA110" s="66"/>
      <c r="AB110" s="66"/>
      <c r="AC110" s="7"/>
      <c r="AD110" s="7" t="s">
        <v>1903</v>
      </c>
      <c r="AE110" s="7"/>
      <c r="AF110" s="10" t="s">
        <v>1990</v>
      </c>
      <c r="AG110" s="30" t="str">
        <f t="shared" si="1"/>
        <v>Non-blank</v>
      </c>
    </row>
    <row r="111" spans="1:33" s="28" customFormat="1" ht="60" x14ac:dyDescent="0.3">
      <c r="A111" s="93"/>
      <c r="B111" s="7" t="s">
        <v>329</v>
      </c>
      <c r="C111" s="7" t="s">
        <v>305</v>
      </c>
      <c r="D111" s="7" t="s">
        <v>703</v>
      </c>
      <c r="E111" s="7" t="s">
        <v>32</v>
      </c>
      <c r="F111" s="66"/>
      <c r="G111" s="66"/>
      <c r="H111" s="66"/>
      <c r="I111" s="66"/>
      <c r="J111" s="66"/>
      <c r="K111" s="66"/>
      <c r="L111" s="66"/>
      <c r="M111" s="66"/>
      <c r="N111" s="66"/>
      <c r="O111" s="66"/>
      <c r="P111" s="66"/>
      <c r="Q111" s="66"/>
      <c r="R111" s="66"/>
      <c r="S111" s="66"/>
      <c r="T111" s="66"/>
      <c r="U111" s="66"/>
      <c r="V111" s="66"/>
      <c r="W111" s="66"/>
      <c r="X111" s="66"/>
      <c r="Y111" s="66">
        <v>76.087590524819447</v>
      </c>
      <c r="Z111" s="66"/>
      <c r="AA111" s="66"/>
      <c r="AB111" s="66"/>
      <c r="AC111" s="7" t="s">
        <v>1818</v>
      </c>
      <c r="AD111" s="7" t="s">
        <v>1816</v>
      </c>
      <c r="AE111" s="7" t="s">
        <v>671</v>
      </c>
      <c r="AF111" s="9" t="s">
        <v>1812</v>
      </c>
      <c r="AG111" s="30" t="str">
        <f t="shared" si="1"/>
        <v>Non-blank</v>
      </c>
    </row>
    <row r="112" spans="1:33" s="28" customFormat="1" hidden="1" x14ac:dyDescent="0.3">
      <c r="A112" s="93"/>
      <c r="B112" s="7" t="s">
        <v>332</v>
      </c>
      <c r="C112" s="7" t="s">
        <v>306</v>
      </c>
      <c r="D112" s="7" t="s">
        <v>703</v>
      </c>
      <c r="E112" s="7" t="s">
        <v>114</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9"/>
      <c r="AG112" s="30" t="str">
        <f t="shared" si="1"/>
        <v>X</v>
      </c>
    </row>
    <row r="113" spans="1:33" s="28" customFormat="1" ht="45" hidden="1" x14ac:dyDescent="0.3">
      <c r="A113" s="93"/>
      <c r="B113" s="7" t="s">
        <v>334</v>
      </c>
      <c r="C113" s="7" t="s">
        <v>307</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45" hidden="1" x14ac:dyDescent="0.3">
      <c r="A114" s="93"/>
      <c r="B114" s="7" t="s">
        <v>338</v>
      </c>
      <c r="C114" s="7" t="s">
        <v>308</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45" hidden="1" x14ac:dyDescent="0.3">
      <c r="A115" s="93"/>
      <c r="B115" s="7" t="s">
        <v>340</v>
      </c>
      <c r="C115" s="7" t="s">
        <v>309</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9"/>
      <c r="AG115" s="30" t="str">
        <f t="shared" si="1"/>
        <v>X</v>
      </c>
    </row>
    <row r="116" spans="1:33" s="28" customFormat="1" ht="60" x14ac:dyDescent="0.3">
      <c r="A116" s="93"/>
      <c r="B116" s="7" t="s">
        <v>342</v>
      </c>
      <c r="C116" s="7" t="s">
        <v>310</v>
      </c>
      <c r="D116" s="7" t="s">
        <v>703</v>
      </c>
      <c r="E116" s="7" t="s">
        <v>336</v>
      </c>
      <c r="F116" s="66"/>
      <c r="G116" s="66"/>
      <c r="H116" s="66"/>
      <c r="I116" s="66"/>
      <c r="J116" s="66"/>
      <c r="K116" s="66"/>
      <c r="L116" s="66"/>
      <c r="M116" s="66"/>
      <c r="N116" s="66"/>
      <c r="O116" s="66"/>
      <c r="P116" s="66"/>
      <c r="Q116" s="66"/>
      <c r="R116" s="66"/>
      <c r="S116" s="66"/>
      <c r="T116" s="66"/>
      <c r="U116" s="66"/>
      <c r="V116" s="66"/>
      <c r="W116" s="66"/>
      <c r="X116" s="66">
        <v>5.3719999999999999</v>
      </c>
      <c r="Y116" s="66"/>
      <c r="Z116" s="66"/>
      <c r="AA116" s="66">
        <v>5</v>
      </c>
      <c r="AB116" s="66"/>
      <c r="AC116" s="7"/>
      <c r="AD116" s="7" t="s">
        <v>1824</v>
      </c>
      <c r="AE116" s="7" t="s">
        <v>671</v>
      </c>
      <c r="AF116" s="10" t="s">
        <v>1812</v>
      </c>
      <c r="AG116" s="30" t="str">
        <f t="shared" si="1"/>
        <v>Non-blank</v>
      </c>
    </row>
    <row r="117" spans="1:33" s="28" customFormat="1" ht="60" x14ac:dyDescent="0.3">
      <c r="A117" s="93"/>
      <c r="B117" s="7" t="s">
        <v>344</v>
      </c>
      <c r="C117" s="7" t="s">
        <v>311</v>
      </c>
      <c r="D117" s="7" t="s">
        <v>703</v>
      </c>
      <c r="E117" s="7" t="s">
        <v>336</v>
      </c>
      <c r="F117" s="66"/>
      <c r="G117" s="66"/>
      <c r="H117" s="66"/>
      <c r="I117" s="66"/>
      <c r="J117" s="66"/>
      <c r="K117" s="66"/>
      <c r="L117" s="66"/>
      <c r="M117" s="66"/>
      <c r="N117" s="66"/>
      <c r="O117" s="66"/>
      <c r="P117" s="66"/>
      <c r="Q117" s="66"/>
      <c r="R117" s="66"/>
      <c r="S117" s="66"/>
      <c r="T117" s="66"/>
      <c r="U117" s="66"/>
      <c r="V117" s="66"/>
      <c r="W117" s="66"/>
      <c r="X117" s="66">
        <v>7.2999999999999995E-2</v>
      </c>
      <c r="Y117" s="66"/>
      <c r="Z117" s="66"/>
      <c r="AA117" s="66"/>
      <c r="AB117" s="66"/>
      <c r="AC117" s="7"/>
      <c r="AD117" s="7" t="s">
        <v>1820</v>
      </c>
      <c r="AE117" s="7" t="s">
        <v>671</v>
      </c>
      <c r="AF117" s="9" t="s">
        <v>1812</v>
      </c>
      <c r="AG117" s="30" t="str">
        <f t="shared" si="1"/>
        <v>Non-blank</v>
      </c>
    </row>
    <row r="118" spans="1:33" s="28" customFormat="1" ht="60" x14ac:dyDescent="0.3">
      <c r="A118" s="93"/>
      <c r="B118" s="7" t="s">
        <v>346</v>
      </c>
      <c r="C118" s="7" t="s">
        <v>312</v>
      </c>
      <c r="D118" s="7" t="s">
        <v>703</v>
      </c>
      <c r="E118" s="7" t="s">
        <v>336</v>
      </c>
      <c r="F118" s="66"/>
      <c r="G118" s="66"/>
      <c r="H118" s="66"/>
      <c r="I118" s="66"/>
      <c r="J118" s="66"/>
      <c r="K118" s="66"/>
      <c r="L118" s="66"/>
      <c r="M118" s="66"/>
      <c r="N118" s="66"/>
      <c r="O118" s="66"/>
      <c r="P118" s="66"/>
      <c r="Q118" s="66"/>
      <c r="R118" s="66"/>
      <c r="S118" s="66"/>
      <c r="T118" s="66"/>
      <c r="U118" s="66"/>
      <c r="V118" s="66"/>
      <c r="W118" s="66"/>
      <c r="X118" s="66">
        <v>3.9329999999999998</v>
      </c>
      <c r="Y118" s="66"/>
      <c r="Z118" s="66"/>
      <c r="AA118" s="66">
        <v>4</v>
      </c>
      <c r="AB118" s="66"/>
      <c r="AC118" s="69"/>
      <c r="AD118" s="7" t="s">
        <v>1824</v>
      </c>
      <c r="AE118" s="7" t="s">
        <v>671</v>
      </c>
      <c r="AF118" s="10" t="s">
        <v>1812</v>
      </c>
      <c r="AG118" s="30" t="str">
        <f t="shared" si="1"/>
        <v>Non-blank</v>
      </c>
    </row>
    <row r="119" spans="1:33" s="28" customFormat="1" ht="60" x14ac:dyDescent="0.3">
      <c r="A119" s="93"/>
      <c r="B119" s="7" t="s">
        <v>348</v>
      </c>
      <c r="C119" s="7" t="s">
        <v>313</v>
      </c>
      <c r="D119" s="7" t="s">
        <v>703</v>
      </c>
      <c r="E119" s="7" t="s">
        <v>336</v>
      </c>
      <c r="F119" s="66"/>
      <c r="G119" s="66"/>
      <c r="H119" s="66"/>
      <c r="I119" s="66"/>
      <c r="J119" s="66"/>
      <c r="K119" s="66"/>
      <c r="L119" s="66"/>
      <c r="M119" s="66"/>
      <c r="N119" s="66"/>
      <c r="O119" s="66"/>
      <c r="P119" s="66"/>
      <c r="Q119" s="66"/>
      <c r="R119" s="66"/>
      <c r="S119" s="66"/>
      <c r="T119" s="66"/>
      <c r="U119" s="66"/>
      <c r="V119" s="66"/>
      <c r="W119" s="66"/>
      <c r="X119" s="66">
        <v>9.83</v>
      </c>
      <c r="Y119" s="66"/>
      <c r="Z119" s="66"/>
      <c r="AA119" s="66"/>
      <c r="AB119" s="66"/>
      <c r="AC119" s="69"/>
      <c r="AD119" s="7" t="s">
        <v>1820</v>
      </c>
      <c r="AE119" s="7" t="s">
        <v>671</v>
      </c>
      <c r="AF119" s="10" t="s">
        <v>1812</v>
      </c>
      <c r="AG119" s="30" t="str">
        <f t="shared" si="1"/>
        <v>Non-blank</v>
      </c>
    </row>
    <row r="120" spans="1:33" s="28" customFormat="1" ht="60" x14ac:dyDescent="0.3">
      <c r="A120" s="93"/>
      <c r="B120" s="7" t="s">
        <v>350</v>
      </c>
      <c r="C120" s="7" t="s">
        <v>314</v>
      </c>
      <c r="D120" s="7" t="s">
        <v>703</v>
      </c>
      <c r="E120" s="7" t="s">
        <v>336</v>
      </c>
      <c r="F120" s="66"/>
      <c r="G120" s="66"/>
      <c r="H120" s="66"/>
      <c r="I120" s="66"/>
      <c r="J120" s="66"/>
      <c r="K120" s="66"/>
      <c r="L120" s="66"/>
      <c r="M120" s="66"/>
      <c r="N120" s="66"/>
      <c r="O120" s="66"/>
      <c r="P120" s="66"/>
      <c r="Q120" s="66"/>
      <c r="R120" s="66"/>
      <c r="S120" s="66"/>
      <c r="T120" s="66"/>
      <c r="U120" s="66"/>
      <c r="V120" s="66"/>
      <c r="W120" s="66"/>
      <c r="X120" s="66">
        <v>35.340000000000003</v>
      </c>
      <c r="Y120" s="66"/>
      <c r="Z120" s="66"/>
      <c r="AA120" s="66"/>
      <c r="AB120" s="66"/>
      <c r="AC120" s="7" t="s">
        <v>1825</v>
      </c>
      <c r="AD120" s="7" t="s">
        <v>1820</v>
      </c>
      <c r="AE120" s="7" t="s">
        <v>671</v>
      </c>
      <c r="AF120" s="10" t="s">
        <v>1812</v>
      </c>
      <c r="AG120" s="30" t="str">
        <f t="shared" si="1"/>
        <v>Non-blank</v>
      </c>
    </row>
    <row r="121" spans="1:33" s="28" customFormat="1" ht="60" x14ac:dyDescent="0.3">
      <c r="A121" s="93"/>
      <c r="B121" s="7" t="s">
        <v>354</v>
      </c>
      <c r="C121" s="7" t="s">
        <v>315</v>
      </c>
      <c r="D121" s="7" t="s">
        <v>703</v>
      </c>
      <c r="E121" s="7" t="s">
        <v>336</v>
      </c>
      <c r="F121" s="66"/>
      <c r="G121" s="66"/>
      <c r="H121" s="66"/>
      <c r="I121" s="66"/>
      <c r="J121" s="66"/>
      <c r="K121" s="66"/>
      <c r="L121" s="66"/>
      <c r="M121" s="66"/>
      <c r="N121" s="66"/>
      <c r="O121" s="66"/>
      <c r="P121" s="66"/>
      <c r="Q121" s="66"/>
      <c r="R121" s="66"/>
      <c r="S121" s="66"/>
      <c r="T121" s="66"/>
      <c r="U121" s="66"/>
      <c r="V121" s="66"/>
      <c r="W121" s="66"/>
      <c r="X121" s="66">
        <v>33.71</v>
      </c>
      <c r="Y121" s="66"/>
      <c r="Z121" s="66"/>
      <c r="AA121" s="66"/>
      <c r="AB121" s="66"/>
      <c r="AC121" s="7" t="s">
        <v>1569</v>
      </c>
      <c r="AD121" s="7" t="s">
        <v>1820</v>
      </c>
      <c r="AE121" s="7" t="s">
        <v>671</v>
      </c>
      <c r="AF121" s="10" t="s">
        <v>1812</v>
      </c>
      <c r="AG121" s="30" t="str">
        <f t="shared" si="1"/>
        <v>Non-blank</v>
      </c>
    </row>
    <row r="122" spans="1:33" s="28" customFormat="1" ht="60" x14ac:dyDescent="0.3">
      <c r="A122" s="93"/>
      <c r="B122" s="7" t="s">
        <v>2034</v>
      </c>
      <c r="C122" s="7" t="s">
        <v>316</v>
      </c>
      <c r="D122" s="7" t="s">
        <v>703</v>
      </c>
      <c r="E122" s="7" t="s">
        <v>336</v>
      </c>
      <c r="F122" s="66"/>
      <c r="G122" s="66"/>
      <c r="H122" s="66"/>
      <c r="I122" s="66"/>
      <c r="J122" s="66"/>
      <c r="K122" s="66"/>
      <c r="L122" s="66"/>
      <c r="M122" s="66"/>
      <c r="N122" s="66"/>
      <c r="O122" s="66"/>
      <c r="P122" s="66"/>
      <c r="Q122" s="66"/>
      <c r="R122" s="66"/>
      <c r="S122" s="66"/>
      <c r="T122" s="66"/>
      <c r="U122" s="66"/>
      <c r="V122" s="66"/>
      <c r="W122" s="66"/>
      <c r="X122" s="66">
        <v>1.63</v>
      </c>
      <c r="Y122" s="66"/>
      <c r="Z122" s="66"/>
      <c r="AA122" s="66"/>
      <c r="AB122" s="66"/>
      <c r="AC122" s="7" t="s">
        <v>1825</v>
      </c>
      <c r="AD122" s="7" t="s">
        <v>1820</v>
      </c>
      <c r="AE122" s="7" t="s">
        <v>671</v>
      </c>
      <c r="AF122" s="10" t="s">
        <v>1812</v>
      </c>
      <c r="AG122" s="30" t="str">
        <f t="shared" si="1"/>
        <v>Non-blank</v>
      </c>
    </row>
    <row r="123" spans="1:33" s="28" customFormat="1" ht="16.8" hidden="1" x14ac:dyDescent="0.3">
      <c r="A123" s="93"/>
      <c r="B123" s="7" t="s">
        <v>358</v>
      </c>
      <c r="C123" s="7" t="s">
        <v>317</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361</v>
      </c>
      <c r="C124" s="7" t="s">
        <v>318</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16.8" hidden="1" x14ac:dyDescent="0.3">
      <c r="A125" s="93"/>
      <c r="B125" s="7" t="s">
        <v>363</v>
      </c>
      <c r="C125" s="7" t="s">
        <v>319</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t="16.8" hidden="1" x14ac:dyDescent="0.3">
      <c r="A126" s="93"/>
      <c r="B126" s="7" t="s">
        <v>365</v>
      </c>
      <c r="C126" s="7" t="s">
        <v>320</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30" hidden="1" x14ac:dyDescent="0.3">
      <c r="A127" s="93"/>
      <c r="B127" s="7" t="s">
        <v>367</v>
      </c>
      <c r="C127" s="7" t="s">
        <v>321</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idden="1" x14ac:dyDescent="0.3">
      <c r="A128" s="93"/>
      <c r="B128" s="7" t="s">
        <v>369</v>
      </c>
      <c r="C128" s="7" t="s">
        <v>322</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9"/>
      <c r="AG128" s="30" t="str">
        <f t="shared" si="1"/>
        <v>X</v>
      </c>
    </row>
    <row r="129" spans="1:33" s="28" customFormat="1" ht="16.8" hidden="1" x14ac:dyDescent="0.3">
      <c r="A129" s="93"/>
      <c r="B129" s="7" t="s">
        <v>371</v>
      </c>
      <c r="C129" s="7" t="s">
        <v>323</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16.8" hidden="1" x14ac:dyDescent="0.3">
      <c r="A130" s="93"/>
      <c r="B130" s="7" t="s">
        <v>373</v>
      </c>
      <c r="C130" s="7" t="s">
        <v>324</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30" hidden="1" x14ac:dyDescent="0.3">
      <c r="A131" s="93"/>
      <c r="B131" s="7" t="s">
        <v>375</v>
      </c>
      <c r="C131" s="7" t="s">
        <v>325</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9"/>
      <c r="AG131" s="30" t="str">
        <f t="shared" si="1"/>
        <v>X</v>
      </c>
    </row>
    <row r="132" spans="1:33" s="28" customFormat="1" ht="16.8" hidden="1" x14ac:dyDescent="0.3">
      <c r="A132" s="93"/>
      <c r="B132" s="7" t="s">
        <v>377</v>
      </c>
      <c r="C132" s="7" t="s">
        <v>326</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16.8" hidden="1" x14ac:dyDescent="0.3">
      <c r="A133" s="93"/>
      <c r="B133" s="7" t="s">
        <v>378</v>
      </c>
      <c r="C133" s="7" t="s">
        <v>327</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t="16.8" hidden="1" x14ac:dyDescent="0.3">
      <c r="A134" s="93"/>
      <c r="B134" s="7" t="s">
        <v>379</v>
      </c>
      <c r="C134" s="7" t="s">
        <v>328</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idden="1" x14ac:dyDescent="0.3">
      <c r="A135" s="93"/>
      <c r="B135" s="7" t="s">
        <v>380</v>
      </c>
      <c r="C135" s="7" t="s">
        <v>330</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16.8" x14ac:dyDescent="0.3">
      <c r="A136" s="93"/>
      <c r="B136" s="7" t="s">
        <v>381</v>
      </c>
      <c r="C136" s="7" t="s">
        <v>333</v>
      </c>
      <c r="D136" s="7" t="s">
        <v>703</v>
      </c>
      <c r="E136" s="7" t="s">
        <v>109</v>
      </c>
      <c r="F136" s="66"/>
      <c r="G136" s="66"/>
      <c r="H136" s="66"/>
      <c r="I136" s="66"/>
      <c r="J136" s="66"/>
      <c r="K136" s="66"/>
      <c r="L136" s="66"/>
      <c r="M136" s="66"/>
      <c r="N136" s="66"/>
      <c r="O136" s="66"/>
      <c r="P136" s="66"/>
      <c r="Q136" s="66"/>
      <c r="R136" s="66">
        <v>3869285</v>
      </c>
      <c r="S136" s="66"/>
      <c r="T136" s="66"/>
      <c r="U136" s="66"/>
      <c r="V136" s="66"/>
      <c r="W136" s="66"/>
      <c r="X136" s="66"/>
      <c r="Y136" s="66"/>
      <c r="Z136" s="66"/>
      <c r="AA136" s="66"/>
      <c r="AB136" s="66">
        <v>6691574</v>
      </c>
      <c r="AC136" s="7" t="s">
        <v>1826</v>
      </c>
      <c r="AD136" s="7"/>
      <c r="AE136" s="7"/>
      <c r="AF136" s="10" t="s">
        <v>1827</v>
      </c>
      <c r="AG136" s="30" t="str">
        <f t="shared" si="2"/>
        <v>Non-blank</v>
      </c>
    </row>
    <row r="137" spans="1:33" s="28" customFormat="1" ht="45" x14ac:dyDescent="0.3">
      <c r="A137" s="93"/>
      <c r="B137" s="7" t="s">
        <v>383</v>
      </c>
      <c r="C137" s="7" t="s">
        <v>335</v>
      </c>
      <c r="D137" s="7" t="s">
        <v>703</v>
      </c>
      <c r="E137" s="7" t="s">
        <v>109</v>
      </c>
      <c r="F137" s="66"/>
      <c r="G137" s="66"/>
      <c r="H137" s="66"/>
      <c r="I137" s="66"/>
      <c r="J137" s="66"/>
      <c r="K137" s="66"/>
      <c r="L137" s="66"/>
      <c r="M137" s="66"/>
      <c r="N137" s="66"/>
      <c r="O137" s="66"/>
      <c r="P137" s="66"/>
      <c r="Q137" s="66"/>
      <c r="R137" s="66">
        <v>110507</v>
      </c>
      <c r="S137" s="66"/>
      <c r="T137" s="66"/>
      <c r="U137" s="66"/>
      <c r="V137" s="66"/>
      <c r="W137" s="66"/>
      <c r="X137" s="66"/>
      <c r="Y137" s="66"/>
      <c r="Z137" s="66"/>
      <c r="AA137" s="66"/>
      <c r="AB137" s="66">
        <v>83818</v>
      </c>
      <c r="AC137" s="7" t="s">
        <v>1828</v>
      </c>
      <c r="AD137" s="7"/>
      <c r="AE137" s="7"/>
      <c r="AF137" s="10" t="s">
        <v>1827</v>
      </c>
      <c r="AG137" s="30" t="str">
        <f t="shared" si="2"/>
        <v>Non-blank</v>
      </c>
    </row>
    <row r="138" spans="1:33" s="28" customFormat="1" ht="30" hidden="1" x14ac:dyDescent="0.3">
      <c r="A138" s="93"/>
      <c r="B138" s="7" t="s">
        <v>384</v>
      </c>
      <c r="C138" s="7" t="s">
        <v>339</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30" x14ac:dyDescent="0.3">
      <c r="A139" s="93"/>
      <c r="B139" s="7" t="s">
        <v>385</v>
      </c>
      <c r="C139" s="7" t="s">
        <v>341</v>
      </c>
      <c r="D139" s="7" t="s">
        <v>703</v>
      </c>
      <c r="E139" s="7" t="s">
        <v>109</v>
      </c>
      <c r="F139" s="66"/>
      <c r="G139" s="66"/>
      <c r="H139" s="66"/>
      <c r="I139" s="66"/>
      <c r="J139" s="66"/>
      <c r="K139" s="66"/>
      <c r="L139" s="66"/>
      <c r="M139" s="66"/>
      <c r="N139" s="66"/>
      <c r="O139" s="66"/>
      <c r="P139" s="66"/>
      <c r="Q139" s="66"/>
      <c r="R139" s="66">
        <v>2832749</v>
      </c>
      <c r="S139" s="66"/>
      <c r="T139" s="66"/>
      <c r="U139" s="66"/>
      <c r="V139" s="66"/>
      <c r="W139" s="66"/>
      <c r="X139" s="66"/>
      <c r="Y139" s="66"/>
      <c r="Z139" s="66"/>
      <c r="AA139" s="66"/>
      <c r="AB139" s="66">
        <v>4114871</v>
      </c>
      <c r="AC139" s="7" t="s">
        <v>1829</v>
      </c>
      <c r="AD139" s="7"/>
      <c r="AE139" s="7"/>
      <c r="AF139" s="10" t="s">
        <v>1827</v>
      </c>
      <c r="AG139" s="30" t="str">
        <f t="shared" si="2"/>
        <v>Non-blank</v>
      </c>
    </row>
    <row r="140" spans="1:33" s="28" customFormat="1" ht="16.8" x14ac:dyDescent="0.3">
      <c r="A140" s="93"/>
      <c r="B140" s="7" t="s">
        <v>386</v>
      </c>
      <c r="C140" s="7" t="s">
        <v>343</v>
      </c>
      <c r="D140" s="7" t="s">
        <v>703</v>
      </c>
      <c r="E140" s="7" t="s">
        <v>109</v>
      </c>
      <c r="F140" s="66"/>
      <c r="G140" s="66"/>
      <c r="H140" s="66"/>
      <c r="I140" s="66"/>
      <c r="J140" s="66"/>
      <c r="K140" s="66"/>
      <c r="L140" s="66"/>
      <c r="M140" s="66"/>
      <c r="N140" s="66"/>
      <c r="O140" s="66"/>
      <c r="P140" s="66"/>
      <c r="Q140" s="66"/>
      <c r="R140" s="66">
        <v>9749</v>
      </c>
      <c r="S140" s="66"/>
      <c r="T140" s="66"/>
      <c r="U140" s="66"/>
      <c r="V140" s="66"/>
      <c r="W140" s="66"/>
      <c r="X140" s="66"/>
      <c r="Y140" s="66"/>
      <c r="Z140" s="66"/>
      <c r="AA140" s="66"/>
      <c r="AB140" s="66">
        <v>9907</v>
      </c>
      <c r="AC140" s="7" t="s">
        <v>1830</v>
      </c>
      <c r="AD140" s="7"/>
      <c r="AE140" s="7"/>
      <c r="AF140" s="10" t="s">
        <v>1827</v>
      </c>
      <c r="AG140" s="30" t="str">
        <f t="shared" si="2"/>
        <v>Non-blank</v>
      </c>
    </row>
    <row r="141" spans="1:33" s="28" customFormat="1" ht="45" x14ac:dyDescent="0.3">
      <c r="A141" s="93"/>
      <c r="B141" s="7" t="s">
        <v>387</v>
      </c>
      <c r="C141" s="7" t="s">
        <v>345</v>
      </c>
      <c r="D141" s="7" t="s">
        <v>703</v>
      </c>
      <c r="E141" s="7" t="s">
        <v>109</v>
      </c>
      <c r="F141" s="66"/>
      <c r="G141" s="66"/>
      <c r="H141" s="66"/>
      <c r="I141" s="66"/>
      <c r="J141" s="66"/>
      <c r="K141" s="66"/>
      <c r="L141" s="66"/>
      <c r="M141" s="66"/>
      <c r="N141" s="66"/>
      <c r="O141" s="66"/>
      <c r="P141" s="66"/>
      <c r="Q141" s="66"/>
      <c r="R141" s="66">
        <v>243909</v>
      </c>
      <c r="S141" s="66"/>
      <c r="T141" s="66"/>
      <c r="U141" s="66"/>
      <c r="V141" s="66"/>
      <c r="W141" s="66"/>
      <c r="X141" s="66"/>
      <c r="Y141" s="66"/>
      <c r="Z141" s="66"/>
      <c r="AA141" s="66"/>
      <c r="AB141" s="66">
        <v>259938</v>
      </c>
      <c r="AC141" s="7" t="s">
        <v>1831</v>
      </c>
      <c r="AD141" s="7"/>
      <c r="AE141" s="7"/>
      <c r="AF141" s="9" t="s">
        <v>1827</v>
      </c>
      <c r="AG141" s="30" t="str">
        <f t="shared" si="2"/>
        <v>Non-blank</v>
      </c>
    </row>
    <row r="142" spans="1:33" s="28" customFormat="1" ht="30" x14ac:dyDescent="0.3">
      <c r="A142" s="93"/>
      <c r="B142" s="7" t="s">
        <v>388</v>
      </c>
      <c r="C142" s="7" t="s">
        <v>347</v>
      </c>
      <c r="D142" s="7" t="s">
        <v>703</v>
      </c>
      <c r="E142" s="7" t="s">
        <v>109</v>
      </c>
      <c r="F142" s="66"/>
      <c r="G142" s="66"/>
      <c r="H142" s="66"/>
      <c r="I142" s="66"/>
      <c r="J142" s="66"/>
      <c r="K142" s="66"/>
      <c r="L142" s="66"/>
      <c r="M142" s="66"/>
      <c r="N142" s="66"/>
      <c r="O142" s="66"/>
      <c r="P142" s="66"/>
      <c r="Q142" s="66"/>
      <c r="R142" s="66">
        <v>121536</v>
      </c>
      <c r="S142" s="66"/>
      <c r="T142" s="66"/>
      <c r="U142" s="66"/>
      <c r="V142" s="66"/>
      <c r="W142" s="66"/>
      <c r="X142" s="66"/>
      <c r="Y142" s="66"/>
      <c r="Z142" s="66"/>
      <c r="AA142" s="66"/>
      <c r="AB142" s="66">
        <v>156756</v>
      </c>
      <c r="AC142" s="7" t="s">
        <v>1832</v>
      </c>
      <c r="AD142" s="7"/>
      <c r="AE142" s="7"/>
      <c r="AF142" s="9" t="s">
        <v>1827</v>
      </c>
      <c r="AG142" s="30" t="str">
        <f t="shared" si="2"/>
        <v>Non-blank</v>
      </c>
    </row>
    <row r="143" spans="1:33" s="28" customFormat="1" ht="30" x14ac:dyDescent="0.3">
      <c r="A143" s="93"/>
      <c r="B143" s="7" t="s">
        <v>389</v>
      </c>
      <c r="C143" s="7" t="s">
        <v>349</v>
      </c>
      <c r="D143" s="7" t="s">
        <v>703</v>
      </c>
      <c r="E143" s="7" t="s">
        <v>109</v>
      </c>
      <c r="F143" s="66"/>
      <c r="G143" s="66"/>
      <c r="H143" s="66"/>
      <c r="I143" s="66"/>
      <c r="J143" s="66"/>
      <c r="K143" s="66"/>
      <c r="L143" s="66"/>
      <c r="M143" s="66"/>
      <c r="N143" s="66"/>
      <c r="O143" s="66"/>
      <c r="P143" s="66"/>
      <c r="Q143" s="66"/>
      <c r="R143" s="66">
        <v>64264</v>
      </c>
      <c r="S143" s="66"/>
      <c r="T143" s="66"/>
      <c r="U143" s="66"/>
      <c r="V143" s="66"/>
      <c r="W143" s="66"/>
      <c r="X143" s="66"/>
      <c r="Y143" s="66"/>
      <c r="Z143" s="66"/>
      <c r="AA143" s="66"/>
      <c r="AB143" s="66">
        <v>122849</v>
      </c>
      <c r="AC143" s="7" t="s">
        <v>1833</v>
      </c>
      <c r="AD143" s="7"/>
      <c r="AE143" s="7"/>
      <c r="AF143" s="10" t="s">
        <v>1827</v>
      </c>
      <c r="AG143" s="30" t="str">
        <f t="shared" si="2"/>
        <v>Non-blank</v>
      </c>
    </row>
    <row r="144" spans="1:33" s="28" customFormat="1" ht="30" hidden="1" x14ac:dyDescent="0.3">
      <c r="A144" s="93"/>
      <c r="B144" s="7" t="s">
        <v>391</v>
      </c>
      <c r="C144" s="7" t="s">
        <v>351</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t="30" hidden="1" x14ac:dyDescent="0.3">
      <c r="A145" s="93"/>
      <c r="B145" s="7" t="s">
        <v>392</v>
      </c>
      <c r="C145" s="7" t="s">
        <v>355</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30" hidden="1" x14ac:dyDescent="0.3">
      <c r="A146" s="93"/>
      <c r="B146" s="7" t="s">
        <v>393</v>
      </c>
      <c r="C146" s="7" t="s">
        <v>357</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30" hidden="1" x14ac:dyDescent="0.3">
      <c r="A147" s="93"/>
      <c r="B147" s="7" t="s">
        <v>394</v>
      </c>
      <c r="C147" s="7" t="s">
        <v>359</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30" hidden="1" x14ac:dyDescent="0.3">
      <c r="A148" s="93"/>
      <c r="B148" s="7" t="s">
        <v>395</v>
      </c>
      <c r="C148" s="7" t="s">
        <v>362</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2"/>
        <v>X</v>
      </c>
    </row>
    <row r="149" spans="1:33" s="28" customFormat="1" ht="30" hidden="1" x14ac:dyDescent="0.3">
      <c r="A149" s="93"/>
      <c r="B149" s="7" t="s">
        <v>396</v>
      </c>
      <c r="C149" s="7" t="s">
        <v>364</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30" hidden="1" x14ac:dyDescent="0.3">
      <c r="A150" s="93"/>
      <c r="B150" s="7" t="s">
        <v>397</v>
      </c>
      <c r="C150" s="7" t="s">
        <v>366</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30" hidden="1" x14ac:dyDescent="0.3">
      <c r="A151" s="93"/>
      <c r="B151" s="7" t="s">
        <v>398</v>
      </c>
      <c r="C151" s="7" t="s">
        <v>368</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30" hidden="1" x14ac:dyDescent="0.3">
      <c r="A152" s="93"/>
      <c r="B152" s="7" t="s">
        <v>399</v>
      </c>
      <c r="C152" s="7" t="s">
        <v>370</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16.8" x14ac:dyDescent="0.3">
      <c r="A153" s="93"/>
      <c r="B153" s="7" t="s">
        <v>400</v>
      </c>
      <c r="C153" s="7" t="s">
        <v>372</v>
      </c>
      <c r="D153" s="7" t="s">
        <v>703</v>
      </c>
      <c r="E153" s="7" t="s">
        <v>109</v>
      </c>
      <c r="F153" s="66"/>
      <c r="G153" s="66"/>
      <c r="H153" s="66"/>
      <c r="I153" s="66"/>
      <c r="J153" s="66"/>
      <c r="K153" s="66"/>
      <c r="L153" s="66"/>
      <c r="M153" s="66"/>
      <c r="N153" s="66"/>
      <c r="O153" s="66"/>
      <c r="P153" s="66"/>
      <c r="Q153" s="66"/>
      <c r="R153" s="66">
        <v>7251999</v>
      </c>
      <c r="S153" s="66"/>
      <c r="T153" s="66"/>
      <c r="U153" s="66"/>
      <c r="V153" s="66"/>
      <c r="W153" s="66"/>
      <c r="X153" s="66"/>
      <c r="Y153" s="66"/>
      <c r="Z153" s="66"/>
      <c r="AA153" s="66"/>
      <c r="AB153" s="66">
        <v>11439714</v>
      </c>
      <c r="AC153" s="7"/>
      <c r="AD153" s="7"/>
      <c r="AE153" s="7"/>
      <c r="AF153" s="10" t="s">
        <v>1827</v>
      </c>
      <c r="AG153" s="30" t="str">
        <f t="shared" si="2"/>
        <v>Non-blank</v>
      </c>
    </row>
    <row r="154" spans="1:33" s="28" customFormat="1" ht="30" hidden="1" x14ac:dyDescent="0.3">
      <c r="A154" s="93"/>
      <c r="B154" s="7" t="s">
        <v>401</v>
      </c>
      <c r="C154" s="7" t="s">
        <v>374</v>
      </c>
      <c r="D154" s="7" t="s">
        <v>703</v>
      </c>
      <c r="E154" s="7" t="s">
        <v>32</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16.8" hidden="1" x14ac:dyDescent="0.3">
      <c r="A155" s="93"/>
      <c r="B155" s="7" t="s">
        <v>402</v>
      </c>
      <c r="C155" s="7" t="s">
        <v>376</v>
      </c>
      <c r="D155" s="7" t="s">
        <v>703</v>
      </c>
      <c r="E155" s="7" t="s">
        <v>32</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10"/>
      <c r="AG155" s="30" t="str">
        <f t="shared" si="2"/>
        <v>X</v>
      </c>
    </row>
    <row r="156" spans="1:33" s="28" customFormat="1" ht="30" x14ac:dyDescent="0.3">
      <c r="A156" s="93" t="s">
        <v>404</v>
      </c>
      <c r="B156" s="7" t="s">
        <v>405</v>
      </c>
      <c r="C156" s="7" t="s">
        <v>406</v>
      </c>
      <c r="D156" s="7" t="s">
        <v>701</v>
      </c>
      <c r="E156" s="7" t="s">
        <v>32</v>
      </c>
      <c r="F156" s="66"/>
      <c r="G156" s="66"/>
      <c r="H156" s="66"/>
      <c r="I156" s="66"/>
      <c r="J156" s="66"/>
      <c r="K156" s="66"/>
      <c r="L156" s="66"/>
      <c r="M156" s="66"/>
      <c r="N156" s="66"/>
      <c r="O156" s="66"/>
      <c r="P156" s="66"/>
      <c r="Q156" s="66"/>
      <c r="R156" s="66"/>
      <c r="S156" s="66"/>
      <c r="T156" s="66"/>
      <c r="U156" s="66"/>
      <c r="V156" s="66"/>
      <c r="W156" s="66"/>
      <c r="X156" s="66"/>
      <c r="Y156" s="66"/>
      <c r="Z156" s="66">
        <v>26.05</v>
      </c>
      <c r="AA156" s="66"/>
      <c r="AB156" s="66"/>
      <c r="AC156" s="7"/>
      <c r="AD156" s="7"/>
      <c r="AE156" s="7" t="s">
        <v>583</v>
      </c>
      <c r="AF156" s="9" t="s">
        <v>584</v>
      </c>
      <c r="AG156" s="30" t="str">
        <f t="shared" si="2"/>
        <v>Non-blank</v>
      </c>
    </row>
    <row r="157" spans="1:33" s="28" customFormat="1" ht="60" x14ac:dyDescent="0.3">
      <c r="A157" s="93"/>
      <c r="B157" s="7" t="s">
        <v>405</v>
      </c>
      <c r="C157" s="7" t="s">
        <v>406</v>
      </c>
      <c r="D157" s="7" t="s">
        <v>701</v>
      </c>
      <c r="E157" s="7" t="s">
        <v>32</v>
      </c>
      <c r="F157" s="66"/>
      <c r="G157" s="66"/>
      <c r="H157" s="66"/>
      <c r="I157" s="66"/>
      <c r="J157" s="66"/>
      <c r="K157" s="66"/>
      <c r="L157" s="66"/>
      <c r="M157" s="66"/>
      <c r="N157" s="66"/>
      <c r="O157" s="66"/>
      <c r="P157" s="66"/>
      <c r="Q157" s="66"/>
      <c r="R157" s="66"/>
      <c r="S157" s="66"/>
      <c r="T157" s="66"/>
      <c r="U157" s="66"/>
      <c r="V157" s="66"/>
      <c r="W157" s="66"/>
      <c r="X157" s="66"/>
      <c r="Y157" s="66">
        <v>75.67</v>
      </c>
      <c r="Z157" s="66"/>
      <c r="AA157" s="66"/>
      <c r="AB157" s="66"/>
      <c r="AC157" s="7"/>
      <c r="AD157" s="7" t="s">
        <v>1816</v>
      </c>
      <c r="AE157" s="7" t="s">
        <v>671</v>
      </c>
      <c r="AF157" s="9" t="s">
        <v>1812</v>
      </c>
      <c r="AG157" s="30" t="str">
        <f t="shared" si="2"/>
        <v>Non-blank</v>
      </c>
    </row>
    <row r="158" spans="1:33" s="28" customFormat="1" ht="45" hidden="1" x14ac:dyDescent="0.3">
      <c r="A158" s="93"/>
      <c r="B158" s="7" t="s">
        <v>408</v>
      </c>
      <c r="C158" s="7" t="s">
        <v>409</v>
      </c>
      <c r="D158" s="7" t="s">
        <v>702</v>
      </c>
      <c r="E158" s="7" t="s">
        <v>32</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x14ac:dyDescent="0.3">
      <c r="A159" s="93"/>
      <c r="B159" s="7" t="s">
        <v>411</v>
      </c>
      <c r="C159" s="7" t="s">
        <v>412</v>
      </c>
      <c r="D159" s="7" t="s">
        <v>702</v>
      </c>
      <c r="E159" s="7" t="s">
        <v>36</v>
      </c>
      <c r="F159" s="66"/>
      <c r="G159" s="66"/>
      <c r="H159" s="66"/>
      <c r="I159" s="66"/>
      <c r="J159" s="66"/>
      <c r="K159" s="66"/>
      <c r="L159" s="66"/>
      <c r="M159" s="66"/>
      <c r="N159" s="66"/>
      <c r="O159" s="66"/>
      <c r="P159" s="66"/>
      <c r="Q159" s="66"/>
      <c r="R159" s="66"/>
      <c r="S159" s="66">
        <v>8.1</v>
      </c>
      <c r="T159" s="66"/>
      <c r="U159" s="66"/>
      <c r="V159" s="66"/>
      <c r="W159" s="66"/>
      <c r="X159" s="66"/>
      <c r="Y159" s="66"/>
      <c r="Z159" s="66"/>
      <c r="AA159" s="66"/>
      <c r="AB159" s="66"/>
      <c r="AC159" s="7"/>
      <c r="AD159" s="7"/>
      <c r="AE159" s="7" t="s">
        <v>783</v>
      </c>
      <c r="AF159" s="9" t="s">
        <v>784</v>
      </c>
      <c r="AG159" s="30" t="str">
        <f t="shared" si="2"/>
        <v>Non-blank</v>
      </c>
    </row>
    <row r="160" spans="1:33" s="28" customFormat="1" hidden="1" x14ac:dyDescent="0.3">
      <c r="A160" s="93"/>
      <c r="B160" s="7" t="s">
        <v>414</v>
      </c>
      <c r="C160" s="7" t="s">
        <v>415</v>
      </c>
      <c r="D160" s="7" t="s">
        <v>702</v>
      </c>
      <c r="E160" s="7" t="s">
        <v>32</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417</v>
      </c>
      <c r="C161" s="7" t="s">
        <v>418</v>
      </c>
      <c r="D161" s="7" t="s">
        <v>702</v>
      </c>
      <c r="E161" s="7" t="s">
        <v>32</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75" x14ac:dyDescent="0.3">
      <c r="A162" s="93" t="s">
        <v>420</v>
      </c>
      <c r="B162" s="7" t="s">
        <v>421</v>
      </c>
      <c r="C162" s="7" t="s">
        <v>422</v>
      </c>
      <c r="D162" s="7" t="s">
        <v>702</v>
      </c>
      <c r="E162" s="7" t="s">
        <v>423</v>
      </c>
      <c r="F162" s="66"/>
      <c r="G162" s="66"/>
      <c r="H162" s="66"/>
      <c r="I162" s="66"/>
      <c r="J162" s="66"/>
      <c r="K162" s="66"/>
      <c r="L162" s="66"/>
      <c r="M162" s="66"/>
      <c r="N162" s="66"/>
      <c r="O162" s="66"/>
      <c r="P162" s="66"/>
      <c r="Q162" s="66"/>
      <c r="R162" s="66"/>
      <c r="S162" s="66">
        <v>36.200000000000003</v>
      </c>
      <c r="T162" s="66"/>
      <c r="U162" s="66"/>
      <c r="V162" s="66"/>
      <c r="W162" s="66"/>
      <c r="X162" s="66"/>
      <c r="Y162" s="66"/>
      <c r="Z162" s="66"/>
      <c r="AA162" s="66"/>
      <c r="AB162" s="66"/>
      <c r="AC162" s="7"/>
      <c r="AD162" s="7"/>
      <c r="AE162" s="7" t="s">
        <v>585</v>
      </c>
      <c r="AF162" s="9" t="s">
        <v>565</v>
      </c>
      <c r="AG162" s="30" t="str">
        <f t="shared" si="2"/>
        <v>Non-blank</v>
      </c>
    </row>
    <row r="163" spans="1:33" s="28" customFormat="1" ht="30" x14ac:dyDescent="0.3">
      <c r="A163" s="93"/>
      <c r="B163" s="7" t="s">
        <v>425</v>
      </c>
      <c r="C163" s="7" t="s">
        <v>426</v>
      </c>
      <c r="D163" s="7" t="s">
        <v>702</v>
      </c>
      <c r="E163" s="7" t="s">
        <v>178</v>
      </c>
      <c r="F163" s="66"/>
      <c r="G163" s="66"/>
      <c r="H163" s="66"/>
      <c r="I163" s="66"/>
      <c r="J163" s="66"/>
      <c r="K163" s="66"/>
      <c r="L163" s="66"/>
      <c r="M163" s="66"/>
      <c r="N163" s="66"/>
      <c r="O163" s="66"/>
      <c r="P163" s="66"/>
      <c r="Q163" s="66"/>
      <c r="R163" s="66"/>
      <c r="S163" s="66">
        <v>533.25638728636</v>
      </c>
      <c r="T163" s="66"/>
      <c r="U163" s="66"/>
      <c r="V163" s="66"/>
      <c r="W163" s="66"/>
      <c r="X163" s="66"/>
      <c r="Y163" s="66"/>
      <c r="Z163" s="66"/>
      <c r="AA163" s="66"/>
      <c r="AB163" s="66"/>
      <c r="AC163" s="7"/>
      <c r="AD163" s="7"/>
      <c r="AE163" s="7" t="s">
        <v>586</v>
      </c>
      <c r="AF163" s="9"/>
      <c r="AG163" s="30" t="str">
        <f t="shared" si="2"/>
        <v>Non-blank</v>
      </c>
    </row>
    <row r="164" spans="1:33" s="28" customFormat="1" ht="16.8" hidden="1" x14ac:dyDescent="0.3">
      <c r="A164" s="93"/>
      <c r="B164" s="7" t="s">
        <v>428</v>
      </c>
      <c r="C164" s="7" t="s">
        <v>429</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10"/>
      <c r="AG164" s="30" t="str">
        <f t="shared" si="2"/>
        <v>X</v>
      </c>
    </row>
    <row r="165" spans="1:33" s="28" customFormat="1" ht="16.8" hidden="1" x14ac:dyDescent="0.3">
      <c r="A165" s="93"/>
      <c r="B165" s="7" t="s">
        <v>431</v>
      </c>
      <c r="C165" s="7" t="s">
        <v>432</v>
      </c>
      <c r="D165" s="7" t="s">
        <v>703</v>
      </c>
      <c r="E165" s="7" t="s">
        <v>109</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10"/>
      <c r="AG165" s="30" t="str">
        <f t="shared" si="2"/>
        <v>X</v>
      </c>
    </row>
    <row r="166" spans="1:33" s="28" customFormat="1" ht="30" hidden="1" x14ac:dyDescent="0.3">
      <c r="A166" s="93"/>
      <c r="B166" s="7" t="s">
        <v>434</v>
      </c>
      <c r="C166" s="7" t="s">
        <v>435</v>
      </c>
      <c r="D166" s="7" t="s">
        <v>703</v>
      </c>
      <c r="E166" s="7" t="s">
        <v>109</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10"/>
      <c r="AG166" s="30" t="str">
        <f t="shared" si="2"/>
        <v>X</v>
      </c>
    </row>
    <row r="167" spans="1:33" s="28" customFormat="1" ht="30" hidden="1" x14ac:dyDescent="0.3">
      <c r="A167" s="93"/>
      <c r="B167" s="7" t="s">
        <v>439</v>
      </c>
      <c r="C167" s="7" t="s">
        <v>437</v>
      </c>
      <c r="D167" s="7" t="s">
        <v>703</v>
      </c>
      <c r="E167" s="7" t="s">
        <v>109</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30" hidden="1" x14ac:dyDescent="0.3">
      <c r="A168" s="93"/>
      <c r="B168" s="7" t="s">
        <v>441</v>
      </c>
      <c r="C168" s="7" t="s">
        <v>440</v>
      </c>
      <c r="D168" s="7" t="s">
        <v>703</v>
      </c>
      <c r="E168" s="7" t="s">
        <v>109</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30" x14ac:dyDescent="0.3">
      <c r="A169" s="93" t="s">
        <v>442</v>
      </c>
      <c r="B169" s="7" t="s">
        <v>443</v>
      </c>
      <c r="C169" s="7" t="s">
        <v>444</v>
      </c>
      <c r="D169" s="7" t="s">
        <v>702</v>
      </c>
      <c r="E169" s="7" t="s">
        <v>445</v>
      </c>
      <c r="F169" s="66"/>
      <c r="G169" s="66"/>
      <c r="H169" s="66"/>
      <c r="I169" s="66"/>
      <c r="J169" s="66"/>
      <c r="K169" s="66"/>
      <c r="L169" s="66"/>
      <c r="M169" s="66"/>
      <c r="N169" s="66"/>
      <c r="O169" s="66"/>
      <c r="P169" s="66"/>
      <c r="Q169" s="66"/>
      <c r="R169" s="66"/>
      <c r="S169" s="66"/>
      <c r="T169" s="66"/>
      <c r="U169" s="66"/>
      <c r="V169" s="66"/>
      <c r="W169" s="66"/>
      <c r="X169" s="66"/>
      <c r="Y169" s="66">
        <v>30.4</v>
      </c>
      <c r="Z169" s="66"/>
      <c r="AA169" s="66"/>
      <c r="AB169" s="66"/>
      <c r="AC169" s="7"/>
      <c r="AD169" s="7"/>
      <c r="AE169" s="7" t="s">
        <v>785</v>
      </c>
      <c r="AF169" s="9" t="s">
        <v>786</v>
      </c>
      <c r="AG169" s="30" t="str">
        <f t="shared" si="2"/>
        <v>Non-blank</v>
      </c>
    </row>
    <row r="170" spans="1:33" s="28" customFormat="1" ht="30" x14ac:dyDescent="0.3">
      <c r="A170" s="93"/>
      <c r="B170" s="7" t="s">
        <v>443</v>
      </c>
      <c r="C170" s="7" t="s">
        <v>444</v>
      </c>
      <c r="D170" s="7" t="s">
        <v>702</v>
      </c>
      <c r="E170" s="7" t="s">
        <v>445</v>
      </c>
      <c r="F170" s="66"/>
      <c r="G170" s="66"/>
      <c r="H170" s="66"/>
      <c r="I170" s="66"/>
      <c r="J170" s="66"/>
      <c r="K170" s="66"/>
      <c r="L170" s="66"/>
      <c r="M170" s="66"/>
      <c r="N170" s="66"/>
      <c r="O170" s="66"/>
      <c r="P170" s="66"/>
      <c r="Q170" s="66"/>
      <c r="R170" s="66"/>
      <c r="S170" s="66"/>
      <c r="T170" s="66"/>
      <c r="U170" s="66"/>
      <c r="V170" s="66"/>
      <c r="W170" s="66">
        <v>27.6</v>
      </c>
      <c r="X170" s="66">
        <v>25.2</v>
      </c>
      <c r="Y170" s="66">
        <v>22.8</v>
      </c>
      <c r="Z170" s="66">
        <v>20.6</v>
      </c>
      <c r="AA170" s="66">
        <v>20</v>
      </c>
      <c r="AB170" s="66"/>
      <c r="AC170" s="7"/>
      <c r="AD170" s="7"/>
      <c r="AE170" s="7" t="s">
        <v>616</v>
      </c>
      <c r="AF170" s="9" t="s">
        <v>617</v>
      </c>
      <c r="AG170" s="30" t="str">
        <f t="shared" si="2"/>
        <v>Non-blank</v>
      </c>
    </row>
    <row r="171" spans="1:33" s="28" customFormat="1" ht="30" x14ac:dyDescent="0.3">
      <c r="A171" s="93"/>
      <c r="B171" s="7" t="s">
        <v>443</v>
      </c>
      <c r="C171" s="7" t="s">
        <v>444</v>
      </c>
      <c r="D171" s="7" t="s">
        <v>702</v>
      </c>
      <c r="E171" s="7" t="s">
        <v>445</v>
      </c>
      <c r="F171" s="66">
        <v>28.58</v>
      </c>
      <c r="G171" s="66">
        <v>24.14</v>
      </c>
      <c r="H171" s="66">
        <v>27.17</v>
      </c>
      <c r="I171" s="66">
        <v>22.55</v>
      </c>
      <c r="J171" s="66">
        <v>27.84</v>
      </c>
      <c r="K171" s="66">
        <v>24.89</v>
      </c>
      <c r="L171" s="66">
        <v>25.66</v>
      </c>
      <c r="M171" s="66">
        <v>29.81</v>
      </c>
      <c r="N171" s="66">
        <v>27.8</v>
      </c>
      <c r="O171" s="66">
        <v>28.24</v>
      </c>
      <c r="P171" s="66">
        <v>28.62</v>
      </c>
      <c r="Q171" s="66">
        <v>27.74</v>
      </c>
      <c r="R171" s="66">
        <v>27.16</v>
      </c>
      <c r="S171" s="66">
        <v>30.72</v>
      </c>
      <c r="T171" s="66">
        <v>26.37</v>
      </c>
      <c r="U171" s="66">
        <v>23.49</v>
      </c>
      <c r="V171" s="66">
        <v>27</v>
      </c>
      <c r="W171" s="66">
        <v>25.05</v>
      </c>
      <c r="X171" s="66">
        <v>27.84</v>
      </c>
      <c r="Y171" s="66">
        <v>25.85</v>
      </c>
      <c r="Z171" s="66"/>
      <c r="AA171" s="66"/>
      <c r="AB171" s="66"/>
      <c r="AC171" s="7"/>
      <c r="AD171" s="7"/>
      <c r="AE171" s="7" t="s">
        <v>588</v>
      </c>
      <c r="AF171" s="9" t="s">
        <v>589</v>
      </c>
      <c r="AG171" s="30" t="str">
        <f t="shared" si="2"/>
        <v>Non-blank</v>
      </c>
    </row>
    <row r="172" spans="1:33" s="28" customFormat="1" ht="30" x14ac:dyDescent="0.3">
      <c r="A172" s="93"/>
      <c r="B172" s="7" t="s">
        <v>447</v>
      </c>
      <c r="C172" s="7" t="s">
        <v>448</v>
      </c>
      <c r="D172" s="7" t="s">
        <v>702</v>
      </c>
      <c r="E172" s="7" t="s">
        <v>449</v>
      </c>
      <c r="F172" s="66">
        <v>5222.2680829043502</v>
      </c>
      <c r="G172" s="66"/>
      <c r="H172" s="66"/>
      <c r="I172" s="66"/>
      <c r="J172" s="66"/>
      <c r="K172" s="66"/>
      <c r="L172" s="66"/>
      <c r="M172" s="66"/>
      <c r="N172" s="66"/>
      <c r="O172" s="66"/>
      <c r="P172" s="66"/>
      <c r="Q172" s="66"/>
      <c r="R172" s="66"/>
      <c r="S172" s="66"/>
      <c r="T172" s="66"/>
      <c r="U172" s="66">
        <v>4163.8758346891</v>
      </c>
      <c r="V172" s="66"/>
      <c r="W172" s="66"/>
      <c r="X172" s="66"/>
      <c r="Y172" s="66"/>
      <c r="Z172" s="66"/>
      <c r="AA172" s="66"/>
      <c r="AB172" s="66"/>
      <c r="AC172" s="7"/>
      <c r="AD172" s="7"/>
      <c r="AE172" s="7" t="s">
        <v>560</v>
      </c>
      <c r="AF172" s="9" t="s">
        <v>561</v>
      </c>
      <c r="AG172" s="30" t="str">
        <f t="shared" si="2"/>
        <v>Non-blank</v>
      </c>
    </row>
    <row r="173" spans="1:33" s="28" customFormat="1" ht="45" x14ac:dyDescent="0.3">
      <c r="A173" s="93"/>
      <c r="B173" s="7" t="s">
        <v>451</v>
      </c>
      <c r="C173" s="7" t="s">
        <v>452</v>
      </c>
      <c r="D173" s="7" t="s">
        <v>702</v>
      </c>
      <c r="E173" s="7" t="s">
        <v>453</v>
      </c>
      <c r="F173" s="66">
        <v>576.01855220778464</v>
      </c>
      <c r="G173" s="66"/>
      <c r="H173" s="66"/>
      <c r="I173" s="66"/>
      <c r="J173" s="66"/>
      <c r="K173" s="66"/>
      <c r="L173" s="66"/>
      <c r="M173" s="66"/>
      <c r="N173" s="66"/>
      <c r="O173" s="66"/>
      <c r="P173" s="66"/>
      <c r="Q173" s="66"/>
      <c r="R173" s="66"/>
      <c r="S173" s="66"/>
      <c r="T173" s="66"/>
      <c r="U173" s="66">
        <v>282.66385327852021</v>
      </c>
      <c r="V173" s="66"/>
      <c r="W173" s="66"/>
      <c r="X173" s="66"/>
      <c r="Y173" s="66"/>
      <c r="Z173" s="66"/>
      <c r="AA173" s="66"/>
      <c r="AB173" s="66"/>
      <c r="AC173" s="7"/>
      <c r="AD173" s="7"/>
      <c r="AE173" s="7" t="s">
        <v>568</v>
      </c>
      <c r="AF173" s="9"/>
      <c r="AG173" s="30" t="str">
        <f t="shared" si="2"/>
        <v>Non-blank</v>
      </c>
    </row>
    <row r="174" spans="1:33" s="28" customFormat="1" ht="30" x14ac:dyDescent="0.3">
      <c r="A174" s="93"/>
      <c r="B174" s="7" t="s">
        <v>455</v>
      </c>
      <c r="C174" s="7" t="s">
        <v>456</v>
      </c>
      <c r="D174" s="7" t="s">
        <v>702</v>
      </c>
      <c r="E174" s="7" t="s">
        <v>32</v>
      </c>
      <c r="F174" s="66"/>
      <c r="G174" s="66"/>
      <c r="H174" s="66"/>
      <c r="I174" s="66"/>
      <c r="J174" s="66"/>
      <c r="K174" s="66"/>
      <c r="L174" s="66"/>
      <c r="M174" s="66"/>
      <c r="N174" s="66"/>
      <c r="O174" s="66"/>
      <c r="P174" s="66"/>
      <c r="Q174" s="66"/>
      <c r="R174" s="66"/>
      <c r="S174" s="66"/>
      <c r="T174" s="66"/>
      <c r="U174" s="66">
        <v>36.700000000000003</v>
      </c>
      <c r="V174" s="66"/>
      <c r="W174" s="66"/>
      <c r="X174" s="66"/>
      <c r="Y174" s="66"/>
      <c r="Z174" s="66"/>
      <c r="AA174" s="66"/>
      <c r="AB174" s="66"/>
      <c r="AC174" s="7"/>
      <c r="AD174" s="7"/>
      <c r="AE174" s="7" t="s">
        <v>710</v>
      </c>
      <c r="AF174" s="9" t="s">
        <v>711</v>
      </c>
      <c r="AG174" s="30" t="str">
        <f t="shared" si="2"/>
        <v>Non-blank</v>
      </c>
    </row>
    <row r="175" spans="1:33" s="28" customFormat="1" x14ac:dyDescent="0.3">
      <c r="A175" s="93"/>
      <c r="B175" s="7" t="s">
        <v>458</v>
      </c>
      <c r="C175" s="7" t="s">
        <v>459</v>
      </c>
      <c r="D175" s="7" t="s">
        <v>702</v>
      </c>
      <c r="E175" s="7" t="s">
        <v>32</v>
      </c>
      <c r="F175" s="66"/>
      <c r="G175" s="66"/>
      <c r="H175" s="66"/>
      <c r="I175" s="66"/>
      <c r="J175" s="66"/>
      <c r="K175" s="66"/>
      <c r="L175" s="66"/>
      <c r="M175" s="66"/>
      <c r="N175" s="66"/>
      <c r="O175" s="66"/>
      <c r="P175" s="66"/>
      <c r="Q175" s="66"/>
      <c r="R175" s="66"/>
      <c r="S175" s="66"/>
      <c r="T175" s="66"/>
      <c r="U175" s="66"/>
      <c r="V175" s="66"/>
      <c r="W175" s="66"/>
      <c r="X175" s="66"/>
      <c r="Y175" s="66"/>
      <c r="Z175" s="66"/>
      <c r="AA175" s="66">
        <v>8.6</v>
      </c>
      <c r="AB175" s="66"/>
      <c r="AC175" s="7"/>
      <c r="AD175" s="7"/>
      <c r="AE175" s="7" t="s">
        <v>785</v>
      </c>
      <c r="AF175" s="9" t="s">
        <v>786</v>
      </c>
      <c r="AG175" s="30" t="str">
        <f t="shared" si="2"/>
        <v>Non-blank</v>
      </c>
    </row>
    <row r="176" spans="1:33" s="28" customFormat="1" ht="30" x14ac:dyDescent="0.3">
      <c r="A176" s="93"/>
      <c r="B176" s="7" t="s">
        <v>461</v>
      </c>
      <c r="C176" s="7" t="s">
        <v>462</v>
      </c>
      <c r="D176" s="7" t="s">
        <v>702</v>
      </c>
      <c r="E176" s="7" t="s">
        <v>32</v>
      </c>
      <c r="F176" s="66"/>
      <c r="G176" s="66"/>
      <c r="H176" s="66"/>
      <c r="I176" s="66"/>
      <c r="J176" s="66"/>
      <c r="K176" s="66"/>
      <c r="L176" s="66"/>
      <c r="M176" s="66"/>
      <c r="N176" s="66"/>
      <c r="O176" s="66"/>
      <c r="P176" s="66"/>
      <c r="Q176" s="66"/>
      <c r="R176" s="66"/>
      <c r="S176" s="66"/>
      <c r="T176" s="66"/>
      <c r="U176" s="66"/>
      <c r="V176" s="66"/>
      <c r="W176" s="66"/>
      <c r="X176" s="66"/>
      <c r="Y176" s="66"/>
      <c r="Z176" s="66"/>
      <c r="AA176" s="66">
        <v>0.6</v>
      </c>
      <c r="AB176" s="66"/>
      <c r="AC176" s="7"/>
      <c r="AD176" s="7"/>
      <c r="AE176" s="7" t="s">
        <v>785</v>
      </c>
      <c r="AF176" s="9" t="s">
        <v>786</v>
      </c>
      <c r="AG176" s="30" t="str">
        <f t="shared" si="2"/>
        <v>Non-blank</v>
      </c>
    </row>
    <row r="177" spans="1:33" s="28" customFormat="1" ht="30" x14ac:dyDescent="0.3">
      <c r="A177" s="93"/>
      <c r="B177" s="7" t="s">
        <v>464</v>
      </c>
      <c r="C177" s="7" t="s">
        <v>465</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v>1.97247654239848</v>
      </c>
      <c r="AC177" s="7"/>
      <c r="AD177" s="7"/>
      <c r="AE177" s="7" t="s">
        <v>618</v>
      </c>
      <c r="AF177" s="9" t="s">
        <v>619</v>
      </c>
      <c r="AG177" s="30" t="str">
        <f t="shared" si="2"/>
        <v>Non-blank</v>
      </c>
    </row>
    <row r="178" spans="1:33" s="28" customFormat="1" ht="30" x14ac:dyDescent="0.3">
      <c r="A178" s="93"/>
      <c r="B178" s="7" t="s">
        <v>467</v>
      </c>
      <c r="C178" s="7" t="s">
        <v>468</v>
      </c>
      <c r="D178" s="7" t="s">
        <v>702</v>
      </c>
      <c r="E178" s="7" t="s">
        <v>445</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v>4.96532108228427E-2</v>
      </c>
      <c r="AC178" s="7"/>
      <c r="AD178" s="7"/>
      <c r="AE178" s="7" t="s">
        <v>618</v>
      </c>
      <c r="AF178" s="9" t="s">
        <v>619</v>
      </c>
      <c r="AG178" s="30" t="str">
        <f t="shared" si="2"/>
        <v>Non-blank</v>
      </c>
    </row>
    <row r="179" spans="1:33" s="28" customFormat="1" ht="30" x14ac:dyDescent="0.3">
      <c r="A179" s="93"/>
      <c r="B179" s="7" t="s">
        <v>470</v>
      </c>
      <c r="C179" s="7" t="s">
        <v>471</v>
      </c>
      <c r="D179" s="7" t="s">
        <v>702</v>
      </c>
      <c r="E179" s="7" t="s">
        <v>445</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v>0.78955055092109705</v>
      </c>
      <c r="AC179" s="7"/>
      <c r="AD179" s="7"/>
      <c r="AE179" s="7" t="s">
        <v>618</v>
      </c>
      <c r="AF179" s="9" t="s">
        <v>619</v>
      </c>
      <c r="AG179" s="30" t="str">
        <f t="shared" si="2"/>
        <v>Non-blank</v>
      </c>
    </row>
    <row r="180" spans="1:33" s="28" customFormat="1" ht="30" x14ac:dyDescent="0.3">
      <c r="A180" s="93"/>
      <c r="B180" s="7" t="s">
        <v>473</v>
      </c>
      <c r="C180" s="7" t="s">
        <v>474</v>
      </c>
      <c r="D180" s="7" t="s">
        <v>702</v>
      </c>
      <c r="E180" s="7" t="s">
        <v>445</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v>1.45740987694909</v>
      </c>
      <c r="AC180" s="7"/>
      <c r="AD180" s="7"/>
      <c r="AE180" s="7" t="s">
        <v>618</v>
      </c>
      <c r="AF180" s="9" t="s">
        <v>619</v>
      </c>
      <c r="AG180" s="30" t="str">
        <f t="shared" si="2"/>
        <v>Non-blank</v>
      </c>
    </row>
    <row r="181" spans="1:33" s="28" customFormat="1" ht="30" x14ac:dyDescent="0.3">
      <c r="A181" s="93"/>
      <c r="B181" s="7" t="s">
        <v>476</v>
      </c>
      <c r="C181" s="7" t="s">
        <v>477</v>
      </c>
      <c r="D181" s="7" t="s">
        <v>702</v>
      </c>
      <c r="E181" s="7" t="s">
        <v>445</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v>3.0224914215534499E-2</v>
      </c>
      <c r="AC181" s="7"/>
      <c r="AD181" s="7"/>
      <c r="AE181" s="7" t="s">
        <v>618</v>
      </c>
      <c r="AF181" s="9" t="s">
        <v>619</v>
      </c>
      <c r="AG181" s="30" t="str">
        <f t="shared" si="2"/>
        <v>Non-blank</v>
      </c>
    </row>
    <row r="182" spans="1:33" s="28" customFormat="1" ht="30" x14ac:dyDescent="0.3">
      <c r="A182" s="93"/>
      <c r="B182" s="7" t="s">
        <v>479</v>
      </c>
      <c r="C182" s="7" t="s">
        <v>480</v>
      </c>
      <c r="D182" s="7" t="s">
        <v>702</v>
      </c>
      <c r="E182" s="7" t="s">
        <v>445</v>
      </c>
      <c r="F182" s="66">
        <v>12.75</v>
      </c>
      <c r="G182" s="66">
        <v>12.47</v>
      </c>
      <c r="H182" s="66">
        <v>12.19</v>
      </c>
      <c r="I182" s="66">
        <v>11.91</v>
      </c>
      <c r="J182" s="66">
        <v>11.63</v>
      </c>
      <c r="K182" s="66">
        <v>11.35</v>
      </c>
      <c r="L182" s="66">
        <v>11.68</v>
      </c>
      <c r="M182" s="66">
        <v>12.01</v>
      </c>
      <c r="N182" s="66">
        <v>12.33</v>
      </c>
      <c r="O182" s="66">
        <v>12.66</v>
      </c>
      <c r="P182" s="66">
        <v>12.99</v>
      </c>
      <c r="Q182" s="66">
        <v>13.34</v>
      </c>
      <c r="R182" s="66">
        <v>13.33</v>
      </c>
      <c r="S182" s="66">
        <v>13.32</v>
      </c>
      <c r="T182" s="66">
        <v>12.58</v>
      </c>
      <c r="U182" s="66">
        <v>11.73</v>
      </c>
      <c r="V182" s="66">
        <v>11.13</v>
      </c>
      <c r="W182" s="66">
        <v>11.59</v>
      </c>
      <c r="X182" s="66">
        <v>11.42</v>
      </c>
      <c r="Y182" s="66">
        <v>10.82</v>
      </c>
      <c r="Z182" s="66"/>
      <c r="AA182" s="66"/>
      <c r="AB182" s="66"/>
      <c r="AC182" s="7"/>
      <c r="AD182" s="7"/>
      <c r="AE182" s="7" t="s">
        <v>588</v>
      </c>
      <c r="AF182" s="9" t="s">
        <v>589</v>
      </c>
      <c r="AG182" s="30" t="str">
        <f t="shared" si="2"/>
        <v>Non-blank</v>
      </c>
    </row>
    <row r="183" spans="1:33" s="28" customFormat="1" ht="30" hidden="1" x14ac:dyDescent="0.3">
      <c r="A183" s="93"/>
      <c r="B183" s="7" t="s">
        <v>482</v>
      </c>
      <c r="C183" s="7" t="s">
        <v>483</v>
      </c>
      <c r="D183" s="7" t="s">
        <v>703</v>
      </c>
      <c r="E183" s="7" t="s">
        <v>445</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60" x14ac:dyDescent="0.3">
      <c r="A184" s="93"/>
      <c r="B184" s="7" t="s">
        <v>485</v>
      </c>
      <c r="C184" s="7" t="s">
        <v>486</v>
      </c>
      <c r="D184" s="7" t="s">
        <v>703</v>
      </c>
      <c r="E184" s="7" t="s">
        <v>445</v>
      </c>
      <c r="F184" s="66"/>
      <c r="G184" s="66"/>
      <c r="H184" s="66"/>
      <c r="I184" s="66"/>
      <c r="J184" s="66"/>
      <c r="K184" s="66"/>
      <c r="L184" s="66"/>
      <c r="M184" s="66"/>
      <c r="N184" s="66"/>
      <c r="O184" s="66"/>
      <c r="P184" s="66"/>
      <c r="Q184" s="66"/>
      <c r="R184" s="66"/>
      <c r="S184" s="66"/>
      <c r="T184" s="66"/>
      <c r="U184" s="66"/>
      <c r="V184" s="66"/>
      <c r="W184" s="66"/>
      <c r="X184" s="66"/>
      <c r="Y184" s="66">
        <v>40.89</v>
      </c>
      <c r="Z184" s="66"/>
      <c r="AA184" s="66"/>
      <c r="AB184" s="66"/>
      <c r="AC184" s="7" t="s">
        <v>1834</v>
      </c>
      <c r="AD184" s="7" t="s">
        <v>1835</v>
      </c>
      <c r="AE184" s="7" t="s">
        <v>671</v>
      </c>
      <c r="AF184" s="9" t="s">
        <v>1812</v>
      </c>
      <c r="AG184" s="30" t="str">
        <f t="shared" si="2"/>
        <v>Non-blank</v>
      </c>
    </row>
    <row r="185" spans="1:33" s="28" customFormat="1" ht="30" hidden="1" x14ac:dyDescent="0.3">
      <c r="A185" s="93"/>
      <c r="B185" s="7" t="s">
        <v>488</v>
      </c>
      <c r="C185" s="7" t="s">
        <v>489</v>
      </c>
      <c r="D185" s="7" t="s">
        <v>703</v>
      </c>
      <c r="E185" s="7" t="s">
        <v>445</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x14ac:dyDescent="0.3">
      <c r="A186" s="93" t="s">
        <v>491</v>
      </c>
      <c r="B186" s="7" t="s">
        <v>492</v>
      </c>
      <c r="C186" s="7" t="s">
        <v>493</v>
      </c>
      <c r="D186" s="7" t="s">
        <v>702</v>
      </c>
      <c r="E186" s="7" t="s">
        <v>494</v>
      </c>
      <c r="F186" s="66">
        <v>6740.2307071076102</v>
      </c>
      <c r="G186" s="66"/>
      <c r="H186" s="66"/>
      <c r="I186" s="66"/>
      <c r="J186" s="66"/>
      <c r="K186" s="66"/>
      <c r="L186" s="66"/>
      <c r="M186" s="66"/>
      <c r="N186" s="66"/>
      <c r="O186" s="66"/>
      <c r="P186" s="66"/>
      <c r="Q186" s="66"/>
      <c r="R186" s="66"/>
      <c r="S186" s="66"/>
      <c r="T186" s="66"/>
      <c r="U186" s="66">
        <v>10019.408302666099</v>
      </c>
      <c r="V186" s="66"/>
      <c r="W186" s="66"/>
      <c r="X186" s="66"/>
      <c r="Y186" s="66"/>
      <c r="Z186" s="66"/>
      <c r="AA186" s="66"/>
      <c r="AB186" s="66"/>
      <c r="AC186" s="7"/>
      <c r="AD186" s="7"/>
      <c r="AE186" s="7" t="s">
        <v>560</v>
      </c>
      <c r="AF186" s="9" t="s">
        <v>561</v>
      </c>
      <c r="AG186" s="30" t="str">
        <f t="shared" si="2"/>
        <v>Non-blank</v>
      </c>
    </row>
    <row r="187" spans="1:33" s="28" customFormat="1" ht="30" x14ac:dyDescent="0.3">
      <c r="A187" s="93"/>
      <c r="B187" s="7" t="s">
        <v>496</v>
      </c>
      <c r="C187" s="7" t="s">
        <v>497</v>
      </c>
      <c r="D187" s="7" t="s">
        <v>702</v>
      </c>
      <c r="E187" s="7" t="s">
        <v>498</v>
      </c>
      <c r="F187" s="66">
        <v>743.45052222890422</v>
      </c>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t="s">
        <v>568</v>
      </c>
      <c r="AF187" s="9"/>
      <c r="AG187" s="30" t="str">
        <f t="shared" si="2"/>
        <v>Non-blank</v>
      </c>
    </row>
    <row r="188" spans="1:33" s="28" customFormat="1" ht="30" hidden="1" x14ac:dyDescent="0.3">
      <c r="A188" s="93"/>
      <c r="B188" s="7" t="s">
        <v>500</v>
      </c>
      <c r="C188" s="7" t="s">
        <v>501</v>
      </c>
      <c r="D188" s="7" t="s">
        <v>702</v>
      </c>
      <c r="E188" s="7" t="s">
        <v>502</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x14ac:dyDescent="0.3">
      <c r="A189" s="93"/>
      <c r="B189" s="7" t="s">
        <v>504</v>
      </c>
      <c r="C189" s="7" t="s">
        <v>505</v>
      </c>
      <c r="D189" s="7" t="s">
        <v>702</v>
      </c>
      <c r="E189" s="7" t="s">
        <v>16</v>
      </c>
      <c r="F189" s="66"/>
      <c r="G189" s="66"/>
      <c r="H189" s="66"/>
      <c r="I189" s="66"/>
      <c r="J189" s="66"/>
      <c r="K189" s="66"/>
      <c r="L189" s="66"/>
      <c r="M189" s="66"/>
      <c r="N189" s="66"/>
      <c r="O189" s="66"/>
      <c r="P189" s="66"/>
      <c r="Q189" s="66"/>
      <c r="R189" s="66"/>
      <c r="S189" s="66"/>
      <c r="T189" s="66"/>
      <c r="U189" s="66">
        <v>2553</v>
      </c>
      <c r="V189" s="66"/>
      <c r="W189" s="66"/>
      <c r="X189" s="66"/>
      <c r="Y189" s="66"/>
      <c r="Z189" s="66"/>
      <c r="AA189" s="66"/>
      <c r="AB189" s="66"/>
      <c r="AC189" s="7"/>
      <c r="AD189" s="7"/>
      <c r="AE189" s="7" t="s">
        <v>560</v>
      </c>
      <c r="AF189" s="9" t="s">
        <v>561</v>
      </c>
      <c r="AG189" s="30" t="str">
        <f t="shared" si="2"/>
        <v>Non-blank</v>
      </c>
    </row>
    <row r="190" spans="1:33" s="28" customFormat="1" ht="30" x14ac:dyDescent="0.3">
      <c r="A190" s="93"/>
      <c r="B190" s="7" t="s">
        <v>507</v>
      </c>
      <c r="C190" s="7" t="s">
        <v>508</v>
      </c>
      <c r="D190" s="7" t="s">
        <v>702</v>
      </c>
      <c r="E190" s="7" t="s">
        <v>178</v>
      </c>
      <c r="F190" s="66">
        <v>9014601.0925699994</v>
      </c>
      <c r="G190" s="66"/>
      <c r="H190" s="66"/>
      <c r="I190" s="66"/>
      <c r="J190" s="66"/>
      <c r="K190" s="66"/>
      <c r="L190" s="66"/>
      <c r="M190" s="66"/>
      <c r="N190" s="66"/>
      <c r="O190" s="66"/>
      <c r="P190" s="66"/>
      <c r="Q190" s="66"/>
      <c r="R190" s="66"/>
      <c r="S190" s="66"/>
      <c r="T190" s="66"/>
      <c r="U190" s="66">
        <v>14647210.2367</v>
      </c>
      <c r="V190" s="66"/>
      <c r="W190" s="66"/>
      <c r="X190" s="66"/>
      <c r="Y190" s="66"/>
      <c r="Z190" s="66"/>
      <c r="AA190" s="66"/>
      <c r="AB190" s="66"/>
      <c r="AC190" s="7"/>
      <c r="AD190" s="7"/>
      <c r="AE190" s="7" t="s">
        <v>560</v>
      </c>
      <c r="AF190" s="9" t="s">
        <v>561</v>
      </c>
      <c r="AG190" s="30" t="str">
        <f t="shared" si="2"/>
        <v>Non-blank</v>
      </c>
    </row>
    <row r="191" spans="1:33" s="28" customFormat="1" ht="30" x14ac:dyDescent="0.3">
      <c r="A191" s="93"/>
      <c r="B191" s="7" t="s">
        <v>510</v>
      </c>
      <c r="C191" s="7" t="s">
        <v>511</v>
      </c>
      <c r="D191" s="7" t="s">
        <v>702</v>
      </c>
      <c r="E191" s="7" t="s">
        <v>32</v>
      </c>
      <c r="F191" s="66">
        <v>99.431461342847101</v>
      </c>
      <c r="G191" s="66"/>
      <c r="H191" s="66"/>
      <c r="I191" s="66"/>
      <c r="J191" s="66"/>
      <c r="K191" s="66"/>
      <c r="L191" s="66"/>
      <c r="M191" s="66"/>
      <c r="N191" s="66"/>
      <c r="O191" s="66"/>
      <c r="P191" s="66"/>
      <c r="Q191" s="66"/>
      <c r="R191" s="66"/>
      <c r="S191" s="66"/>
      <c r="T191" s="66"/>
      <c r="U191" s="66">
        <v>99.432284958980901</v>
      </c>
      <c r="V191" s="66"/>
      <c r="W191" s="66"/>
      <c r="X191" s="66"/>
      <c r="Y191" s="66"/>
      <c r="Z191" s="66"/>
      <c r="AA191" s="66"/>
      <c r="AB191" s="66"/>
      <c r="AC191" s="7"/>
      <c r="AD191" s="7"/>
      <c r="AE191" s="7" t="s">
        <v>568</v>
      </c>
      <c r="AF191" s="9"/>
      <c r="AG191" s="30" t="str">
        <f t="shared" si="2"/>
        <v>Non-blank</v>
      </c>
    </row>
    <row r="192" spans="1:33" s="28" customFormat="1" ht="30" x14ac:dyDescent="0.3">
      <c r="A192" s="93"/>
      <c r="B192" s="7" t="s">
        <v>513</v>
      </c>
      <c r="C192" s="7" t="s">
        <v>514</v>
      </c>
      <c r="D192" s="7" t="s">
        <v>702</v>
      </c>
      <c r="E192" s="7" t="s">
        <v>16</v>
      </c>
      <c r="F192" s="66"/>
      <c r="G192" s="66"/>
      <c r="H192" s="66"/>
      <c r="I192" s="66"/>
      <c r="J192" s="66"/>
      <c r="K192" s="66"/>
      <c r="L192" s="66"/>
      <c r="M192" s="66"/>
      <c r="N192" s="66"/>
      <c r="O192" s="66"/>
      <c r="P192" s="66"/>
      <c r="Q192" s="66"/>
      <c r="R192" s="66"/>
      <c r="S192" s="66"/>
      <c r="T192" s="66"/>
      <c r="U192" s="66">
        <v>0</v>
      </c>
      <c r="V192" s="66"/>
      <c r="W192" s="66"/>
      <c r="X192" s="66"/>
      <c r="Y192" s="66"/>
      <c r="Z192" s="66"/>
      <c r="AA192" s="66"/>
      <c r="AB192" s="66"/>
      <c r="AC192" s="7"/>
      <c r="AD192" s="7"/>
      <c r="AE192" s="7" t="s">
        <v>560</v>
      </c>
      <c r="AF192" s="9" t="s">
        <v>561</v>
      </c>
      <c r="AG192" s="30" t="str">
        <f t="shared" si="2"/>
        <v>Non-blank</v>
      </c>
    </row>
    <row r="193" spans="1:33" s="28" customFormat="1" ht="30" x14ac:dyDescent="0.3">
      <c r="A193" s="93"/>
      <c r="B193" s="7" t="s">
        <v>516</v>
      </c>
      <c r="C193" s="7" t="s">
        <v>517</v>
      </c>
      <c r="D193" s="7" t="s">
        <v>702</v>
      </c>
      <c r="E193" s="7" t="s">
        <v>178</v>
      </c>
      <c r="F193" s="66">
        <v>0</v>
      </c>
      <c r="G193" s="66"/>
      <c r="H193" s="66"/>
      <c r="I193" s="66"/>
      <c r="J193" s="66"/>
      <c r="K193" s="66"/>
      <c r="L193" s="66"/>
      <c r="M193" s="66"/>
      <c r="N193" s="66"/>
      <c r="O193" s="66"/>
      <c r="P193" s="66"/>
      <c r="Q193" s="66"/>
      <c r="R193" s="66"/>
      <c r="S193" s="66"/>
      <c r="T193" s="66"/>
      <c r="U193" s="66">
        <v>0</v>
      </c>
      <c r="V193" s="66"/>
      <c r="W193" s="66"/>
      <c r="X193" s="66"/>
      <c r="Y193" s="66"/>
      <c r="Z193" s="66"/>
      <c r="AA193" s="66"/>
      <c r="AB193" s="66"/>
      <c r="AC193" s="7"/>
      <c r="AD193" s="7"/>
      <c r="AE193" s="7" t="s">
        <v>560</v>
      </c>
      <c r="AF193" s="9" t="s">
        <v>561</v>
      </c>
      <c r="AG193" s="30" t="str">
        <f t="shared" si="2"/>
        <v>Non-blank</v>
      </c>
    </row>
    <row r="194" spans="1:33" s="28" customFormat="1" ht="30" x14ac:dyDescent="0.3">
      <c r="A194" s="93"/>
      <c r="B194" s="7" t="s">
        <v>519</v>
      </c>
      <c r="C194" s="7" t="s">
        <v>520</v>
      </c>
      <c r="D194" s="7" t="s">
        <v>702</v>
      </c>
      <c r="E194" s="7" t="s">
        <v>32</v>
      </c>
      <c r="F194" s="66">
        <v>0</v>
      </c>
      <c r="G194" s="66"/>
      <c r="H194" s="66"/>
      <c r="I194" s="66"/>
      <c r="J194" s="66"/>
      <c r="K194" s="66"/>
      <c r="L194" s="66"/>
      <c r="M194" s="66"/>
      <c r="N194" s="66"/>
      <c r="O194" s="66"/>
      <c r="P194" s="66"/>
      <c r="Q194" s="66"/>
      <c r="R194" s="66"/>
      <c r="S194" s="66"/>
      <c r="T194" s="66"/>
      <c r="U194" s="66">
        <v>0</v>
      </c>
      <c r="V194" s="66"/>
      <c r="W194" s="66"/>
      <c r="X194" s="66"/>
      <c r="Y194" s="66"/>
      <c r="Z194" s="66"/>
      <c r="AA194" s="66"/>
      <c r="AB194" s="66"/>
      <c r="AC194" s="7"/>
      <c r="AD194" s="7"/>
      <c r="AE194" s="7" t="s">
        <v>568</v>
      </c>
      <c r="AF194" s="9"/>
      <c r="AG194" s="30" t="str">
        <f t="shared" si="2"/>
        <v>Non-blank</v>
      </c>
    </row>
    <row r="195" spans="1:33" s="28" customFormat="1" hidden="1" x14ac:dyDescent="0.3">
      <c r="A195" s="93"/>
      <c r="B195" s="7" t="s">
        <v>522</v>
      </c>
      <c r="C195" s="7" t="s">
        <v>523</v>
      </c>
      <c r="D195" s="7" t="s">
        <v>703</v>
      </c>
      <c r="E195" s="7" t="s">
        <v>524</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idden="1" x14ac:dyDescent="0.3">
      <c r="A196" s="93"/>
      <c r="B196" s="7" t="s">
        <v>526</v>
      </c>
      <c r="C196" s="7" t="s">
        <v>527</v>
      </c>
      <c r="D196" s="7" t="s">
        <v>703</v>
      </c>
      <c r="E196" s="7" t="s">
        <v>524</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hidden="1" x14ac:dyDescent="0.3">
      <c r="A197" s="93"/>
      <c r="B197" s="7" t="s">
        <v>529</v>
      </c>
      <c r="C197" s="7" t="s">
        <v>530</v>
      </c>
      <c r="D197" s="7" t="s">
        <v>703</v>
      </c>
      <c r="E197" s="7" t="s">
        <v>531</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05" si="3">IF(COUNTA(F197:AB197)=0,"X","Non-blank")</f>
        <v>X</v>
      </c>
    </row>
    <row r="198" spans="1:33" s="28" customFormat="1" ht="30" hidden="1" x14ac:dyDescent="0.3">
      <c r="A198" s="93" t="s">
        <v>533</v>
      </c>
      <c r="B198" s="7" t="s">
        <v>534</v>
      </c>
      <c r="C198" s="7" t="s">
        <v>535</v>
      </c>
      <c r="D198" s="7" t="s">
        <v>702</v>
      </c>
      <c r="E198" s="7" t="s">
        <v>32</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3"/>
        <v>X</v>
      </c>
    </row>
    <row r="199" spans="1:33" s="28" customFormat="1" ht="30" hidden="1" x14ac:dyDescent="0.3">
      <c r="A199" s="93"/>
      <c r="B199" s="7" t="s">
        <v>537</v>
      </c>
      <c r="C199" s="7" t="s">
        <v>538</v>
      </c>
      <c r="D199" s="7" t="s">
        <v>702</v>
      </c>
      <c r="E199" s="7" t="s">
        <v>32</v>
      </c>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7"/>
      <c r="AD199" s="7"/>
      <c r="AE199" s="7"/>
      <c r="AF199" s="9"/>
      <c r="AG199" s="30" t="str">
        <f t="shared" si="3"/>
        <v>X</v>
      </c>
    </row>
    <row r="200" spans="1:33" s="28" customFormat="1" ht="30" hidden="1" x14ac:dyDescent="0.3">
      <c r="A200" s="93"/>
      <c r="B200" s="7" t="s">
        <v>539</v>
      </c>
      <c r="C200" s="7" t="s">
        <v>540</v>
      </c>
      <c r="D200" s="7" t="s">
        <v>702</v>
      </c>
      <c r="E200" s="7" t="s">
        <v>32</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3"/>
        <v>X</v>
      </c>
    </row>
    <row r="201" spans="1:33" s="28" customFormat="1" ht="30" hidden="1" x14ac:dyDescent="0.3">
      <c r="A201" s="93"/>
      <c r="B201" s="7" t="s">
        <v>541</v>
      </c>
      <c r="C201" s="7" t="s">
        <v>542</v>
      </c>
      <c r="D201" s="7" t="s">
        <v>702</v>
      </c>
      <c r="E201" s="7" t="s">
        <v>36</v>
      </c>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7"/>
      <c r="AD201" s="7"/>
      <c r="AE201" s="7"/>
      <c r="AF201" s="9"/>
      <c r="AG201" s="30" t="str">
        <f t="shared" si="3"/>
        <v>X</v>
      </c>
    </row>
    <row r="202" spans="1:33" s="28" customFormat="1" ht="105" x14ac:dyDescent="0.3">
      <c r="A202" s="93"/>
      <c r="B202" s="7" t="s">
        <v>543</v>
      </c>
      <c r="C202" s="7" t="s">
        <v>544</v>
      </c>
      <c r="D202" s="7" t="s">
        <v>702</v>
      </c>
      <c r="E202" s="7" t="s">
        <v>545</v>
      </c>
      <c r="F202" s="66"/>
      <c r="G202" s="66"/>
      <c r="H202" s="66"/>
      <c r="I202" s="66"/>
      <c r="J202" s="66"/>
      <c r="K202" s="66"/>
      <c r="L202" s="66"/>
      <c r="M202" s="66"/>
      <c r="N202" s="66"/>
      <c r="O202" s="66"/>
      <c r="P202" s="66"/>
      <c r="Q202" s="66"/>
      <c r="R202" s="66"/>
      <c r="S202" s="66"/>
      <c r="T202" s="66"/>
      <c r="U202" s="66">
        <v>21.247606965999999</v>
      </c>
      <c r="V202" s="66"/>
      <c r="W202" s="66"/>
      <c r="X202" s="66"/>
      <c r="Y202" s="66"/>
      <c r="Z202" s="66"/>
      <c r="AA202" s="66"/>
      <c r="AB202" s="66"/>
      <c r="AC202" s="7"/>
      <c r="AD202" s="7"/>
      <c r="AE202" s="7" t="s">
        <v>560</v>
      </c>
      <c r="AF202" s="9" t="s">
        <v>561</v>
      </c>
      <c r="AG202" s="30" t="str">
        <f t="shared" si="3"/>
        <v>Non-blank</v>
      </c>
    </row>
    <row r="203" spans="1:33" s="28" customFormat="1" ht="30" x14ac:dyDescent="0.3">
      <c r="A203" s="93"/>
      <c r="B203" s="7" t="s">
        <v>547</v>
      </c>
      <c r="C203" s="7" t="s">
        <v>548</v>
      </c>
      <c r="D203" s="7" t="s">
        <v>702</v>
      </c>
      <c r="E203" s="7" t="s">
        <v>549</v>
      </c>
      <c r="F203" s="66"/>
      <c r="G203" s="66"/>
      <c r="H203" s="66"/>
      <c r="I203" s="66"/>
      <c r="J203" s="66"/>
      <c r="K203" s="66"/>
      <c r="L203" s="66"/>
      <c r="M203" s="66"/>
      <c r="N203" s="66"/>
      <c r="O203" s="66"/>
      <c r="P203" s="66"/>
      <c r="Q203" s="66"/>
      <c r="R203" s="66"/>
      <c r="S203" s="66"/>
      <c r="T203" s="66"/>
      <c r="U203" s="66"/>
      <c r="V203" s="66"/>
      <c r="W203" s="66"/>
      <c r="X203" s="66"/>
      <c r="Y203" s="66"/>
      <c r="Z203" s="66"/>
      <c r="AA203" s="66">
        <v>304</v>
      </c>
      <c r="AB203" s="66"/>
      <c r="AC203" s="7" t="s">
        <v>263</v>
      </c>
      <c r="AD203" s="7"/>
      <c r="AE203" s="7" t="s">
        <v>590</v>
      </c>
      <c r="AF203" s="9" t="s">
        <v>591</v>
      </c>
      <c r="AG203" s="30" t="str">
        <f t="shared" si="3"/>
        <v>Non-blank</v>
      </c>
    </row>
    <row r="204" spans="1:33" s="28" customFormat="1" ht="30" x14ac:dyDescent="0.3">
      <c r="A204" s="93"/>
      <c r="B204" s="7" t="s">
        <v>547</v>
      </c>
      <c r="C204" s="7" t="s">
        <v>548</v>
      </c>
      <c r="D204" s="7" t="s">
        <v>702</v>
      </c>
      <c r="E204" s="7" t="s">
        <v>549</v>
      </c>
      <c r="F204" s="66"/>
      <c r="G204" s="66"/>
      <c r="H204" s="66"/>
      <c r="I204" s="66"/>
      <c r="J204" s="66"/>
      <c r="K204" s="66"/>
      <c r="L204" s="66"/>
      <c r="M204" s="66"/>
      <c r="N204" s="66"/>
      <c r="O204" s="66"/>
      <c r="P204" s="66"/>
      <c r="Q204" s="66"/>
      <c r="R204" s="66"/>
      <c r="S204" s="66"/>
      <c r="T204" s="66"/>
      <c r="U204" s="66"/>
      <c r="V204" s="66"/>
      <c r="W204" s="66"/>
      <c r="X204" s="66"/>
      <c r="Y204" s="66"/>
      <c r="Z204" s="66"/>
      <c r="AA204" s="66">
        <v>-14.923</v>
      </c>
      <c r="AB204" s="66"/>
      <c r="AC204" s="7" t="s">
        <v>36</v>
      </c>
      <c r="AD204" s="7"/>
      <c r="AE204" s="7" t="s">
        <v>590</v>
      </c>
      <c r="AF204" s="9" t="s">
        <v>591</v>
      </c>
      <c r="AG204" s="30" t="str">
        <f t="shared" si="3"/>
        <v>Non-blank</v>
      </c>
    </row>
    <row r="205" spans="1:33" s="28" customFormat="1" ht="30" hidden="1" x14ac:dyDescent="0.3">
      <c r="A205" s="93"/>
      <c r="B205" s="7" t="s">
        <v>551</v>
      </c>
      <c r="C205" s="7" t="s">
        <v>552</v>
      </c>
      <c r="D205" s="7" t="s">
        <v>702</v>
      </c>
      <c r="E205" s="7" t="s">
        <v>36</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x14ac:dyDescent="0.3">
      <c r="AF206" s="30"/>
      <c r="AG206" s="30"/>
    </row>
    <row r="207" spans="1:33" x14ac:dyDescent="0.3">
      <c r="B207" s="27">
        <f>COUNTA(B5:B205)</f>
        <v>201</v>
      </c>
      <c r="C207" s="28">
        <f>COUNTA(C5:C205)</f>
        <v>201</v>
      </c>
      <c r="D207" s="27">
        <f>COUNTA(D5:D205)</f>
        <v>201</v>
      </c>
      <c r="E207" s="27">
        <f>COUNTA(E5:E205)</f>
        <v>201</v>
      </c>
      <c r="AB207" s="64">
        <f>COUNTA(F5:AB205)</f>
        <v>279</v>
      </c>
      <c r="AG207" s="80">
        <f>COUNTIF(AG5:AG205,"Non-blank")</f>
        <v>136</v>
      </c>
    </row>
    <row r="209" spans="4:5" x14ac:dyDescent="0.3">
      <c r="D209" s="65" t="s">
        <v>701</v>
      </c>
      <c r="E209" s="1" t="s">
        <v>554</v>
      </c>
    </row>
    <row r="210" spans="4:5" x14ac:dyDescent="0.3">
      <c r="D210" s="65" t="s">
        <v>702</v>
      </c>
      <c r="E210" s="1" t="s">
        <v>555</v>
      </c>
    </row>
    <row r="211" spans="4:5" x14ac:dyDescent="0.3">
      <c r="D211" s="65" t="s">
        <v>703</v>
      </c>
      <c r="E211" s="1" t="s">
        <v>556</v>
      </c>
    </row>
  </sheetData>
  <autoFilter ref="A4:AG205" xr:uid="{E28FAD52-D3A4-432E-8BAA-7FE1CA046FB6}">
    <filterColumn colId="32">
      <filters>
        <filter val="Non-blank"/>
      </filters>
    </filterColumn>
  </autoFilter>
  <mergeCells count="10">
    <mergeCell ref="A156:A161"/>
    <mergeCell ref="A162:A168"/>
    <mergeCell ref="A169:A185"/>
    <mergeCell ref="A186:A197"/>
    <mergeCell ref="A198:A205"/>
    <mergeCell ref="A81:A155"/>
    <mergeCell ref="A2:B2"/>
    <mergeCell ref="A5:A20"/>
    <mergeCell ref="A21:A38"/>
    <mergeCell ref="A39:A80"/>
  </mergeCells>
  <hyperlinks>
    <hyperlink ref="A2:B2" location="TOC!A1" display="&lt;&lt;&lt; Table of Contents" xr:uid="{80528383-DAD3-4406-897F-81C6CB1E7F8D}"/>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93AC2-83AC-4397-8B22-A894CDB6A957}">
  <sheetPr codeName="Sheet43" filterMode="1">
    <tabColor rgb="FFFFC000"/>
  </sheetPr>
  <dimension ref="A1:AG235"/>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967</v>
      </c>
      <c r="B1" s="58" t="s">
        <v>968</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3874250.4718499999</v>
      </c>
      <c r="G5" s="66"/>
      <c r="H5" s="66"/>
      <c r="I5" s="66"/>
      <c r="J5" s="66"/>
      <c r="K5" s="66"/>
      <c r="L5" s="66"/>
      <c r="M5" s="66"/>
      <c r="N5" s="66"/>
      <c r="O5" s="66"/>
      <c r="P5" s="66"/>
      <c r="Q5" s="66"/>
      <c r="R5" s="66"/>
      <c r="S5" s="66"/>
      <c r="T5" s="66"/>
      <c r="U5" s="66">
        <v>5353038.2928299997</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1659741</v>
      </c>
      <c r="G6" s="66"/>
      <c r="H6" s="66"/>
      <c r="I6" s="66"/>
      <c r="J6" s="66"/>
      <c r="K6" s="66">
        <v>2159992</v>
      </c>
      <c r="L6" s="66"/>
      <c r="M6" s="66"/>
      <c r="N6" s="66"/>
      <c r="O6" s="66"/>
      <c r="P6" s="66">
        <v>2811020</v>
      </c>
      <c r="Q6" s="66"/>
      <c r="R6" s="66"/>
      <c r="S6" s="66"/>
      <c r="T6" s="66"/>
      <c r="U6" s="66">
        <v>3657210</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7445000</v>
      </c>
      <c r="X7" s="66"/>
      <c r="Y7" s="66"/>
      <c r="Z7" s="66"/>
      <c r="AA7" s="66"/>
      <c r="AB7" s="66"/>
      <c r="AC7" s="7"/>
      <c r="AD7" s="7"/>
      <c r="AE7" s="7" t="s">
        <v>564</v>
      </c>
      <c r="AF7" s="10" t="s">
        <v>565</v>
      </c>
      <c r="AG7" s="30" t="str">
        <f t="shared" si="0"/>
        <v>Non-blank</v>
      </c>
    </row>
    <row r="8" spans="1:33" s="28" customFormat="1" ht="75" x14ac:dyDescent="0.3">
      <c r="A8" s="93"/>
      <c r="B8" s="7" t="s">
        <v>10</v>
      </c>
      <c r="C8" s="7" t="s">
        <v>11</v>
      </c>
      <c r="D8" s="7" t="s">
        <v>701</v>
      </c>
      <c r="E8" s="7" t="s">
        <v>109</v>
      </c>
      <c r="F8" s="66"/>
      <c r="G8" s="66"/>
      <c r="H8" s="66"/>
      <c r="I8" s="66"/>
      <c r="J8" s="66"/>
      <c r="K8" s="66"/>
      <c r="L8" s="66"/>
      <c r="M8" s="66"/>
      <c r="N8" s="66">
        <v>6400000</v>
      </c>
      <c r="O8" s="66"/>
      <c r="P8" s="66"/>
      <c r="Q8" s="66"/>
      <c r="R8" s="66"/>
      <c r="S8" s="66"/>
      <c r="T8" s="66">
        <v>7300000</v>
      </c>
      <c r="U8" s="66"/>
      <c r="V8" s="66"/>
      <c r="W8" s="66"/>
      <c r="X8" s="66"/>
      <c r="Y8" s="66"/>
      <c r="Z8" s="66"/>
      <c r="AA8" s="66"/>
      <c r="AB8" s="66"/>
      <c r="AC8" s="7"/>
      <c r="AD8" s="7" t="s">
        <v>1836</v>
      </c>
      <c r="AE8" s="7" t="s">
        <v>676</v>
      </c>
      <c r="AF8" s="10" t="s">
        <v>1837</v>
      </c>
      <c r="AG8" s="30" t="str">
        <f t="shared" si="0"/>
        <v>Non-blank</v>
      </c>
    </row>
    <row r="9" spans="1:33" s="28" customFormat="1" ht="16.8" x14ac:dyDescent="0.3">
      <c r="A9" s="93"/>
      <c r="B9" s="7" t="s">
        <v>14</v>
      </c>
      <c r="C9" s="7" t="s">
        <v>15</v>
      </c>
      <c r="D9" s="7" t="s">
        <v>701</v>
      </c>
      <c r="E9" s="7" t="s">
        <v>16</v>
      </c>
      <c r="F9" s="66">
        <v>734</v>
      </c>
      <c r="G9" s="66"/>
      <c r="H9" s="66"/>
      <c r="I9" s="66"/>
      <c r="J9" s="66"/>
      <c r="K9" s="66"/>
      <c r="L9" s="66"/>
      <c r="M9" s="66"/>
      <c r="N9" s="66"/>
      <c r="O9" s="66"/>
      <c r="P9" s="66"/>
      <c r="Q9" s="66"/>
      <c r="R9" s="66"/>
      <c r="S9" s="66"/>
      <c r="T9" s="66"/>
      <c r="U9" s="66">
        <v>1095</v>
      </c>
      <c r="V9" s="66"/>
      <c r="W9" s="66"/>
      <c r="X9" s="66"/>
      <c r="Y9" s="66"/>
      <c r="Z9" s="66"/>
      <c r="AA9" s="66"/>
      <c r="AB9" s="66"/>
      <c r="AC9" s="7"/>
      <c r="AD9" s="7"/>
      <c r="AE9" s="7" t="s">
        <v>560</v>
      </c>
      <c r="AF9" s="10" t="s">
        <v>561</v>
      </c>
      <c r="AG9" s="30" t="str">
        <f t="shared" si="0"/>
        <v>Non-blank</v>
      </c>
    </row>
    <row r="10" spans="1:33" s="28" customFormat="1" ht="75" x14ac:dyDescent="0.3">
      <c r="A10" s="93"/>
      <c r="B10" s="7" t="s">
        <v>14</v>
      </c>
      <c r="C10" s="7" t="s">
        <v>15</v>
      </c>
      <c r="D10" s="7" t="s">
        <v>701</v>
      </c>
      <c r="E10" s="7" t="s">
        <v>16</v>
      </c>
      <c r="F10" s="66"/>
      <c r="G10" s="66"/>
      <c r="H10" s="66"/>
      <c r="I10" s="66"/>
      <c r="J10" s="66"/>
      <c r="K10" s="66"/>
      <c r="L10" s="66"/>
      <c r="M10" s="66"/>
      <c r="N10" s="66">
        <v>3344</v>
      </c>
      <c r="O10" s="66"/>
      <c r="P10" s="66"/>
      <c r="Q10" s="66"/>
      <c r="R10" s="66"/>
      <c r="S10" s="66"/>
      <c r="T10" s="66"/>
      <c r="U10" s="66"/>
      <c r="V10" s="66"/>
      <c r="W10" s="66"/>
      <c r="X10" s="66"/>
      <c r="Y10" s="66"/>
      <c r="Z10" s="66"/>
      <c r="AA10" s="66"/>
      <c r="AB10" s="66"/>
      <c r="AC10" s="7"/>
      <c r="AD10" s="7" t="s">
        <v>1836</v>
      </c>
      <c r="AE10" s="7" t="s">
        <v>676</v>
      </c>
      <c r="AF10" s="10" t="s">
        <v>1837</v>
      </c>
      <c r="AG10" s="30" t="str">
        <f t="shared" si="0"/>
        <v>Non-blank</v>
      </c>
    </row>
    <row r="11" spans="1:33" s="28" customFormat="1" ht="30" x14ac:dyDescent="0.3">
      <c r="A11" s="93"/>
      <c r="B11" s="7" t="s">
        <v>18</v>
      </c>
      <c r="C11" s="7" t="s">
        <v>19</v>
      </c>
      <c r="D11" s="7" t="s">
        <v>702</v>
      </c>
      <c r="E11" s="7" t="s">
        <v>20</v>
      </c>
      <c r="F11" s="66">
        <v>5278.2703976158036</v>
      </c>
      <c r="G11" s="66"/>
      <c r="H11" s="66"/>
      <c r="I11" s="66"/>
      <c r="J11" s="66"/>
      <c r="K11" s="66"/>
      <c r="L11" s="66"/>
      <c r="M11" s="66"/>
      <c r="N11" s="66"/>
      <c r="O11" s="66"/>
      <c r="P11" s="66"/>
      <c r="Q11" s="66"/>
      <c r="R11" s="66"/>
      <c r="S11" s="66"/>
      <c r="T11" s="66"/>
      <c r="U11" s="66">
        <v>4888.6194455068489</v>
      </c>
      <c r="V11" s="66"/>
      <c r="W11" s="66"/>
      <c r="X11" s="66"/>
      <c r="Y11" s="66"/>
      <c r="Z11" s="66"/>
      <c r="AA11" s="66"/>
      <c r="AB11" s="66"/>
      <c r="AC11" s="7"/>
      <c r="AD11" s="7"/>
      <c r="AE11" s="7" t="s">
        <v>568</v>
      </c>
      <c r="AF11" s="10"/>
      <c r="AG11" s="30" t="str">
        <f t="shared" si="0"/>
        <v>Non-blank</v>
      </c>
    </row>
    <row r="12" spans="1:33" s="28" customFormat="1" ht="30" x14ac:dyDescent="0.3">
      <c r="A12" s="93"/>
      <c r="B12" s="7" t="s">
        <v>22</v>
      </c>
      <c r="C12" s="7" t="s">
        <v>23</v>
      </c>
      <c r="D12" s="7" t="s">
        <v>702</v>
      </c>
      <c r="E12" s="7" t="s">
        <v>24</v>
      </c>
      <c r="F12" s="66">
        <v>9.7632634879999998</v>
      </c>
      <c r="G12" s="66"/>
      <c r="H12" s="66"/>
      <c r="I12" s="66"/>
      <c r="J12" s="66"/>
      <c r="K12" s="66"/>
      <c r="L12" s="66"/>
      <c r="M12" s="66"/>
      <c r="N12" s="66"/>
      <c r="O12" s="66"/>
      <c r="P12" s="66"/>
      <c r="Q12" s="66"/>
      <c r="R12" s="66"/>
      <c r="S12" s="66"/>
      <c r="T12" s="66"/>
      <c r="U12" s="66">
        <v>27.994195968</v>
      </c>
      <c r="V12" s="66"/>
      <c r="W12" s="66"/>
      <c r="X12" s="66"/>
      <c r="Y12" s="66"/>
      <c r="Z12" s="66"/>
      <c r="AA12" s="66"/>
      <c r="AB12" s="66"/>
      <c r="AC12" s="7"/>
      <c r="AD12" s="7"/>
      <c r="AE12" s="7" t="s">
        <v>560</v>
      </c>
      <c r="AF12" s="10" t="s">
        <v>561</v>
      </c>
      <c r="AG12" s="30" t="str">
        <f t="shared" si="0"/>
        <v>Non-blank</v>
      </c>
    </row>
    <row r="13" spans="1:33" s="28" customFormat="1" ht="30" x14ac:dyDescent="0.3">
      <c r="A13" s="93"/>
      <c r="B13" s="7" t="s">
        <v>26</v>
      </c>
      <c r="C13" s="7" t="s">
        <v>27</v>
      </c>
      <c r="D13" s="7" t="s">
        <v>702</v>
      </c>
      <c r="E13" s="7" t="s">
        <v>28</v>
      </c>
      <c r="F13" s="66">
        <v>2520.0393105554499</v>
      </c>
      <c r="G13" s="66"/>
      <c r="H13" s="66"/>
      <c r="I13" s="66"/>
      <c r="J13" s="66"/>
      <c r="K13" s="66"/>
      <c r="L13" s="66"/>
      <c r="M13" s="66"/>
      <c r="N13" s="66"/>
      <c r="O13" s="66"/>
      <c r="P13" s="66"/>
      <c r="Q13" s="66"/>
      <c r="R13" s="66"/>
      <c r="S13" s="66"/>
      <c r="T13" s="66"/>
      <c r="U13" s="66">
        <v>5229.5900826071356</v>
      </c>
      <c r="V13" s="66"/>
      <c r="W13" s="66"/>
      <c r="X13" s="66"/>
      <c r="Y13" s="66"/>
      <c r="Z13" s="66"/>
      <c r="AA13" s="66"/>
      <c r="AB13" s="66"/>
      <c r="AC13" s="7"/>
      <c r="AD13" s="7"/>
      <c r="AE13" s="7" t="s">
        <v>568</v>
      </c>
      <c r="AF13" s="10"/>
      <c r="AG13" s="30" t="str">
        <f t="shared" si="0"/>
        <v>Non-blank</v>
      </c>
    </row>
    <row r="14" spans="1:33" s="28" customFormat="1" ht="16.8" x14ac:dyDescent="0.3">
      <c r="A14" s="93"/>
      <c r="B14" s="7" t="s">
        <v>30</v>
      </c>
      <c r="C14" s="7" t="s">
        <v>31</v>
      </c>
      <c r="D14" s="7" t="s">
        <v>702</v>
      </c>
      <c r="E14" s="7" t="s">
        <v>32</v>
      </c>
      <c r="F14" s="66"/>
      <c r="G14" s="66"/>
      <c r="H14" s="66"/>
      <c r="I14" s="66"/>
      <c r="J14" s="66"/>
      <c r="K14" s="66"/>
      <c r="L14" s="66"/>
      <c r="M14" s="66"/>
      <c r="N14" s="66"/>
      <c r="O14" s="66"/>
      <c r="P14" s="66"/>
      <c r="Q14" s="66"/>
      <c r="R14" s="66"/>
      <c r="S14" s="66"/>
      <c r="T14" s="66">
        <v>6.84</v>
      </c>
      <c r="U14" s="66"/>
      <c r="V14" s="66"/>
      <c r="W14" s="66"/>
      <c r="X14" s="66"/>
      <c r="Y14" s="66"/>
      <c r="Z14" s="66"/>
      <c r="AA14" s="66"/>
      <c r="AB14" s="66"/>
      <c r="AC14" s="7"/>
      <c r="AD14" s="7"/>
      <c r="AE14" s="7" t="s">
        <v>604</v>
      </c>
      <c r="AF14" s="10" t="s">
        <v>565</v>
      </c>
      <c r="AG14" s="30" t="str">
        <f t="shared" si="0"/>
        <v>Non-blank</v>
      </c>
    </row>
    <row r="15" spans="1:33" s="28" customFormat="1" ht="16.8" x14ac:dyDescent="0.3">
      <c r="A15" s="93"/>
      <c r="B15" s="7" t="s">
        <v>34</v>
      </c>
      <c r="C15" s="7" t="s">
        <v>35</v>
      </c>
      <c r="D15" s="7" t="s">
        <v>702</v>
      </c>
      <c r="E15" s="7" t="s">
        <v>36</v>
      </c>
      <c r="F15" s="66"/>
      <c r="G15" s="66"/>
      <c r="H15" s="66"/>
      <c r="I15" s="66"/>
      <c r="J15" s="66"/>
      <c r="K15" s="66"/>
      <c r="L15" s="66"/>
      <c r="M15" s="66"/>
      <c r="N15" s="66"/>
      <c r="O15" s="66"/>
      <c r="P15" s="66"/>
      <c r="Q15" s="66"/>
      <c r="R15" s="66"/>
      <c r="S15" s="66"/>
      <c r="T15" s="66"/>
      <c r="U15" s="66"/>
      <c r="V15" s="66">
        <v>41.73</v>
      </c>
      <c r="W15" s="66"/>
      <c r="X15" s="66"/>
      <c r="Y15" s="66"/>
      <c r="Z15" s="66"/>
      <c r="AA15" s="66"/>
      <c r="AB15" s="66"/>
      <c r="AC15" s="7"/>
      <c r="AD15" s="7"/>
      <c r="AE15" s="7" t="s">
        <v>601</v>
      </c>
      <c r="AF15" s="10" t="s">
        <v>565</v>
      </c>
      <c r="AG15" s="30" t="str">
        <f t="shared" si="0"/>
        <v>Non-blank</v>
      </c>
    </row>
    <row r="16" spans="1:33" s="28" customFormat="1" ht="30" hidden="1" x14ac:dyDescent="0.3">
      <c r="A16" s="93"/>
      <c r="B16" s="7" t="s">
        <v>38</v>
      </c>
      <c r="C16" s="7" t="s">
        <v>39</v>
      </c>
      <c r="D16" s="7" t="s">
        <v>703</v>
      </c>
      <c r="E16" s="7" t="s">
        <v>32</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30" hidden="1" x14ac:dyDescent="0.3">
      <c r="A17" s="93"/>
      <c r="B17" s="7" t="s">
        <v>41</v>
      </c>
      <c r="C17" s="7" t="s">
        <v>42</v>
      </c>
      <c r="D17" s="7" t="s">
        <v>703</v>
      </c>
      <c r="E17" s="7" t="s">
        <v>43</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30" hidden="1" x14ac:dyDescent="0.3">
      <c r="A18" s="93"/>
      <c r="B18" s="7" t="s">
        <v>45</v>
      </c>
      <c r="C18" s="7" t="s">
        <v>46</v>
      </c>
      <c r="D18" s="7" t="s">
        <v>703</v>
      </c>
      <c r="E18" s="7" t="s">
        <v>12</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10"/>
      <c r="AG18" s="30" t="str">
        <f t="shared" si="0"/>
        <v>X</v>
      </c>
    </row>
    <row r="19" spans="1:33" s="28" customFormat="1" ht="45" x14ac:dyDescent="0.3">
      <c r="A19" s="93"/>
      <c r="B19" s="7" t="s">
        <v>49</v>
      </c>
      <c r="C19" s="7" t="s">
        <v>48</v>
      </c>
      <c r="D19" s="7" t="s">
        <v>703</v>
      </c>
      <c r="E19" s="7" t="s">
        <v>50</v>
      </c>
      <c r="F19" s="66"/>
      <c r="G19" s="66"/>
      <c r="H19" s="66"/>
      <c r="I19" s="66"/>
      <c r="J19" s="66"/>
      <c r="K19" s="66"/>
      <c r="L19" s="66"/>
      <c r="M19" s="66"/>
      <c r="N19" s="66"/>
      <c r="O19" s="66"/>
      <c r="P19" s="66"/>
      <c r="Q19" s="66"/>
      <c r="R19" s="66">
        <v>5.3455370000000002</v>
      </c>
      <c r="S19" s="66">
        <v>6.7139949999999997</v>
      </c>
      <c r="T19" s="66">
        <v>6.927816</v>
      </c>
      <c r="U19" s="66">
        <v>9.4509100000000004</v>
      </c>
      <c r="V19" s="66">
        <v>11.546360999999999</v>
      </c>
      <c r="W19" s="66"/>
      <c r="X19" s="66"/>
      <c r="Y19" s="66"/>
      <c r="Z19" s="66"/>
      <c r="AA19" s="66"/>
      <c r="AB19" s="66"/>
      <c r="AC19" s="7"/>
      <c r="AD19" s="7" t="s">
        <v>1838</v>
      </c>
      <c r="AE19" s="7" t="s">
        <v>671</v>
      </c>
      <c r="AF19" s="9" t="s">
        <v>1839</v>
      </c>
      <c r="AG19" s="30" t="str">
        <f t="shared" si="0"/>
        <v>Non-blank</v>
      </c>
    </row>
    <row r="20" spans="1:33" s="28" customFormat="1" ht="16.8" x14ac:dyDescent="0.3">
      <c r="A20" s="93" t="s">
        <v>52</v>
      </c>
      <c r="B20" s="7" t="s">
        <v>53</v>
      </c>
      <c r="C20" s="7" t="s">
        <v>54</v>
      </c>
      <c r="D20" s="7" t="s">
        <v>701</v>
      </c>
      <c r="E20" s="7" t="s">
        <v>16</v>
      </c>
      <c r="F20" s="66">
        <v>248.74369812</v>
      </c>
      <c r="G20" s="66"/>
      <c r="H20" s="66"/>
      <c r="I20" s="66"/>
      <c r="J20" s="66"/>
      <c r="K20" s="66"/>
      <c r="L20" s="66"/>
      <c r="M20" s="66"/>
      <c r="N20" s="66"/>
      <c r="O20" s="66"/>
      <c r="P20" s="66"/>
      <c r="Q20" s="66"/>
      <c r="R20" s="66"/>
      <c r="S20" s="66"/>
      <c r="T20" s="66"/>
      <c r="U20" s="66">
        <v>286.47100830099998</v>
      </c>
      <c r="V20" s="66"/>
      <c r="W20" s="66"/>
      <c r="X20" s="66"/>
      <c r="Y20" s="66"/>
      <c r="Z20" s="66"/>
      <c r="AA20" s="66"/>
      <c r="AB20" s="66"/>
      <c r="AC20" s="7"/>
      <c r="AD20" s="7"/>
      <c r="AE20" s="7" t="s">
        <v>560</v>
      </c>
      <c r="AF20" s="10" t="s">
        <v>561</v>
      </c>
      <c r="AG20" s="30" t="str">
        <f t="shared" si="0"/>
        <v>Non-blank</v>
      </c>
    </row>
    <row r="21" spans="1:33" s="28" customFormat="1" ht="75" x14ac:dyDescent="0.3">
      <c r="A21" s="93"/>
      <c r="B21" s="7" t="s">
        <v>53</v>
      </c>
      <c r="C21" s="7" t="s">
        <v>54</v>
      </c>
      <c r="D21" s="7" t="s">
        <v>701</v>
      </c>
      <c r="E21" s="7" t="s">
        <v>16</v>
      </c>
      <c r="F21" s="66"/>
      <c r="G21" s="66"/>
      <c r="H21" s="66"/>
      <c r="I21" s="66"/>
      <c r="J21" s="66"/>
      <c r="K21" s="66"/>
      <c r="L21" s="66"/>
      <c r="M21" s="66"/>
      <c r="N21" s="66">
        <v>455</v>
      </c>
      <c r="O21" s="66"/>
      <c r="P21" s="66"/>
      <c r="Q21" s="66"/>
      <c r="R21" s="66"/>
      <c r="S21" s="66"/>
      <c r="T21" s="66"/>
      <c r="U21" s="66"/>
      <c r="V21" s="66"/>
      <c r="W21" s="66"/>
      <c r="X21" s="66"/>
      <c r="Y21" s="66"/>
      <c r="Z21" s="66"/>
      <c r="AA21" s="66"/>
      <c r="AB21" s="66"/>
      <c r="AC21" s="7"/>
      <c r="AD21" s="7" t="s">
        <v>1836</v>
      </c>
      <c r="AE21" s="7" t="s">
        <v>676</v>
      </c>
      <c r="AF21" s="10" t="s">
        <v>1837</v>
      </c>
      <c r="AG21" s="30" t="str">
        <f t="shared" si="0"/>
        <v>Non-blank</v>
      </c>
    </row>
    <row r="22" spans="1:33" s="28" customFormat="1" ht="30" x14ac:dyDescent="0.3">
      <c r="A22" s="93"/>
      <c r="B22" s="7" t="s">
        <v>56</v>
      </c>
      <c r="C22" s="7" t="s">
        <v>57</v>
      </c>
      <c r="D22" s="7" t="s">
        <v>702</v>
      </c>
      <c r="E22" s="7" t="s">
        <v>32</v>
      </c>
      <c r="F22" s="66">
        <v>33.888787209809301</v>
      </c>
      <c r="G22" s="66"/>
      <c r="H22" s="66"/>
      <c r="I22" s="66"/>
      <c r="J22" s="66"/>
      <c r="K22" s="66"/>
      <c r="L22" s="66"/>
      <c r="M22" s="66"/>
      <c r="N22" s="66"/>
      <c r="O22" s="66"/>
      <c r="P22" s="66"/>
      <c r="Q22" s="66"/>
      <c r="R22" s="66"/>
      <c r="S22" s="66"/>
      <c r="T22" s="66"/>
      <c r="U22" s="66">
        <v>26.161735917899499</v>
      </c>
      <c r="V22" s="66"/>
      <c r="W22" s="66"/>
      <c r="X22" s="66"/>
      <c r="Y22" s="66"/>
      <c r="Z22" s="66"/>
      <c r="AA22" s="66"/>
      <c r="AB22" s="66"/>
      <c r="AC22" s="7"/>
      <c r="AD22" s="7"/>
      <c r="AE22" s="7" t="s">
        <v>568</v>
      </c>
      <c r="AF22" s="9"/>
      <c r="AG22" s="30" t="str">
        <f t="shared" si="0"/>
        <v>Non-blank</v>
      </c>
    </row>
    <row r="23" spans="1:33" s="28" customFormat="1" ht="30" x14ac:dyDescent="0.3">
      <c r="A23" s="93"/>
      <c r="B23" s="7" t="s">
        <v>59</v>
      </c>
      <c r="C23" s="7" t="s">
        <v>60</v>
      </c>
      <c r="D23" s="7" t="s">
        <v>702</v>
      </c>
      <c r="E23" s="7" t="s">
        <v>61</v>
      </c>
      <c r="F23" s="66">
        <v>64.204340924199997</v>
      </c>
      <c r="G23" s="66"/>
      <c r="H23" s="66"/>
      <c r="I23" s="66"/>
      <c r="J23" s="66"/>
      <c r="K23" s="66"/>
      <c r="L23" s="66"/>
      <c r="M23" s="66"/>
      <c r="N23" s="66"/>
      <c r="O23" s="66"/>
      <c r="P23" s="66"/>
      <c r="Q23" s="66"/>
      <c r="R23" s="66"/>
      <c r="S23" s="66"/>
      <c r="T23" s="66"/>
      <c r="U23" s="66">
        <v>53.515591077400003</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63</v>
      </c>
      <c r="C24" s="7" t="s">
        <v>64</v>
      </c>
      <c r="D24" s="7" t="s">
        <v>702</v>
      </c>
      <c r="E24" s="7" t="s">
        <v>32</v>
      </c>
      <c r="F24" s="66"/>
      <c r="G24" s="66"/>
      <c r="H24" s="66"/>
      <c r="I24" s="66"/>
      <c r="J24" s="66"/>
      <c r="K24" s="66"/>
      <c r="L24" s="66"/>
      <c r="M24" s="66"/>
      <c r="N24" s="66"/>
      <c r="O24" s="66"/>
      <c r="P24" s="66"/>
      <c r="Q24" s="66"/>
      <c r="R24" s="66"/>
      <c r="S24" s="66"/>
      <c r="T24" s="66"/>
      <c r="U24" s="66">
        <v>11.713110007799999</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66</v>
      </c>
      <c r="C25" s="7" t="s">
        <v>67</v>
      </c>
      <c r="D25" s="7" t="s">
        <v>702</v>
      </c>
      <c r="E25" s="7" t="s">
        <v>68</v>
      </c>
      <c r="F25" s="66"/>
      <c r="G25" s="66"/>
      <c r="H25" s="66"/>
      <c r="I25" s="66"/>
      <c r="J25" s="66"/>
      <c r="K25" s="66"/>
      <c r="L25" s="66"/>
      <c r="M25" s="66"/>
      <c r="N25" s="66"/>
      <c r="O25" s="66"/>
      <c r="P25" s="66"/>
      <c r="Q25" s="66"/>
      <c r="R25" s="66"/>
      <c r="S25" s="66"/>
      <c r="T25" s="66"/>
      <c r="U25" s="66"/>
      <c r="V25" s="66"/>
      <c r="W25" s="66"/>
      <c r="X25" s="66"/>
      <c r="Y25" s="66"/>
      <c r="Z25" s="66">
        <v>39</v>
      </c>
      <c r="AA25" s="66"/>
      <c r="AB25" s="66"/>
      <c r="AC25" s="7"/>
      <c r="AD25" s="7"/>
      <c r="AE25" s="7" t="s">
        <v>566</v>
      </c>
      <c r="AF25" s="9" t="s">
        <v>567</v>
      </c>
      <c r="AG25" s="30" t="str">
        <f t="shared" si="0"/>
        <v>Non-blank</v>
      </c>
    </row>
    <row r="26" spans="1:33" s="28" customFormat="1" hidden="1" x14ac:dyDescent="0.3">
      <c r="A26" s="93"/>
      <c r="B26" s="7" t="s">
        <v>70</v>
      </c>
      <c r="C26" s="7" t="s">
        <v>71</v>
      </c>
      <c r="D26" s="7" t="s">
        <v>702</v>
      </c>
      <c r="E26" s="7" t="s">
        <v>72</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30" hidden="1" x14ac:dyDescent="0.3">
      <c r="A27" s="93"/>
      <c r="B27" s="7" t="s">
        <v>74</v>
      </c>
      <c r="C27" s="7" t="s">
        <v>75</v>
      </c>
      <c r="D27" s="7" t="s">
        <v>702</v>
      </c>
      <c r="E27" s="7" t="s">
        <v>32</v>
      </c>
      <c r="F27" s="66"/>
      <c r="G27" s="66"/>
      <c r="H27" s="66"/>
      <c r="I27" s="66"/>
      <c r="J27" s="66"/>
      <c r="K27" s="66"/>
      <c r="L27" s="66"/>
      <c r="M27" s="66"/>
      <c r="N27" s="66"/>
      <c r="O27" s="66"/>
      <c r="P27" s="66"/>
      <c r="Q27" s="66"/>
      <c r="R27" s="66"/>
      <c r="S27" s="66"/>
      <c r="T27" s="66"/>
      <c r="U27" s="66"/>
      <c r="V27" s="66"/>
      <c r="W27" s="66"/>
      <c r="X27" s="66"/>
      <c r="Y27" s="66"/>
      <c r="Z27" s="66"/>
      <c r="AA27" s="66"/>
      <c r="AB27" s="66"/>
      <c r="AC27" s="7"/>
      <c r="AD27" s="7"/>
      <c r="AE27" s="7"/>
      <c r="AF27" s="9"/>
      <c r="AG27" s="30" t="str">
        <f t="shared" si="0"/>
        <v>X</v>
      </c>
    </row>
    <row r="28" spans="1:33" s="28" customFormat="1" ht="30" hidden="1" x14ac:dyDescent="0.3">
      <c r="A28" s="93"/>
      <c r="B28" s="7" t="s">
        <v>77</v>
      </c>
      <c r="C28" s="7" t="s">
        <v>78</v>
      </c>
      <c r="D28" s="7" t="s">
        <v>702</v>
      </c>
      <c r="E28" s="7" t="s">
        <v>32</v>
      </c>
      <c r="F28" s="66"/>
      <c r="G28" s="66"/>
      <c r="H28" s="66"/>
      <c r="I28" s="66"/>
      <c r="J28" s="66"/>
      <c r="K28" s="66"/>
      <c r="L28" s="66"/>
      <c r="M28" s="66"/>
      <c r="N28" s="66"/>
      <c r="O28" s="66"/>
      <c r="P28" s="66"/>
      <c r="Q28" s="66"/>
      <c r="R28" s="66"/>
      <c r="S28" s="66"/>
      <c r="T28" s="66"/>
      <c r="U28" s="66"/>
      <c r="V28" s="66"/>
      <c r="W28" s="66"/>
      <c r="X28" s="66"/>
      <c r="Y28" s="66"/>
      <c r="Z28" s="66"/>
      <c r="AA28" s="66"/>
      <c r="AB28" s="66"/>
      <c r="AC28" s="7"/>
      <c r="AD28" s="7"/>
      <c r="AE28" s="7"/>
      <c r="AF28" s="9"/>
      <c r="AG28" s="30" t="str">
        <f t="shared" si="0"/>
        <v>X</v>
      </c>
    </row>
    <row r="29" spans="1:33" s="28" customFormat="1" ht="30" x14ac:dyDescent="0.3">
      <c r="A29" s="93"/>
      <c r="B29" s="7" t="s">
        <v>80</v>
      </c>
      <c r="C29" s="7" t="s">
        <v>81</v>
      </c>
      <c r="D29" s="7" t="s">
        <v>701</v>
      </c>
      <c r="E29" s="7" t="s">
        <v>32</v>
      </c>
      <c r="F29" s="66"/>
      <c r="G29" s="66"/>
      <c r="H29" s="66"/>
      <c r="I29" s="66"/>
      <c r="J29" s="66"/>
      <c r="K29" s="66"/>
      <c r="L29" s="66"/>
      <c r="M29" s="66"/>
      <c r="N29" s="66"/>
      <c r="O29" s="66"/>
      <c r="P29" s="66"/>
      <c r="Q29" s="66"/>
      <c r="R29" s="66"/>
      <c r="S29" s="66"/>
      <c r="T29" s="66"/>
      <c r="U29" s="66">
        <v>73.84</v>
      </c>
      <c r="V29" s="66"/>
      <c r="W29" s="66"/>
      <c r="X29" s="66"/>
      <c r="Y29" s="66"/>
      <c r="Z29" s="66"/>
      <c r="AA29" s="66"/>
      <c r="AB29" s="66"/>
      <c r="AC29" s="7"/>
      <c r="AD29" s="7"/>
      <c r="AE29" s="7" t="s">
        <v>560</v>
      </c>
      <c r="AF29" s="10" t="s">
        <v>561</v>
      </c>
      <c r="AG29" s="30" t="str">
        <f t="shared" si="0"/>
        <v>Non-blank</v>
      </c>
    </row>
    <row r="30" spans="1:33" s="28" customFormat="1" ht="30" x14ac:dyDescent="0.3">
      <c r="A30" s="93"/>
      <c r="B30" s="7" t="s">
        <v>83</v>
      </c>
      <c r="C30" s="7" t="s">
        <v>84</v>
      </c>
      <c r="D30" s="7" t="s">
        <v>702</v>
      </c>
      <c r="E30" s="7" t="s">
        <v>16</v>
      </c>
      <c r="F30" s="66"/>
      <c r="G30" s="66"/>
      <c r="H30" s="66"/>
      <c r="I30" s="66"/>
      <c r="J30" s="66"/>
      <c r="K30" s="66"/>
      <c r="L30" s="66"/>
      <c r="M30" s="66"/>
      <c r="N30" s="66"/>
      <c r="O30" s="66"/>
      <c r="P30" s="66"/>
      <c r="Q30" s="66"/>
      <c r="R30" s="66"/>
      <c r="S30" s="66"/>
      <c r="T30" s="66"/>
      <c r="U30" s="66">
        <v>808.54800000000012</v>
      </c>
      <c r="V30" s="66"/>
      <c r="W30" s="66"/>
      <c r="X30" s="66"/>
      <c r="Y30" s="66"/>
      <c r="Z30" s="66"/>
      <c r="AA30" s="66"/>
      <c r="AB30" s="66"/>
      <c r="AC30" s="7"/>
      <c r="AD30" s="7"/>
      <c r="AE30" s="7" t="s">
        <v>568</v>
      </c>
      <c r="AF30" s="10"/>
      <c r="AG30" s="30" t="str">
        <f t="shared" si="0"/>
        <v>Non-blank</v>
      </c>
    </row>
    <row r="31" spans="1:33" s="28" customFormat="1" ht="30" x14ac:dyDescent="0.3">
      <c r="A31" s="93"/>
      <c r="B31" s="7" t="s">
        <v>86</v>
      </c>
      <c r="C31" s="7" t="s">
        <v>87</v>
      </c>
      <c r="D31" s="7" t="s">
        <v>702</v>
      </c>
      <c r="E31" s="7" t="s">
        <v>88</v>
      </c>
      <c r="F31" s="66"/>
      <c r="G31" s="66"/>
      <c r="H31" s="66"/>
      <c r="I31" s="66"/>
      <c r="J31" s="66"/>
      <c r="K31" s="66"/>
      <c r="L31" s="66"/>
      <c r="M31" s="66"/>
      <c r="N31" s="66"/>
      <c r="O31" s="66"/>
      <c r="P31" s="66"/>
      <c r="Q31" s="66"/>
      <c r="R31" s="66"/>
      <c r="S31" s="66"/>
      <c r="T31" s="66"/>
      <c r="U31" s="66"/>
      <c r="V31" s="66"/>
      <c r="W31" s="66">
        <v>143.15893750000001</v>
      </c>
      <c r="X31" s="66"/>
      <c r="Y31" s="66"/>
      <c r="Z31" s="66"/>
      <c r="AA31" s="66"/>
      <c r="AB31" s="66"/>
      <c r="AC31" s="7"/>
      <c r="AD31" s="7"/>
      <c r="AE31" s="7" t="s">
        <v>569</v>
      </c>
      <c r="AF31" s="10" t="s">
        <v>565</v>
      </c>
      <c r="AG31" s="30" t="str">
        <f t="shared" si="0"/>
        <v>Non-blank</v>
      </c>
    </row>
    <row r="32" spans="1:33" s="28" customFormat="1" ht="16.8" x14ac:dyDescent="0.3">
      <c r="A32" s="93"/>
      <c r="B32" s="7" t="s">
        <v>90</v>
      </c>
      <c r="C32" s="7" t="s">
        <v>91</v>
      </c>
      <c r="D32" s="7" t="s">
        <v>702</v>
      </c>
      <c r="E32" s="7" t="s">
        <v>92</v>
      </c>
      <c r="F32" s="66"/>
      <c r="G32" s="66"/>
      <c r="H32" s="66"/>
      <c r="I32" s="66"/>
      <c r="J32" s="66"/>
      <c r="K32" s="66"/>
      <c r="L32" s="66"/>
      <c r="M32" s="66"/>
      <c r="N32" s="66"/>
      <c r="O32" s="66"/>
      <c r="P32" s="66"/>
      <c r="Q32" s="66"/>
      <c r="R32" s="66"/>
      <c r="S32" s="66"/>
      <c r="T32" s="66"/>
      <c r="U32" s="66"/>
      <c r="V32" s="66"/>
      <c r="W32" s="66">
        <v>0.2391131189</v>
      </c>
      <c r="X32" s="66"/>
      <c r="Y32" s="66"/>
      <c r="Z32" s="66"/>
      <c r="AA32" s="66"/>
      <c r="AB32" s="66"/>
      <c r="AC32" s="7"/>
      <c r="AD32" s="7"/>
      <c r="AE32" s="7" t="s">
        <v>569</v>
      </c>
      <c r="AF32" s="10" t="s">
        <v>565</v>
      </c>
      <c r="AG32" s="30" t="str">
        <f t="shared" si="0"/>
        <v>Non-blank</v>
      </c>
    </row>
    <row r="33" spans="1:33" s="28" customFormat="1" ht="16.8" x14ac:dyDescent="0.3">
      <c r="A33" s="93"/>
      <c r="B33" s="7" t="s">
        <v>94</v>
      </c>
      <c r="C33" s="7" t="s">
        <v>95</v>
      </c>
      <c r="D33" s="7" t="s">
        <v>702</v>
      </c>
      <c r="E33" s="7" t="s">
        <v>92</v>
      </c>
      <c r="F33" s="66"/>
      <c r="G33" s="66"/>
      <c r="H33" s="66"/>
      <c r="I33" s="66"/>
      <c r="J33" s="66"/>
      <c r="K33" s="66"/>
      <c r="L33" s="66"/>
      <c r="M33" s="66"/>
      <c r="N33" s="66"/>
      <c r="O33" s="66"/>
      <c r="P33" s="66"/>
      <c r="Q33" s="66"/>
      <c r="R33" s="66"/>
      <c r="S33" s="66"/>
      <c r="T33" s="66"/>
      <c r="U33" s="66"/>
      <c r="V33" s="66"/>
      <c r="W33" s="66"/>
      <c r="X33" s="66"/>
      <c r="Y33" s="66">
        <v>0.66670998339999998</v>
      </c>
      <c r="Z33" s="66"/>
      <c r="AA33" s="66"/>
      <c r="AB33" s="66"/>
      <c r="AC33" s="7"/>
      <c r="AD33" s="7"/>
      <c r="AE33" s="7" t="s">
        <v>569</v>
      </c>
      <c r="AF33" s="10" t="s">
        <v>565</v>
      </c>
      <c r="AG33" s="30" t="str">
        <f t="shared" si="0"/>
        <v>Non-blank</v>
      </c>
    </row>
    <row r="34" spans="1:33" s="28" customFormat="1" ht="16.8" hidden="1" x14ac:dyDescent="0.3">
      <c r="A34" s="93"/>
      <c r="B34" s="7" t="s">
        <v>98</v>
      </c>
      <c r="C34" s="7" t="s">
        <v>97</v>
      </c>
      <c r="D34" s="7" t="s">
        <v>703</v>
      </c>
      <c r="E34" s="7" t="s">
        <v>32</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16.8" hidden="1" x14ac:dyDescent="0.3">
      <c r="A35" s="93"/>
      <c r="B35" s="7" t="s">
        <v>100</v>
      </c>
      <c r="C35" s="7" t="s">
        <v>99</v>
      </c>
      <c r="D35" s="7" t="s">
        <v>703</v>
      </c>
      <c r="E35" s="7" t="s">
        <v>32</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30" hidden="1" x14ac:dyDescent="0.3">
      <c r="A36" s="93"/>
      <c r="B36" s="7" t="s">
        <v>699</v>
      </c>
      <c r="C36" s="7" t="s">
        <v>101</v>
      </c>
      <c r="D36" s="7" t="s">
        <v>703</v>
      </c>
      <c r="E36" s="7" t="s">
        <v>103</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105</v>
      </c>
      <c r="C37" s="7" t="s">
        <v>102</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75" x14ac:dyDescent="0.3">
      <c r="A38" s="93"/>
      <c r="B38" s="7" t="s">
        <v>108</v>
      </c>
      <c r="C38" s="7" t="s">
        <v>106</v>
      </c>
      <c r="D38" s="7" t="s">
        <v>703</v>
      </c>
      <c r="E38" s="7" t="s">
        <v>109</v>
      </c>
      <c r="F38" s="66"/>
      <c r="G38" s="66"/>
      <c r="H38" s="66"/>
      <c r="I38" s="66"/>
      <c r="J38" s="66"/>
      <c r="K38" s="66"/>
      <c r="L38" s="66"/>
      <c r="M38" s="66"/>
      <c r="N38" s="66"/>
      <c r="O38" s="66"/>
      <c r="P38" s="66"/>
      <c r="Q38" s="66"/>
      <c r="R38" s="66"/>
      <c r="S38" s="66">
        <v>2150</v>
      </c>
      <c r="T38" s="66"/>
      <c r="U38" s="66"/>
      <c r="V38" s="66"/>
      <c r="W38" s="66"/>
      <c r="X38" s="66"/>
      <c r="Y38" s="66"/>
      <c r="Z38" s="66"/>
      <c r="AA38" s="66"/>
      <c r="AB38" s="66"/>
      <c r="AC38" s="7"/>
      <c r="AD38" s="7" t="s">
        <v>1840</v>
      </c>
      <c r="AE38" s="7" t="s">
        <v>676</v>
      </c>
      <c r="AF38" s="10" t="s">
        <v>1837</v>
      </c>
      <c r="AG38" s="30" t="str">
        <f t="shared" si="0"/>
        <v>Non-blank</v>
      </c>
    </row>
    <row r="39" spans="1:33" s="28" customFormat="1" ht="16.8" x14ac:dyDescent="0.3">
      <c r="A39" s="93" t="s">
        <v>111</v>
      </c>
      <c r="B39" s="7" t="s">
        <v>112</v>
      </c>
      <c r="C39" s="7" t="s">
        <v>113</v>
      </c>
      <c r="D39" s="7" t="s">
        <v>701</v>
      </c>
      <c r="E39" s="7" t="s">
        <v>114</v>
      </c>
      <c r="F39" s="66"/>
      <c r="G39" s="66"/>
      <c r="H39" s="66"/>
      <c r="I39" s="66"/>
      <c r="J39" s="66"/>
      <c r="K39" s="66"/>
      <c r="L39" s="66"/>
      <c r="M39" s="66"/>
      <c r="N39" s="66"/>
      <c r="O39" s="66"/>
      <c r="P39" s="66"/>
      <c r="Q39" s="66"/>
      <c r="R39" s="66"/>
      <c r="S39" s="66"/>
      <c r="T39" s="66"/>
      <c r="U39" s="66"/>
      <c r="V39" s="66"/>
      <c r="W39" s="66">
        <v>8079.3668159999997</v>
      </c>
      <c r="X39" s="66"/>
      <c r="Y39" s="66"/>
      <c r="Z39" s="66"/>
      <c r="AA39" s="66"/>
      <c r="AB39" s="66"/>
      <c r="AC39" s="7"/>
      <c r="AD39" s="7"/>
      <c r="AE39" s="7" t="s">
        <v>569</v>
      </c>
      <c r="AF39" s="10" t="s">
        <v>565</v>
      </c>
      <c r="AG39" s="30" t="str">
        <f t="shared" si="0"/>
        <v>Non-blank</v>
      </c>
    </row>
    <row r="40" spans="1:33" s="28" customFormat="1" ht="75" x14ac:dyDescent="0.3">
      <c r="A40" s="93"/>
      <c r="B40" s="7" t="s">
        <v>112</v>
      </c>
      <c r="C40" s="7" t="s">
        <v>113</v>
      </c>
      <c r="D40" s="7" t="s">
        <v>701</v>
      </c>
      <c r="E40" s="7" t="s">
        <v>114</v>
      </c>
      <c r="F40" s="66"/>
      <c r="G40" s="66"/>
      <c r="H40" s="66"/>
      <c r="I40" s="66"/>
      <c r="J40" s="66"/>
      <c r="K40" s="66">
        <v>6240</v>
      </c>
      <c r="L40" s="66"/>
      <c r="M40" s="66"/>
      <c r="N40" s="66"/>
      <c r="O40" s="66"/>
      <c r="P40" s="66"/>
      <c r="Q40" s="66"/>
      <c r="R40" s="66">
        <v>7365</v>
      </c>
      <c r="S40" s="66"/>
      <c r="T40" s="66"/>
      <c r="U40" s="66"/>
      <c r="V40" s="66"/>
      <c r="W40" s="66"/>
      <c r="X40" s="66"/>
      <c r="Y40" s="66"/>
      <c r="Z40" s="66"/>
      <c r="AA40" s="66"/>
      <c r="AB40" s="66"/>
      <c r="AC40" s="7"/>
      <c r="AD40" s="7" t="s">
        <v>1841</v>
      </c>
      <c r="AE40" s="7" t="s">
        <v>676</v>
      </c>
      <c r="AF40" s="10" t="s">
        <v>1837</v>
      </c>
      <c r="AG40" s="30" t="str">
        <f t="shared" si="0"/>
        <v>Non-blank</v>
      </c>
    </row>
    <row r="41" spans="1:33" s="28" customFormat="1" ht="45" x14ac:dyDescent="0.3">
      <c r="A41" s="93"/>
      <c r="B41" s="7" t="s">
        <v>112</v>
      </c>
      <c r="C41" s="7" t="s">
        <v>113</v>
      </c>
      <c r="D41" s="7" t="s">
        <v>701</v>
      </c>
      <c r="E41" s="7" t="s">
        <v>114</v>
      </c>
      <c r="F41" s="66"/>
      <c r="G41" s="66"/>
      <c r="H41" s="66"/>
      <c r="I41" s="66"/>
      <c r="J41" s="66"/>
      <c r="K41" s="66"/>
      <c r="L41" s="66"/>
      <c r="M41" s="66"/>
      <c r="N41" s="66"/>
      <c r="O41" s="66"/>
      <c r="P41" s="66"/>
      <c r="Q41" s="66">
        <v>1723</v>
      </c>
      <c r="R41" s="66">
        <v>1800</v>
      </c>
      <c r="S41" s="66">
        <v>1813</v>
      </c>
      <c r="T41" s="66">
        <v>1908</v>
      </c>
      <c r="U41" s="66">
        <v>2003</v>
      </c>
      <c r="V41" s="66">
        <v>2052</v>
      </c>
      <c r="W41" s="66"/>
      <c r="X41" s="66"/>
      <c r="Y41" s="66"/>
      <c r="Z41" s="66"/>
      <c r="AA41" s="66"/>
      <c r="AB41" s="66"/>
      <c r="AC41" s="7"/>
      <c r="AD41" s="7" t="s">
        <v>1842</v>
      </c>
      <c r="AE41" s="7" t="s">
        <v>671</v>
      </c>
      <c r="AF41" s="10" t="s">
        <v>1839</v>
      </c>
      <c r="AG41" s="30" t="str">
        <f t="shared" si="0"/>
        <v>Non-blank</v>
      </c>
    </row>
    <row r="42" spans="1:33" s="28" customFormat="1" ht="45" x14ac:dyDescent="0.3">
      <c r="A42" s="93"/>
      <c r="B42" s="7" t="s">
        <v>116</v>
      </c>
      <c r="C42" s="7" t="s">
        <v>117</v>
      </c>
      <c r="D42" s="7" t="s">
        <v>702</v>
      </c>
      <c r="E42" s="7" t="s">
        <v>118</v>
      </c>
      <c r="F42" s="66"/>
      <c r="G42" s="66"/>
      <c r="H42" s="66"/>
      <c r="I42" s="66"/>
      <c r="J42" s="66"/>
      <c r="K42" s="66"/>
      <c r="L42" s="66"/>
      <c r="M42" s="66"/>
      <c r="N42" s="66"/>
      <c r="O42" s="66"/>
      <c r="P42" s="66"/>
      <c r="Q42" s="66"/>
      <c r="R42" s="66"/>
      <c r="S42" s="66"/>
      <c r="T42" s="66"/>
      <c r="U42" s="66"/>
      <c r="V42" s="66"/>
      <c r="W42" s="66">
        <v>7378.4171835616435</v>
      </c>
      <c r="X42" s="66"/>
      <c r="Y42" s="66"/>
      <c r="Z42" s="66"/>
      <c r="AA42" s="66"/>
      <c r="AB42" s="66"/>
      <c r="AC42" s="7" t="s">
        <v>574</v>
      </c>
      <c r="AD42" s="7"/>
      <c r="AE42" s="7" t="s">
        <v>573</v>
      </c>
      <c r="AF42" s="10"/>
      <c r="AG42" s="30" t="str">
        <f t="shared" si="0"/>
        <v>Non-blank</v>
      </c>
    </row>
    <row r="43" spans="1:33" s="28" customFormat="1" ht="45" x14ac:dyDescent="0.3">
      <c r="A43" s="93"/>
      <c r="B43" s="7" t="s">
        <v>120</v>
      </c>
      <c r="C43" s="7" t="s">
        <v>121</v>
      </c>
      <c r="D43" s="7" t="s">
        <v>702</v>
      </c>
      <c r="E43" s="7" t="s">
        <v>118</v>
      </c>
      <c r="F43" s="66"/>
      <c r="G43" s="66"/>
      <c r="H43" s="66"/>
      <c r="I43" s="66"/>
      <c r="J43" s="66"/>
      <c r="K43" s="66"/>
      <c r="L43" s="66"/>
      <c r="M43" s="66"/>
      <c r="N43" s="66"/>
      <c r="O43" s="66"/>
      <c r="P43" s="66"/>
      <c r="Q43" s="66"/>
      <c r="R43" s="66"/>
      <c r="S43" s="66"/>
      <c r="T43" s="66"/>
      <c r="U43" s="66"/>
      <c r="V43" s="66"/>
      <c r="W43" s="66">
        <v>28203.087160257666</v>
      </c>
      <c r="X43" s="66"/>
      <c r="Y43" s="66"/>
      <c r="Z43" s="66"/>
      <c r="AA43" s="66"/>
      <c r="AB43" s="66"/>
      <c r="AC43" s="7" t="s">
        <v>576</v>
      </c>
      <c r="AD43" s="7"/>
      <c r="AE43" s="7" t="s">
        <v>573</v>
      </c>
      <c r="AF43" s="10"/>
      <c r="AG43" s="30" t="str">
        <f t="shared" si="0"/>
        <v>Non-blank</v>
      </c>
    </row>
    <row r="44" spans="1:33" s="28" customFormat="1" ht="45" x14ac:dyDescent="0.3">
      <c r="A44" s="93"/>
      <c r="B44" s="7" t="s">
        <v>123</v>
      </c>
      <c r="C44" s="7" t="s">
        <v>124</v>
      </c>
      <c r="D44" s="7" t="s">
        <v>702</v>
      </c>
      <c r="E44" s="7" t="s">
        <v>125</v>
      </c>
      <c r="F44" s="66"/>
      <c r="G44" s="66"/>
      <c r="H44" s="66"/>
      <c r="I44" s="66"/>
      <c r="J44" s="66"/>
      <c r="K44" s="66"/>
      <c r="L44" s="66"/>
      <c r="M44" s="66"/>
      <c r="N44" s="66"/>
      <c r="O44" s="66"/>
      <c r="P44" s="66"/>
      <c r="Q44" s="66"/>
      <c r="R44" s="66"/>
      <c r="S44" s="66"/>
      <c r="T44" s="66"/>
      <c r="U44" s="66"/>
      <c r="V44" s="66"/>
      <c r="W44" s="66">
        <v>1.5093048795899173</v>
      </c>
      <c r="X44" s="66"/>
      <c r="Y44" s="66"/>
      <c r="Z44" s="66"/>
      <c r="AA44" s="66"/>
      <c r="AB44" s="66"/>
      <c r="AC44" s="7" t="s">
        <v>576</v>
      </c>
      <c r="AD44" s="7"/>
      <c r="AE44" s="7" t="s">
        <v>573</v>
      </c>
      <c r="AF44" s="10"/>
      <c r="AG44" s="30" t="str">
        <f t="shared" si="0"/>
        <v>Non-blank</v>
      </c>
    </row>
    <row r="45" spans="1:33" s="28" customFormat="1" ht="30" x14ac:dyDescent="0.3">
      <c r="A45" s="93"/>
      <c r="B45" s="7" t="s">
        <v>127</v>
      </c>
      <c r="C45" s="7" t="s">
        <v>128</v>
      </c>
      <c r="D45" s="7" t="s">
        <v>702</v>
      </c>
      <c r="E45" s="7" t="s">
        <v>114</v>
      </c>
      <c r="F45" s="66"/>
      <c r="G45" s="66"/>
      <c r="H45" s="66"/>
      <c r="I45" s="66"/>
      <c r="J45" s="66"/>
      <c r="K45" s="66"/>
      <c r="L45" s="66"/>
      <c r="M45" s="66"/>
      <c r="N45" s="66"/>
      <c r="O45" s="66"/>
      <c r="P45" s="66"/>
      <c r="Q45" s="66"/>
      <c r="R45" s="66"/>
      <c r="S45" s="66"/>
      <c r="T45" s="66"/>
      <c r="U45" s="66"/>
      <c r="V45" s="66"/>
      <c r="W45" s="66"/>
      <c r="X45" s="66"/>
      <c r="Y45" s="66"/>
      <c r="Z45" s="66"/>
      <c r="AA45" s="66">
        <v>3.7599616364564499</v>
      </c>
      <c r="AB45" s="66"/>
      <c r="AC45" s="7"/>
      <c r="AD45" s="7"/>
      <c r="AE45" s="7" t="s">
        <v>577</v>
      </c>
      <c r="AF45" s="10" t="s">
        <v>578</v>
      </c>
      <c r="AG45" s="30" t="str">
        <f t="shared" si="0"/>
        <v>Non-blank</v>
      </c>
    </row>
    <row r="46" spans="1:33" s="28" customFormat="1" ht="45" x14ac:dyDescent="0.3">
      <c r="A46" s="93"/>
      <c r="B46" s="7" t="s">
        <v>130</v>
      </c>
      <c r="C46" s="7" t="s">
        <v>131</v>
      </c>
      <c r="D46" s="7" t="s">
        <v>702</v>
      </c>
      <c r="E46" s="7" t="s">
        <v>132</v>
      </c>
      <c r="F46" s="66"/>
      <c r="G46" s="66"/>
      <c r="H46" s="66"/>
      <c r="I46" s="66"/>
      <c r="J46" s="66"/>
      <c r="K46" s="66"/>
      <c r="L46" s="66"/>
      <c r="M46" s="66"/>
      <c r="N46" s="66"/>
      <c r="O46" s="66"/>
      <c r="P46" s="66"/>
      <c r="Q46" s="66"/>
      <c r="R46" s="66"/>
      <c r="S46" s="66"/>
      <c r="T46" s="66"/>
      <c r="U46" s="66"/>
      <c r="V46" s="66"/>
      <c r="W46" s="66"/>
      <c r="X46" s="66"/>
      <c r="Y46" s="66"/>
      <c r="Z46" s="66"/>
      <c r="AA46" s="66">
        <v>702.39767227009031</v>
      </c>
      <c r="AB46" s="66"/>
      <c r="AC46" s="7" t="s">
        <v>579</v>
      </c>
      <c r="AD46" s="7"/>
      <c r="AE46" s="7" t="s">
        <v>580</v>
      </c>
      <c r="AF46" s="10"/>
      <c r="AG46" s="30" t="str">
        <f t="shared" si="0"/>
        <v>Non-blank</v>
      </c>
    </row>
    <row r="47" spans="1:33" s="28" customFormat="1" hidden="1" x14ac:dyDescent="0.3">
      <c r="A47" s="93"/>
      <c r="B47" s="7" t="s">
        <v>134</v>
      </c>
      <c r="C47" s="7" t="s">
        <v>135</v>
      </c>
      <c r="D47" s="7" t="s">
        <v>702</v>
      </c>
      <c r="E47" s="7" t="s">
        <v>136</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9"/>
      <c r="AG47" s="30" t="str">
        <f t="shared" si="0"/>
        <v>X</v>
      </c>
    </row>
    <row r="48" spans="1:33" s="28" customFormat="1" hidden="1" x14ac:dyDescent="0.3">
      <c r="A48" s="93"/>
      <c r="B48" s="7" t="s">
        <v>138</v>
      </c>
      <c r="C48" s="7" t="s">
        <v>139</v>
      </c>
      <c r="D48" s="7" t="s">
        <v>702</v>
      </c>
      <c r="E48" s="7" t="s">
        <v>140</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9"/>
      <c r="AG48" s="30" t="str">
        <f t="shared" si="0"/>
        <v>X</v>
      </c>
    </row>
    <row r="49" spans="1:33" s="28" customFormat="1" ht="30" hidden="1" x14ac:dyDescent="0.3">
      <c r="A49" s="93"/>
      <c r="B49" s="7" t="s">
        <v>142</v>
      </c>
      <c r="C49" s="7" t="s">
        <v>143</v>
      </c>
      <c r="D49" s="7" t="s">
        <v>702</v>
      </c>
      <c r="E49" s="7" t="s">
        <v>32</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9"/>
      <c r="AG49" s="30" t="str">
        <f t="shared" si="0"/>
        <v>X</v>
      </c>
    </row>
    <row r="50" spans="1:33" s="28" customFormat="1" ht="30" hidden="1" x14ac:dyDescent="0.3">
      <c r="A50" s="93"/>
      <c r="B50" s="7" t="s">
        <v>145</v>
      </c>
      <c r="C50" s="7" t="s">
        <v>146</v>
      </c>
      <c r="D50" s="7" t="s">
        <v>702</v>
      </c>
      <c r="E50" s="7" t="s">
        <v>32</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16.8" hidden="1" x14ac:dyDescent="0.3">
      <c r="A51" s="93"/>
      <c r="B51" s="7" t="s">
        <v>148</v>
      </c>
      <c r="C51" s="7" t="s">
        <v>149</v>
      </c>
      <c r="D51" s="7" t="s">
        <v>702</v>
      </c>
      <c r="E51" s="7" t="s">
        <v>16</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30" hidden="1" x14ac:dyDescent="0.3">
      <c r="A52" s="93"/>
      <c r="B52" s="7" t="s">
        <v>151</v>
      </c>
      <c r="C52" s="7" t="s">
        <v>152</v>
      </c>
      <c r="D52" s="7" t="s">
        <v>702</v>
      </c>
      <c r="E52" s="7" t="s">
        <v>32</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9"/>
      <c r="AG52" s="30" t="str">
        <f t="shared" si="0"/>
        <v>X</v>
      </c>
    </row>
    <row r="53" spans="1:33" s="28" customFormat="1" ht="30" hidden="1" x14ac:dyDescent="0.3">
      <c r="A53" s="93"/>
      <c r="B53" s="7" t="s">
        <v>154</v>
      </c>
      <c r="C53" s="7" t="s">
        <v>155</v>
      </c>
      <c r="D53" s="7" t="s">
        <v>702</v>
      </c>
      <c r="E53" s="7" t="s">
        <v>32</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9"/>
      <c r="AG53" s="30" t="str">
        <f t="shared" si="0"/>
        <v>X</v>
      </c>
    </row>
    <row r="54" spans="1:33" s="28" customFormat="1" ht="16.8" x14ac:dyDescent="0.3">
      <c r="A54" s="93"/>
      <c r="B54" s="7" t="s">
        <v>157</v>
      </c>
      <c r="C54" s="7" t="s">
        <v>158</v>
      </c>
      <c r="D54" s="7" t="s">
        <v>701</v>
      </c>
      <c r="E54" s="7" t="s">
        <v>114</v>
      </c>
      <c r="F54" s="66"/>
      <c r="G54" s="66"/>
      <c r="H54" s="66"/>
      <c r="I54" s="66"/>
      <c r="J54" s="66"/>
      <c r="K54" s="66"/>
      <c r="L54" s="66"/>
      <c r="M54" s="66"/>
      <c r="N54" s="66"/>
      <c r="O54" s="66"/>
      <c r="P54" s="66"/>
      <c r="Q54" s="66"/>
      <c r="R54" s="66"/>
      <c r="S54" s="66"/>
      <c r="T54" s="66"/>
      <c r="U54" s="66"/>
      <c r="V54" s="66"/>
      <c r="W54" s="66"/>
      <c r="X54" s="66"/>
      <c r="Y54" s="66"/>
      <c r="Z54" s="66"/>
      <c r="AA54" s="66">
        <v>13.1</v>
      </c>
      <c r="AB54" s="66"/>
      <c r="AC54" s="7"/>
      <c r="AD54" s="7"/>
      <c r="AE54" s="7" t="s">
        <v>566</v>
      </c>
      <c r="AF54" s="10" t="s">
        <v>602</v>
      </c>
      <c r="AG54" s="30" t="str">
        <f t="shared" si="0"/>
        <v>Non-blank</v>
      </c>
    </row>
    <row r="55" spans="1:33" s="28" customFormat="1" ht="16.8" x14ac:dyDescent="0.3">
      <c r="A55" s="93"/>
      <c r="B55" s="7" t="s">
        <v>157</v>
      </c>
      <c r="C55" s="7" t="s">
        <v>158</v>
      </c>
      <c r="D55" s="7" t="s">
        <v>701</v>
      </c>
      <c r="E55" s="7" t="s">
        <v>114</v>
      </c>
      <c r="F55" s="66"/>
      <c r="G55" s="66"/>
      <c r="H55" s="66"/>
      <c r="I55" s="66"/>
      <c r="J55" s="66"/>
      <c r="K55" s="66"/>
      <c r="L55" s="66"/>
      <c r="M55" s="66"/>
      <c r="N55" s="66"/>
      <c r="O55" s="66"/>
      <c r="P55" s="66"/>
      <c r="Q55" s="66"/>
      <c r="R55" s="66"/>
      <c r="S55" s="66"/>
      <c r="T55" s="66"/>
      <c r="U55" s="66"/>
      <c r="V55" s="66"/>
      <c r="W55" s="66"/>
      <c r="X55" s="66"/>
      <c r="Y55" s="66"/>
      <c r="Z55" s="66"/>
      <c r="AA55" s="66">
        <v>13.05</v>
      </c>
      <c r="AB55" s="66"/>
      <c r="AC55" s="7"/>
      <c r="AD55" s="7"/>
      <c r="AE55" s="7"/>
      <c r="AF55" s="10" t="s">
        <v>1843</v>
      </c>
      <c r="AG55" s="30" t="str">
        <f t="shared" si="0"/>
        <v>Non-blank</v>
      </c>
    </row>
    <row r="56" spans="1:33" s="28" customFormat="1" ht="16.8" hidden="1" x14ac:dyDescent="0.3">
      <c r="A56" s="93"/>
      <c r="B56" s="7" t="s">
        <v>160</v>
      </c>
      <c r="C56" s="7" t="s">
        <v>161</v>
      </c>
      <c r="D56" s="7" t="s">
        <v>702</v>
      </c>
      <c r="E56" s="7" t="s">
        <v>118</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x14ac:dyDescent="0.3">
      <c r="A57" s="93"/>
      <c r="B57" s="7" t="s">
        <v>163</v>
      </c>
      <c r="C57" s="7" t="s">
        <v>164</v>
      </c>
      <c r="D57" s="7" t="s">
        <v>701</v>
      </c>
      <c r="E57" s="7" t="s">
        <v>114</v>
      </c>
      <c r="F57" s="66"/>
      <c r="G57" s="66"/>
      <c r="H57" s="66"/>
      <c r="I57" s="66"/>
      <c r="J57" s="66"/>
      <c r="K57" s="66"/>
      <c r="L57" s="66"/>
      <c r="M57" s="66"/>
      <c r="N57" s="66"/>
      <c r="O57" s="66"/>
      <c r="P57" s="66"/>
      <c r="Q57" s="66"/>
      <c r="R57" s="66"/>
      <c r="S57" s="66"/>
      <c r="T57" s="66"/>
      <c r="U57" s="66"/>
      <c r="V57" s="66">
        <v>23</v>
      </c>
      <c r="W57" s="66">
        <v>23</v>
      </c>
      <c r="X57" s="66">
        <v>23</v>
      </c>
      <c r="Y57" s="66">
        <v>23</v>
      </c>
      <c r="Z57" s="66">
        <v>23</v>
      </c>
      <c r="AA57" s="66">
        <v>23</v>
      </c>
      <c r="AB57" s="66"/>
      <c r="AC57" s="7"/>
      <c r="AD57" s="7"/>
      <c r="AE57" s="7" t="s">
        <v>566</v>
      </c>
      <c r="AF57" s="10" t="s">
        <v>602</v>
      </c>
      <c r="AG57" s="30" t="str">
        <f t="shared" si="0"/>
        <v>Non-blank</v>
      </c>
    </row>
    <row r="58" spans="1:33" s="28" customFormat="1" ht="16.8" x14ac:dyDescent="0.3">
      <c r="A58" s="93"/>
      <c r="B58" s="7" t="s">
        <v>163</v>
      </c>
      <c r="C58" s="7" t="s">
        <v>164</v>
      </c>
      <c r="D58" s="7" t="s">
        <v>701</v>
      </c>
      <c r="E58" s="7" t="s">
        <v>114</v>
      </c>
      <c r="F58" s="66"/>
      <c r="G58" s="66"/>
      <c r="H58" s="66"/>
      <c r="I58" s="66"/>
      <c r="J58" s="66"/>
      <c r="K58" s="66"/>
      <c r="L58" s="66"/>
      <c r="M58" s="66"/>
      <c r="N58" s="66"/>
      <c r="O58" s="66"/>
      <c r="P58" s="66"/>
      <c r="Q58" s="66"/>
      <c r="R58" s="66"/>
      <c r="S58" s="66"/>
      <c r="T58" s="66"/>
      <c r="U58" s="66"/>
      <c r="V58" s="66"/>
      <c r="W58" s="66">
        <v>14.7</v>
      </c>
      <c r="X58" s="66"/>
      <c r="Y58" s="66"/>
      <c r="Z58" s="66"/>
      <c r="AA58" s="66"/>
      <c r="AB58" s="66"/>
      <c r="AC58" s="7"/>
      <c r="AD58" s="7"/>
      <c r="AE58" s="7"/>
      <c r="AF58" s="10" t="s">
        <v>1844</v>
      </c>
      <c r="AG58" s="30" t="str">
        <f t="shared" si="0"/>
        <v>Non-blank</v>
      </c>
    </row>
    <row r="59" spans="1:33" s="28" customFormat="1" ht="16.8" hidden="1" x14ac:dyDescent="0.3">
      <c r="A59" s="93"/>
      <c r="B59" s="7" t="s">
        <v>166</v>
      </c>
      <c r="C59" s="7" t="s">
        <v>167</v>
      </c>
      <c r="D59" s="7" t="s">
        <v>702</v>
      </c>
      <c r="E59" s="7" t="s">
        <v>118</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x14ac:dyDescent="0.3">
      <c r="A60" s="93"/>
      <c r="B60" s="7" t="s">
        <v>169</v>
      </c>
      <c r="C60" s="7" t="s">
        <v>170</v>
      </c>
      <c r="D60" s="7" t="s">
        <v>701</v>
      </c>
      <c r="E60" s="7" t="s">
        <v>109</v>
      </c>
      <c r="F60" s="66"/>
      <c r="G60" s="66"/>
      <c r="H60" s="66"/>
      <c r="I60" s="66"/>
      <c r="J60" s="66"/>
      <c r="K60" s="66"/>
      <c r="L60" s="66"/>
      <c r="M60" s="66"/>
      <c r="N60" s="66"/>
      <c r="O60" s="66"/>
      <c r="P60" s="66"/>
      <c r="Q60" s="66"/>
      <c r="R60" s="66"/>
      <c r="S60" s="66"/>
      <c r="T60" s="66"/>
      <c r="U60" s="66"/>
      <c r="V60" s="66"/>
      <c r="W60" s="66">
        <v>35</v>
      </c>
      <c r="X60" s="66"/>
      <c r="Y60" s="66"/>
      <c r="Z60" s="66"/>
      <c r="AA60" s="66"/>
      <c r="AB60" s="66"/>
      <c r="AC60" s="7"/>
      <c r="AD60" s="7"/>
      <c r="AE60" s="7"/>
      <c r="AF60" s="10" t="s">
        <v>1844</v>
      </c>
      <c r="AG60" s="30" t="str">
        <f t="shared" si="0"/>
        <v>Non-blank</v>
      </c>
    </row>
    <row r="61" spans="1:33" s="28" customFormat="1" ht="60" hidden="1" x14ac:dyDescent="0.3">
      <c r="A61" s="93"/>
      <c r="B61" s="7" t="s">
        <v>172</v>
      </c>
      <c r="C61" s="7" t="s">
        <v>173</v>
      </c>
      <c r="D61" s="7" t="s">
        <v>702</v>
      </c>
      <c r="E61" s="7" t="s">
        <v>174</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idden="1" x14ac:dyDescent="0.3">
      <c r="A62" s="93"/>
      <c r="B62" s="7" t="s">
        <v>176</v>
      </c>
      <c r="C62" s="7" t="s">
        <v>177</v>
      </c>
      <c r="D62" s="7" t="s">
        <v>702</v>
      </c>
      <c r="E62" s="7" t="s">
        <v>178</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9"/>
      <c r="AG62" s="30" t="str">
        <f t="shared" si="0"/>
        <v>X</v>
      </c>
    </row>
    <row r="63" spans="1:33" s="28" customFormat="1" ht="30" hidden="1" x14ac:dyDescent="0.3">
      <c r="A63" s="93"/>
      <c r="B63" s="7" t="s">
        <v>180</v>
      </c>
      <c r="C63" s="7" t="s">
        <v>181</v>
      </c>
      <c r="D63" s="7" t="s">
        <v>702</v>
      </c>
      <c r="E63" s="7" t="s">
        <v>88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9"/>
      <c r="AG63" s="30" t="str">
        <f t="shared" si="0"/>
        <v>X</v>
      </c>
    </row>
    <row r="64" spans="1:33" s="28" customFormat="1" ht="16.8" hidden="1" x14ac:dyDescent="0.3">
      <c r="A64" s="93"/>
      <c r="B64" s="7" t="s">
        <v>183</v>
      </c>
      <c r="C64" s="7" t="s">
        <v>184</v>
      </c>
      <c r="D64" s="7" t="s">
        <v>701</v>
      </c>
      <c r="E64" s="7" t="s">
        <v>114</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16.8" hidden="1" x14ac:dyDescent="0.3">
      <c r="A65" s="93"/>
      <c r="B65" s="7" t="s">
        <v>186</v>
      </c>
      <c r="C65" s="7" t="s">
        <v>187</v>
      </c>
      <c r="D65" s="7" t="s">
        <v>702</v>
      </c>
      <c r="E65" s="7" t="s">
        <v>118</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x14ac:dyDescent="0.3">
      <c r="A66" s="93"/>
      <c r="B66" s="7" t="s">
        <v>189</v>
      </c>
      <c r="C66" s="7" t="s">
        <v>190</v>
      </c>
      <c r="D66" s="7" t="s">
        <v>702</v>
      </c>
      <c r="E66" s="7" t="s">
        <v>114</v>
      </c>
      <c r="F66" s="66"/>
      <c r="G66" s="66"/>
      <c r="H66" s="66"/>
      <c r="I66" s="66"/>
      <c r="J66" s="66"/>
      <c r="K66" s="66"/>
      <c r="L66" s="66"/>
      <c r="M66" s="66"/>
      <c r="N66" s="66"/>
      <c r="O66" s="66"/>
      <c r="P66" s="66"/>
      <c r="Q66" s="66"/>
      <c r="R66" s="66"/>
      <c r="S66" s="66"/>
      <c r="T66" s="66"/>
      <c r="U66" s="66"/>
      <c r="V66" s="66">
        <v>23</v>
      </c>
      <c r="W66" s="66">
        <v>23</v>
      </c>
      <c r="X66" s="66">
        <v>23</v>
      </c>
      <c r="Y66" s="66">
        <v>23</v>
      </c>
      <c r="Z66" s="66">
        <v>23</v>
      </c>
      <c r="AA66" s="66">
        <v>23</v>
      </c>
      <c r="AB66" s="66"/>
      <c r="AC66" s="7"/>
      <c r="AD66" s="7"/>
      <c r="AE66" s="7" t="s">
        <v>603</v>
      </c>
      <c r="AF66" s="10"/>
      <c r="AG66" s="30" t="str">
        <f t="shared" si="0"/>
        <v>Non-blank</v>
      </c>
    </row>
    <row r="67" spans="1:33" s="28" customFormat="1" ht="45" x14ac:dyDescent="0.3">
      <c r="A67" s="93"/>
      <c r="B67" s="7" t="s">
        <v>192</v>
      </c>
      <c r="C67" s="7" t="s">
        <v>193</v>
      </c>
      <c r="D67" s="7" t="s">
        <v>702</v>
      </c>
      <c r="E67" s="7" t="s">
        <v>194</v>
      </c>
      <c r="F67" s="66"/>
      <c r="G67" s="66"/>
      <c r="H67" s="66"/>
      <c r="I67" s="66"/>
      <c r="J67" s="66"/>
      <c r="K67" s="66"/>
      <c r="L67" s="66"/>
      <c r="M67" s="66"/>
      <c r="N67" s="66"/>
      <c r="O67" s="66"/>
      <c r="P67" s="66"/>
      <c r="Q67" s="66"/>
      <c r="R67" s="66"/>
      <c r="S67" s="66"/>
      <c r="T67" s="66"/>
      <c r="U67" s="66"/>
      <c r="V67" s="66">
        <v>5.9566973997720902</v>
      </c>
      <c r="W67" s="66">
        <v>5.6574998770108698</v>
      </c>
      <c r="X67" s="66">
        <v>5.3869214914746104</v>
      </c>
      <c r="Y67" s="66">
        <v>5.1410434082882501</v>
      </c>
      <c r="Z67" s="66">
        <v>4.9166310389055097</v>
      </c>
      <c r="AA67" s="66">
        <v>7.4237065065394399</v>
      </c>
      <c r="AB67" s="66"/>
      <c r="AC67" s="7"/>
      <c r="AD67" s="7"/>
      <c r="AE67" s="7" t="s">
        <v>566</v>
      </c>
      <c r="AF67" s="10" t="s">
        <v>602</v>
      </c>
      <c r="AG67" s="30" t="str">
        <f t="shared" si="0"/>
        <v>Non-blank</v>
      </c>
    </row>
    <row r="68" spans="1:33" s="28" customFormat="1" ht="16.8" x14ac:dyDescent="0.3">
      <c r="A68" s="93"/>
      <c r="B68" s="7" t="s">
        <v>196</v>
      </c>
      <c r="C68" s="7" t="s">
        <v>197</v>
      </c>
      <c r="D68" s="7" t="s">
        <v>701</v>
      </c>
      <c r="E68" s="7" t="s">
        <v>109</v>
      </c>
      <c r="F68" s="66"/>
      <c r="G68" s="66"/>
      <c r="H68" s="66"/>
      <c r="I68" s="66"/>
      <c r="J68" s="66"/>
      <c r="K68" s="66"/>
      <c r="L68" s="66"/>
      <c r="M68" s="66"/>
      <c r="N68" s="66"/>
      <c r="O68" s="66"/>
      <c r="P68" s="66"/>
      <c r="Q68" s="66"/>
      <c r="R68" s="66"/>
      <c r="S68" s="66"/>
      <c r="T68" s="66">
        <v>2</v>
      </c>
      <c r="U68" s="66"/>
      <c r="V68" s="66"/>
      <c r="W68" s="66"/>
      <c r="X68" s="66"/>
      <c r="Y68" s="66"/>
      <c r="Z68" s="66"/>
      <c r="AA68" s="66"/>
      <c r="AB68" s="66"/>
      <c r="AC68" s="7"/>
      <c r="AD68" s="7"/>
      <c r="AE68" s="7" t="s">
        <v>779</v>
      </c>
      <c r="AF68" s="10" t="s">
        <v>780</v>
      </c>
      <c r="AG68" s="30" t="str">
        <f t="shared" si="0"/>
        <v>Non-blank</v>
      </c>
    </row>
    <row r="69" spans="1:33" s="28" customFormat="1" ht="16.8" x14ac:dyDescent="0.3">
      <c r="A69" s="93"/>
      <c r="B69" s="7" t="s">
        <v>196</v>
      </c>
      <c r="C69" s="7" t="s">
        <v>197</v>
      </c>
      <c r="D69" s="7" t="s">
        <v>701</v>
      </c>
      <c r="E69" s="7" t="s">
        <v>109</v>
      </c>
      <c r="F69" s="66"/>
      <c r="G69" s="66"/>
      <c r="H69" s="66"/>
      <c r="I69" s="66"/>
      <c r="J69" s="66"/>
      <c r="K69" s="66"/>
      <c r="L69" s="66"/>
      <c r="M69" s="66"/>
      <c r="N69" s="66"/>
      <c r="O69" s="66"/>
      <c r="P69" s="66"/>
      <c r="Q69" s="66"/>
      <c r="R69" s="66"/>
      <c r="S69" s="66"/>
      <c r="T69" s="66"/>
      <c r="U69" s="66"/>
      <c r="V69" s="66"/>
      <c r="W69" s="66"/>
      <c r="X69" s="66"/>
      <c r="Y69" s="66"/>
      <c r="Z69" s="66"/>
      <c r="AA69" s="66"/>
      <c r="AB69" s="66">
        <v>1</v>
      </c>
      <c r="AC69" s="7"/>
      <c r="AD69" s="7"/>
      <c r="AE69" s="7" t="s">
        <v>581</v>
      </c>
      <c r="AF69" s="10" t="s">
        <v>1846</v>
      </c>
      <c r="AG69" s="30" t="str">
        <f t="shared" ref="AG69:AG132" si="1">IF(COUNTA(F69:AB69)=0,"X","Non-blank")</f>
        <v>Non-blank</v>
      </c>
    </row>
    <row r="70" spans="1:33" s="28" customFormat="1" ht="16.8" x14ac:dyDescent="0.3">
      <c r="A70" s="93"/>
      <c r="B70" s="7" t="s">
        <v>199</v>
      </c>
      <c r="C70" s="7" t="s">
        <v>200</v>
      </c>
      <c r="D70" s="7" t="s">
        <v>701</v>
      </c>
      <c r="E70" s="7" t="s">
        <v>109</v>
      </c>
      <c r="F70" s="66"/>
      <c r="G70" s="66"/>
      <c r="H70" s="66"/>
      <c r="I70" s="66"/>
      <c r="J70" s="66"/>
      <c r="K70" s="66"/>
      <c r="L70" s="66"/>
      <c r="M70" s="66"/>
      <c r="N70" s="66"/>
      <c r="O70" s="66"/>
      <c r="P70" s="66"/>
      <c r="Q70" s="66"/>
      <c r="R70" s="66"/>
      <c r="S70" s="66"/>
      <c r="T70" s="66">
        <v>2</v>
      </c>
      <c r="U70" s="66"/>
      <c r="V70" s="66"/>
      <c r="W70" s="66"/>
      <c r="X70" s="66"/>
      <c r="Y70" s="66"/>
      <c r="Z70" s="66"/>
      <c r="AA70" s="66"/>
      <c r="AB70" s="66"/>
      <c r="AC70" s="7"/>
      <c r="AD70" s="7"/>
      <c r="AE70" s="7" t="s">
        <v>779</v>
      </c>
      <c r="AF70" s="10" t="s">
        <v>780</v>
      </c>
      <c r="AG70" s="30" t="str">
        <f t="shared" si="1"/>
        <v>Non-blank</v>
      </c>
    </row>
    <row r="71" spans="1:33" s="28" customFormat="1" ht="16.8" x14ac:dyDescent="0.3">
      <c r="A71" s="93"/>
      <c r="B71" s="7" t="s">
        <v>199</v>
      </c>
      <c r="C71" s="7" t="s">
        <v>200</v>
      </c>
      <c r="D71" s="7" t="s">
        <v>701</v>
      </c>
      <c r="E71" s="7" t="s">
        <v>109</v>
      </c>
      <c r="F71" s="66"/>
      <c r="G71" s="66"/>
      <c r="H71" s="66"/>
      <c r="I71" s="66"/>
      <c r="J71" s="66"/>
      <c r="K71" s="66"/>
      <c r="L71" s="66"/>
      <c r="M71" s="66"/>
      <c r="N71" s="66"/>
      <c r="O71" s="66"/>
      <c r="P71" s="66"/>
      <c r="Q71" s="66"/>
      <c r="R71" s="66"/>
      <c r="S71" s="66"/>
      <c r="T71" s="66"/>
      <c r="U71" s="66"/>
      <c r="V71" s="66"/>
      <c r="W71" s="66"/>
      <c r="X71" s="66"/>
      <c r="Y71" s="66"/>
      <c r="Z71" s="66"/>
      <c r="AA71" s="66"/>
      <c r="AB71" s="66">
        <v>1</v>
      </c>
      <c r="AC71" s="7"/>
      <c r="AD71" s="7"/>
      <c r="AE71" s="7" t="s">
        <v>581</v>
      </c>
      <c r="AF71" s="10" t="s">
        <v>1847</v>
      </c>
      <c r="AG71" s="30" t="str">
        <f t="shared" si="1"/>
        <v>Non-blank</v>
      </c>
    </row>
    <row r="72" spans="1:33" s="28" customFormat="1" ht="30" hidden="1" x14ac:dyDescent="0.3">
      <c r="A72" s="93"/>
      <c r="B72" s="7" t="s">
        <v>202</v>
      </c>
      <c r="C72" s="7" t="s">
        <v>203</v>
      </c>
      <c r="D72" s="7" t="s">
        <v>702</v>
      </c>
      <c r="E72" s="7" t="s">
        <v>36</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60" hidden="1" x14ac:dyDescent="0.3">
      <c r="A73" s="93"/>
      <c r="B73" s="7" t="s">
        <v>205</v>
      </c>
      <c r="C73" s="7" t="s">
        <v>206</v>
      </c>
      <c r="D73" s="7" t="s">
        <v>702</v>
      </c>
      <c r="E73" s="7" t="s">
        <v>207</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60" x14ac:dyDescent="0.3">
      <c r="A74" s="93"/>
      <c r="B74" s="7" t="s">
        <v>209</v>
      </c>
      <c r="C74" s="7" t="s">
        <v>210</v>
      </c>
      <c r="D74" s="7" t="s">
        <v>702</v>
      </c>
      <c r="E74" s="7" t="s">
        <v>207</v>
      </c>
      <c r="F74" s="66"/>
      <c r="G74" s="66"/>
      <c r="H74" s="66"/>
      <c r="I74" s="66"/>
      <c r="J74" s="66"/>
      <c r="K74" s="66"/>
      <c r="L74" s="66"/>
      <c r="M74" s="66"/>
      <c r="N74" s="66"/>
      <c r="O74" s="66"/>
      <c r="P74" s="66"/>
      <c r="Q74" s="66"/>
      <c r="R74" s="66"/>
      <c r="S74" s="66"/>
      <c r="T74" s="66"/>
      <c r="U74" s="66"/>
      <c r="V74" s="66"/>
      <c r="W74" s="66">
        <v>0.14299999999999999</v>
      </c>
      <c r="X74" s="66"/>
      <c r="Y74" s="66"/>
      <c r="Z74" s="66"/>
      <c r="AA74" s="66"/>
      <c r="AB74" s="66"/>
      <c r="AC74" s="7"/>
      <c r="AD74" s="7"/>
      <c r="AE74" s="7" t="s">
        <v>604</v>
      </c>
      <c r="AF74" s="10" t="s">
        <v>605</v>
      </c>
      <c r="AG74" s="30" t="str">
        <f t="shared" si="1"/>
        <v>Non-blank</v>
      </c>
    </row>
    <row r="75" spans="1:33" s="28" customFormat="1" ht="60" hidden="1" x14ac:dyDescent="0.3">
      <c r="A75" s="93"/>
      <c r="B75" s="7" t="s">
        <v>212</v>
      </c>
      <c r="C75" s="7" t="s">
        <v>213</v>
      </c>
      <c r="D75" s="7" t="s">
        <v>702</v>
      </c>
      <c r="E75" s="7" t="s">
        <v>207</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75" x14ac:dyDescent="0.3">
      <c r="A76" s="93"/>
      <c r="B76" s="7" t="s">
        <v>215</v>
      </c>
      <c r="C76" s="7" t="s">
        <v>216</v>
      </c>
      <c r="D76" s="7" t="s">
        <v>703</v>
      </c>
      <c r="E76" s="7" t="s">
        <v>114</v>
      </c>
      <c r="F76" s="66"/>
      <c r="G76" s="66"/>
      <c r="H76" s="66"/>
      <c r="I76" s="66"/>
      <c r="J76" s="66"/>
      <c r="K76" s="66"/>
      <c r="L76" s="66"/>
      <c r="M76" s="66"/>
      <c r="N76" s="66"/>
      <c r="O76" s="66"/>
      <c r="P76" s="66"/>
      <c r="Q76" s="66"/>
      <c r="R76" s="66">
        <v>123.2</v>
      </c>
      <c r="S76" s="66"/>
      <c r="T76" s="66"/>
      <c r="U76" s="66"/>
      <c r="V76" s="66"/>
      <c r="W76" s="66"/>
      <c r="X76" s="66"/>
      <c r="Y76" s="66"/>
      <c r="Z76" s="66"/>
      <c r="AA76" s="66"/>
      <c r="AB76" s="66"/>
      <c r="AC76" s="7"/>
      <c r="AD76" s="7" t="s">
        <v>1841</v>
      </c>
      <c r="AE76" s="7" t="s">
        <v>676</v>
      </c>
      <c r="AF76" s="10" t="s">
        <v>1837</v>
      </c>
      <c r="AG76" s="30" t="str">
        <f t="shared" si="1"/>
        <v>Non-blank</v>
      </c>
    </row>
    <row r="77" spans="1:33" s="28" customFormat="1" ht="45" x14ac:dyDescent="0.3">
      <c r="A77" s="93"/>
      <c r="B77" s="7" t="s">
        <v>218</v>
      </c>
      <c r="C77" s="7" t="s">
        <v>219</v>
      </c>
      <c r="D77" s="7" t="s">
        <v>703</v>
      </c>
      <c r="E77" s="7" t="s">
        <v>109</v>
      </c>
      <c r="F77" s="66"/>
      <c r="G77" s="66"/>
      <c r="H77" s="66"/>
      <c r="I77" s="66"/>
      <c r="J77" s="66"/>
      <c r="K77" s="66"/>
      <c r="L77" s="66"/>
      <c r="M77" s="66"/>
      <c r="N77" s="66"/>
      <c r="O77" s="66"/>
      <c r="P77" s="66"/>
      <c r="Q77" s="66"/>
      <c r="R77" s="66"/>
      <c r="S77" s="66"/>
      <c r="T77" s="66"/>
      <c r="U77" s="66"/>
      <c r="V77" s="66">
        <v>1582</v>
      </c>
      <c r="W77" s="66"/>
      <c r="X77" s="66"/>
      <c r="Y77" s="66"/>
      <c r="Z77" s="66"/>
      <c r="AA77" s="66"/>
      <c r="AB77" s="66"/>
      <c r="AC77" s="7"/>
      <c r="AD77" s="7" t="s">
        <v>1845</v>
      </c>
      <c r="AE77" s="7" t="s">
        <v>671</v>
      </c>
      <c r="AF77" s="10" t="s">
        <v>1839</v>
      </c>
      <c r="AG77" s="30" t="str">
        <f t="shared" si="1"/>
        <v>Non-blank</v>
      </c>
    </row>
    <row r="78" spans="1:33" s="28" customFormat="1" ht="16.8" hidden="1" x14ac:dyDescent="0.3">
      <c r="A78" s="93"/>
      <c r="B78" s="7" t="s">
        <v>221</v>
      </c>
      <c r="C78" s="7" t="s">
        <v>222</v>
      </c>
      <c r="D78" s="7" t="s">
        <v>703</v>
      </c>
      <c r="E78" s="7" t="s">
        <v>114</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16.8" hidden="1" x14ac:dyDescent="0.3">
      <c r="A79" s="93"/>
      <c r="B79" s="7" t="s">
        <v>224</v>
      </c>
      <c r="C79" s="7" t="s">
        <v>225</v>
      </c>
      <c r="D79" s="7" t="s">
        <v>703</v>
      </c>
      <c r="E79" s="7" t="s">
        <v>114</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30" hidden="1" x14ac:dyDescent="0.3">
      <c r="A80" s="93"/>
      <c r="B80" s="7" t="s">
        <v>228</v>
      </c>
      <c r="C80" s="7" t="s">
        <v>227</v>
      </c>
      <c r="D80" s="7" t="s">
        <v>703</v>
      </c>
      <c r="E80" s="7" t="s">
        <v>109</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16.8" x14ac:dyDescent="0.3">
      <c r="A81" s="93"/>
      <c r="B81" s="7" t="s">
        <v>231</v>
      </c>
      <c r="C81" s="7" t="s">
        <v>229</v>
      </c>
      <c r="D81" s="7" t="s">
        <v>703</v>
      </c>
      <c r="E81" s="7" t="s">
        <v>109</v>
      </c>
      <c r="F81" s="66"/>
      <c r="G81" s="66"/>
      <c r="H81" s="66"/>
      <c r="I81" s="66"/>
      <c r="J81" s="66"/>
      <c r="K81" s="66"/>
      <c r="L81" s="66"/>
      <c r="M81" s="66"/>
      <c r="N81" s="66"/>
      <c r="O81" s="66"/>
      <c r="P81" s="66"/>
      <c r="Q81" s="66"/>
      <c r="R81" s="66"/>
      <c r="S81" s="66"/>
      <c r="T81" s="66"/>
      <c r="U81" s="66"/>
      <c r="V81" s="66"/>
      <c r="W81" s="66"/>
      <c r="X81" s="66"/>
      <c r="Y81" s="66"/>
      <c r="Z81" s="66"/>
      <c r="AA81" s="66">
        <v>12</v>
      </c>
      <c r="AB81" s="66"/>
      <c r="AC81" s="7"/>
      <c r="AD81" s="7"/>
      <c r="AE81" s="7"/>
      <c r="AF81" s="10" t="s">
        <v>1843</v>
      </c>
      <c r="AG81" s="30" t="str">
        <f t="shared" si="1"/>
        <v>Non-blank</v>
      </c>
    </row>
    <row r="82" spans="1:33" s="28" customFormat="1" ht="30" x14ac:dyDescent="0.3">
      <c r="A82" s="93" t="s">
        <v>592</v>
      </c>
      <c r="B82" s="7" t="s">
        <v>233</v>
      </c>
      <c r="C82" s="7" t="s">
        <v>234</v>
      </c>
      <c r="D82" s="7" t="s">
        <v>701</v>
      </c>
      <c r="E82" s="7" t="s">
        <v>32</v>
      </c>
      <c r="F82" s="66"/>
      <c r="G82" s="66"/>
      <c r="H82" s="66"/>
      <c r="I82" s="66"/>
      <c r="J82" s="66"/>
      <c r="K82" s="66"/>
      <c r="L82" s="66"/>
      <c r="M82" s="66"/>
      <c r="N82" s="66"/>
      <c r="O82" s="66"/>
      <c r="P82" s="66"/>
      <c r="Q82" s="66"/>
      <c r="R82" s="66"/>
      <c r="S82" s="66"/>
      <c r="T82" s="66"/>
      <c r="U82" s="66"/>
      <c r="V82" s="66"/>
      <c r="W82" s="66">
        <v>8</v>
      </c>
      <c r="X82" s="66"/>
      <c r="Y82" s="66"/>
      <c r="Z82" s="66"/>
      <c r="AA82" s="66"/>
      <c r="AB82" s="66"/>
      <c r="AC82" s="7"/>
      <c r="AD82" s="7"/>
      <c r="AE82" s="7" t="s">
        <v>606</v>
      </c>
      <c r="AF82" s="10" t="s">
        <v>565</v>
      </c>
      <c r="AG82" s="30" t="str">
        <f t="shared" si="1"/>
        <v>Non-blank</v>
      </c>
    </row>
    <row r="83" spans="1:33" s="28" customFormat="1" ht="75" x14ac:dyDescent="0.3">
      <c r="A83" s="93"/>
      <c r="B83" s="7" t="s">
        <v>233</v>
      </c>
      <c r="C83" s="7" t="s">
        <v>234</v>
      </c>
      <c r="D83" s="7" t="s">
        <v>701</v>
      </c>
      <c r="E83" s="7" t="s">
        <v>32</v>
      </c>
      <c r="F83" s="66"/>
      <c r="G83" s="66"/>
      <c r="H83" s="66"/>
      <c r="I83" s="66"/>
      <c r="J83" s="66"/>
      <c r="K83" s="66">
        <v>2.7</v>
      </c>
      <c r="L83" s="66"/>
      <c r="M83" s="66"/>
      <c r="N83" s="66"/>
      <c r="O83" s="66"/>
      <c r="P83" s="66"/>
      <c r="Q83" s="66"/>
      <c r="R83" s="66"/>
      <c r="S83" s="66">
        <v>5.4</v>
      </c>
      <c r="T83" s="66"/>
      <c r="U83" s="66"/>
      <c r="V83" s="66"/>
      <c r="W83" s="66"/>
      <c r="X83" s="66"/>
      <c r="Y83" s="66"/>
      <c r="Z83" s="66"/>
      <c r="AA83" s="66"/>
      <c r="AB83" s="66"/>
      <c r="AC83" s="7" t="s">
        <v>2063</v>
      </c>
      <c r="AD83" s="7" t="s">
        <v>1850</v>
      </c>
      <c r="AE83" s="7" t="s">
        <v>676</v>
      </c>
      <c r="AF83" s="10" t="s">
        <v>1837</v>
      </c>
      <c r="AG83" s="30" t="str">
        <f t="shared" si="1"/>
        <v>Non-blank</v>
      </c>
    </row>
    <row r="84" spans="1:33" s="28" customFormat="1" ht="30" x14ac:dyDescent="0.3">
      <c r="A84" s="93"/>
      <c r="B84" s="7" t="s">
        <v>236</v>
      </c>
      <c r="C84" s="7" t="s">
        <v>237</v>
      </c>
      <c r="D84" s="7" t="s">
        <v>701</v>
      </c>
      <c r="E84" s="7" t="s">
        <v>32</v>
      </c>
      <c r="F84" s="66"/>
      <c r="G84" s="66"/>
      <c r="H84" s="66"/>
      <c r="I84" s="66"/>
      <c r="J84" s="66"/>
      <c r="K84" s="66"/>
      <c r="L84" s="66"/>
      <c r="M84" s="66"/>
      <c r="N84" s="66"/>
      <c r="O84" s="66"/>
      <c r="P84" s="66"/>
      <c r="Q84" s="66"/>
      <c r="R84" s="66"/>
      <c r="S84" s="66"/>
      <c r="T84" s="66"/>
      <c r="U84" s="66"/>
      <c r="V84" s="66"/>
      <c r="W84" s="66">
        <v>10</v>
      </c>
      <c r="X84" s="66"/>
      <c r="Y84" s="66"/>
      <c r="Z84" s="66"/>
      <c r="AA84" s="66"/>
      <c r="AB84" s="66"/>
      <c r="AC84" s="7"/>
      <c r="AD84" s="7"/>
      <c r="AE84" s="7" t="s">
        <v>606</v>
      </c>
      <c r="AF84" s="10" t="s">
        <v>565</v>
      </c>
      <c r="AG84" s="30" t="str">
        <f t="shared" si="1"/>
        <v>Non-blank</v>
      </c>
    </row>
    <row r="85" spans="1:33" s="28" customFormat="1" ht="45" x14ac:dyDescent="0.3">
      <c r="A85" s="93"/>
      <c r="B85" s="7" t="s">
        <v>236</v>
      </c>
      <c r="C85" s="7" t="s">
        <v>237</v>
      </c>
      <c r="D85" s="7" t="s">
        <v>701</v>
      </c>
      <c r="E85" s="7" t="s">
        <v>32</v>
      </c>
      <c r="F85" s="66"/>
      <c r="G85" s="66"/>
      <c r="H85" s="66"/>
      <c r="I85" s="66"/>
      <c r="J85" s="66"/>
      <c r="K85" s="66"/>
      <c r="L85" s="66"/>
      <c r="M85" s="66"/>
      <c r="N85" s="66"/>
      <c r="O85" s="66"/>
      <c r="P85" s="66"/>
      <c r="Q85" s="66"/>
      <c r="R85" s="66"/>
      <c r="S85" s="66"/>
      <c r="T85" s="66"/>
      <c r="U85" s="66"/>
      <c r="V85" s="66">
        <v>7.448888159470795</v>
      </c>
      <c r="W85" s="66"/>
      <c r="X85" s="66"/>
      <c r="Y85" s="66"/>
      <c r="Z85" s="66"/>
      <c r="AA85" s="66"/>
      <c r="AB85" s="66"/>
      <c r="AC85" s="7"/>
      <c r="AD85" s="7" t="s">
        <v>1851</v>
      </c>
      <c r="AE85" s="7" t="s">
        <v>671</v>
      </c>
      <c r="AF85" s="10" t="s">
        <v>1839</v>
      </c>
      <c r="AG85" s="30" t="str">
        <f t="shared" si="1"/>
        <v>Non-blank</v>
      </c>
    </row>
    <row r="86" spans="1:33" s="28" customFormat="1" ht="30" x14ac:dyDescent="0.3">
      <c r="A86" s="93"/>
      <c r="B86" s="7" t="s">
        <v>236</v>
      </c>
      <c r="C86" s="7" t="s">
        <v>237</v>
      </c>
      <c r="D86" s="7" t="s">
        <v>701</v>
      </c>
      <c r="E86" s="7" t="s">
        <v>32</v>
      </c>
      <c r="F86" s="66"/>
      <c r="G86" s="66"/>
      <c r="H86" s="66"/>
      <c r="I86" s="66">
        <v>5.6</v>
      </c>
      <c r="J86" s="66"/>
      <c r="K86" s="66"/>
      <c r="L86" s="66"/>
      <c r="M86" s="66"/>
      <c r="N86" s="66"/>
      <c r="O86" s="66"/>
      <c r="P86" s="66"/>
      <c r="Q86" s="66"/>
      <c r="R86" s="66"/>
      <c r="S86" s="66"/>
      <c r="T86" s="66"/>
      <c r="U86" s="66"/>
      <c r="V86" s="66"/>
      <c r="W86" s="66"/>
      <c r="X86" s="66"/>
      <c r="Y86" s="66"/>
      <c r="Z86" s="66"/>
      <c r="AA86" s="66"/>
      <c r="AB86" s="66"/>
      <c r="AC86" s="7"/>
      <c r="AD86" s="7"/>
      <c r="AE86" s="7" t="s">
        <v>1999</v>
      </c>
      <c r="AF86" s="54" t="s">
        <v>1998</v>
      </c>
      <c r="AG86" s="30" t="str">
        <f t="shared" si="1"/>
        <v>Non-blank</v>
      </c>
    </row>
    <row r="87" spans="1:33" s="28" customFormat="1" ht="30" x14ac:dyDescent="0.3">
      <c r="A87" s="93"/>
      <c r="B87" s="7" t="s">
        <v>236</v>
      </c>
      <c r="C87" s="7" t="s">
        <v>237</v>
      </c>
      <c r="D87" s="7" t="s">
        <v>701</v>
      </c>
      <c r="E87" s="7" t="s">
        <v>32</v>
      </c>
      <c r="F87" s="66"/>
      <c r="G87" s="66"/>
      <c r="H87" s="66"/>
      <c r="I87" s="66"/>
      <c r="J87" s="66">
        <v>10</v>
      </c>
      <c r="K87" s="66"/>
      <c r="L87" s="66"/>
      <c r="M87" s="66"/>
      <c r="N87" s="66"/>
      <c r="O87" s="66"/>
      <c r="P87" s="66"/>
      <c r="Q87" s="66"/>
      <c r="R87" s="66"/>
      <c r="S87" s="66"/>
      <c r="T87" s="66"/>
      <c r="U87" s="66"/>
      <c r="V87" s="66"/>
      <c r="W87" s="66"/>
      <c r="X87" s="66"/>
      <c r="Y87" s="66"/>
      <c r="Z87" s="66"/>
      <c r="AA87" s="66"/>
      <c r="AB87" s="66"/>
      <c r="AC87" s="7"/>
      <c r="AD87" s="7"/>
      <c r="AE87" s="7" t="s">
        <v>1992</v>
      </c>
      <c r="AF87" s="10"/>
      <c r="AG87" s="30" t="str">
        <f t="shared" si="1"/>
        <v>Non-blank</v>
      </c>
    </row>
    <row r="88" spans="1:33" s="28" customFormat="1" ht="30" x14ac:dyDescent="0.3">
      <c r="A88" s="93"/>
      <c r="B88" s="7" t="s">
        <v>236</v>
      </c>
      <c r="C88" s="7" t="s">
        <v>237</v>
      </c>
      <c r="D88" s="7" t="s">
        <v>701</v>
      </c>
      <c r="E88" s="7" t="s">
        <v>32</v>
      </c>
      <c r="F88" s="66"/>
      <c r="G88" s="66"/>
      <c r="H88" s="66"/>
      <c r="I88" s="66"/>
      <c r="J88" s="66"/>
      <c r="K88" s="66">
        <v>5.46875</v>
      </c>
      <c r="L88" s="66"/>
      <c r="M88" s="66"/>
      <c r="N88" s="66"/>
      <c r="O88" s="66"/>
      <c r="P88" s="66"/>
      <c r="Q88" s="66"/>
      <c r="R88" s="66"/>
      <c r="S88" s="66"/>
      <c r="T88" s="66"/>
      <c r="U88" s="66"/>
      <c r="V88" s="66"/>
      <c r="W88" s="66"/>
      <c r="X88" s="66"/>
      <c r="Y88" s="66"/>
      <c r="Z88" s="66"/>
      <c r="AA88" s="66"/>
      <c r="AB88" s="66"/>
      <c r="AC88" s="7"/>
      <c r="AD88" s="7"/>
      <c r="AE88" s="7" t="s">
        <v>2000</v>
      </c>
      <c r="AF88" s="54" t="s">
        <v>2001</v>
      </c>
      <c r="AG88" s="30" t="str">
        <f t="shared" si="1"/>
        <v>Non-blank</v>
      </c>
    </row>
    <row r="89" spans="1:33" s="28" customFormat="1" ht="30" x14ac:dyDescent="0.3">
      <c r="A89" s="93"/>
      <c r="B89" s="7" t="s">
        <v>236</v>
      </c>
      <c r="C89" s="7" t="s">
        <v>237</v>
      </c>
      <c r="D89" s="7" t="s">
        <v>701</v>
      </c>
      <c r="E89" s="7" t="s">
        <v>32</v>
      </c>
      <c r="F89" s="66"/>
      <c r="G89" s="66"/>
      <c r="H89" s="66"/>
      <c r="I89" s="66"/>
      <c r="J89" s="66"/>
      <c r="K89" s="66"/>
      <c r="L89" s="66"/>
      <c r="M89" s="66">
        <v>6.5</v>
      </c>
      <c r="N89" s="66"/>
      <c r="O89" s="66"/>
      <c r="P89" s="66"/>
      <c r="Q89" s="66"/>
      <c r="R89" s="66"/>
      <c r="S89" s="66"/>
      <c r="T89" s="66"/>
      <c r="U89" s="66"/>
      <c r="V89" s="66"/>
      <c r="W89" s="66"/>
      <c r="X89" s="66"/>
      <c r="Y89" s="66"/>
      <c r="Z89" s="66"/>
      <c r="AA89" s="66"/>
      <c r="AB89" s="66"/>
      <c r="AC89" s="7" t="s">
        <v>2024</v>
      </c>
      <c r="AD89" s="7" t="s">
        <v>1997</v>
      </c>
      <c r="AE89" s="7"/>
      <c r="AF89" s="10" t="s">
        <v>2018</v>
      </c>
      <c r="AG89" s="30" t="str">
        <f t="shared" si="1"/>
        <v>Non-blank</v>
      </c>
    </row>
    <row r="90" spans="1:33" s="28" customFormat="1" ht="30" x14ac:dyDescent="0.3">
      <c r="A90" s="93"/>
      <c r="B90" s="7" t="s">
        <v>239</v>
      </c>
      <c r="C90" s="7" t="s">
        <v>240</v>
      </c>
      <c r="D90" s="7" t="s">
        <v>701</v>
      </c>
      <c r="E90" s="7" t="s">
        <v>32</v>
      </c>
      <c r="F90" s="66"/>
      <c r="G90" s="66"/>
      <c r="H90" s="66"/>
      <c r="I90" s="66"/>
      <c r="J90" s="66"/>
      <c r="K90" s="66"/>
      <c r="L90" s="66"/>
      <c r="M90" s="66"/>
      <c r="N90" s="66"/>
      <c r="O90" s="66"/>
      <c r="P90" s="66"/>
      <c r="Q90" s="66"/>
      <c r="R90" s="66"/>
      <c r="S90" s="66"/>
      <c r="T90" s="66"/>
      <c r="U90" s="66"/>
      <c r="V90" s="66"/>
      <c r="W90" s="66">
        <v>2</v>
      </c>
      <c r="X90" s="66"/>
      <c r="Y90" s="66"/>
      <c r="Z90" s="66"/>
      <c r="AA90" s="66"/>
      <c r="AB90" s="66"/>
      <c r="AC90" s="7"/>
      <c r="AD90" s="7"/>
      <c r="AE90" s="7" t="s">
        <v>606</v>
      </c>
      <c r="AF90" s="10" t="s">
        <v>565</v>
      </c>
      <c r="AG90" s="30" t="str">
        <f t="shared" si="1"/>
        <v>Non-blank</v>
      </c>
    </row>
    <row r="91" spans="1:33" s="28" customFormat="1" ht="75" x14ac:dyDescent="0.3">
      <c r="A91" s="93"/>
      <c r="B91" s="7" t="s">
        <v>239</v>
      </c>
      <c r="C91" s="7" t="s">
        <v>240</v>
      </c>
      <c r="D91" s="7" t="s">
        <v>701</v>
      </c>
      <c r="E91" s="7" t="s">
        <v>32</v>
      </c>
      <c r="F91" s="66"/>
      <c r="G91" s="66"/>
      <c r="H91" s="66"/>
      <c r="I91" s="66"/>
      <c r="J91" s="66"/>
      <c r="K91" s="66">
        <v>24.4</v>
      </c>
      <c r="L91" s="66"/>
      <c r="M91" s="66"/>
      <c r="N91" s="66"/>
      <c r="O91" s="66"/>
      <c r="P91" s="66"/>
      <c r="Q91" s="66"/>
      <c r="R91" s="66"/>
      <c r="S91" s="66">
        <v>19.399999999999999</v>
      </c>
      <c r="T91" s="66"/>
      <c r="U91" s="66"/>
      <c r="V91" s="66"/>
      <c r="W91" s="66"/>
      <c r="X91" s="66"/>
      <c r="Y91" s="66"/>
      <c r="Z91" s="66"/>
      <c r="AA91" s="66"/>
      <c r="AB91" s="66"/>
      <c r="AC91" s="7" t="s">
        <v>2063</v>
      </c>
      <c r="AD91" s="7" t="s">
        <v>1850</v>
      </c>
      <c r="AE91" s="7" t="s">
        <v>676</v>
      </c>
      <c r="AF91" s="10" t="s">
        <v>1837</v>
      </c>
      <c r="AG91" s="30" t="str">
        <f t="shared" si="1"/>
        <v>Non-blank</v>
      </c>
    </row>
    <row r="92" spans="1:33" s="28" customFormat="1" ht="45" x14ac:dyDescent="0.3">
      <c r="A92" s="93"/>
      <c r="B92" s="7" t="s">
        <v>239</v>
      </c>
      <c r="C92" s="7" t="s">
        <v>240</v>
      </c>
      <c r="D92" s="7" t="s">
        <v>701</v>
      </c>
      <c r="E92" s="7" t="s">
        <v>32</v>
      </c>
      <c r="F92" s="66"/>
      <c r="G92" s="66"/>
      <c r="H92" s="66"/>
      <c r="I92" s="66"/>
      <c r="J92" s="66"/>
      <c r="K92" s="66"/>
      <c r="L92" s="66"/>
      <c r="M92" s="66"/>
      <c r="N92" s="66"/>
      <c r="O92" s="66"/>
      <c r="P92" s="66"/>
      <c r="Q92" s="66"/>
      <c r="R92" s="66"/>
      <c r="S92" s="66"/>
      <c r="T92" s="66"/>
      <c r="U92" s="66"/>
      <c r="V92" s="66">
        <v>1.6999559260881822</v>
      </c>
      <c r="W92" s="66"/>
      <c r="X92" s="66"/>
      <c r="Y92" s="66"/>
      <c r="Z92" s="66"/>
      <c r="AA92" s="66"/>
      <c r="AB92" s="66"/>
      <c r="AC92" s="7"/>
      <c r="AD92" s="7" t="s">
        <v>1852</v>
      </c>
      <c r="AE92" s="7" t="s">
        <v>671</v>
      </c>
      <c r="AF92" s="10" t="s">
        <v>1839</v>
      </c>
      <c r="AG92" s="30" t="str">
        <f t="shared" si="1"/>
        <v>Non-blank</v>
      </c>
    </row>
    <row r="93" spans="1:33" s="28" customFormat="1" ht="45" x14ac:dyDescent="0.3">
      <c r="A93" s="93"/>
      <c r="B93" s="7" t="s">
        <v>242</v>
      </c>
      <c r="C93" s="7" t="s">
        <v>243</v>
      </c>
      <c r="D93" s="7" t="s">
        <v>701</v>
      </c>
      <c r="E93" s="7" t="s">
        <v>32</v>
      </c>
      <c r="F93" s="66"/>
      <c r="G93" s="66"/>
      <c r="H93" s="66"/>
      <c r="I93" s="66"/>
      <c r="J93" s="66"/>
      <c r="K93" s="66"/>
      <c r="L93" s="66"/>
      <c r="M93" s="66"/>
      <c r="N93" s="66"/>
      <c r="O93" s="66"/>
      <c r="P93" s="66"/>
      <c r="Q93" s="66"/>
      <c r="R93" s="66"/>
      <c r="S93" s="66"/>
      <c r="T93" s="66"/>
      <c r="U93" s="66"/>
      <c r="V93" s="66">
        <v>1.4999688967889575</v>
      </c>
      <c r="W93" s="66"/>
      <c r="X93" s="66"/>
      <c r="Y93" s="66"/>
      <c r="Z93" s="66"/>
      <c r="AA93" s="66"/>
      <c r="AB93" s="66"/>
      <c r="AC93" s="7"/>
      <c r="AD93" s="7" t="s">
        <v>1852</v>
      </c>
      <c r="AE93" s="7" t="s">
        <v>671</v>
      </c>
      <c r="AF93" s="10" t="s">
        <v>1839</v>
      </c>
      <c r="AG93" s="30" t="str">
        <f t="shared" si="1"/>
        <v>Non-blank</v>
      </c>
    </row>
    <row r="94" spans="1:33" s="28" customFormat="1" ht="75" x14ac:dyDescent="0.3">
      <c r="A94" s="93"/>
      <c r="B94" s="7" t="s">
        <v>245</v>
      </c>
      <c r="C94" s="7" t="s">
        <v>246</v>
      </c>
      <c r="D94" s="7" t="s">
        <v>701</v>
      </c>
      <c r="E94" s="7" t="s">
        <v>32</v>
      </c>
      <c r="F94" s="66"/>
      <c r="G94" s="66"/>
      <c r="H94" s="66"/>
      <c r="I94" s="66"/>
      <c r="J94" s="66"/>
      <c r="K94" s="66">
        <v>62.3</v>
      </c>
      <c r="L94" s="66"/>
      <c r="M94" s="66"/>
      <c r="N94" s="66"/>
      <c r="O94" s="66"/>
      <c r="P94" s="66"/>
      <c r="Q94" s="66"/>
      <c r="R94" s="66"/>
      <c r="S94" s="66">
        <v>64.2</v>
      </c>
      <c r="T94" s="66"/>
      <c r="U94" s="66"/>
      <c r="V94" s="66"/>
      <c r="W94" s="66"/>
      <c r="X94" s="66"/>
      <c r="Y94" s="66"/>
      <c r="Z94" s="66"/>
      <c r="AA94" s="66"/>
      <c r="AB94" s="66"/>
      <c r="AC94" s="7" t="s">
        <v>2063</v>
      </c>
      <c r="AD94" s="7" t="s">
        <v>1850</v>
      </c>
      <c r="AE94" s="7" t="s">
        <v>676</v>
      </c>
      <c r="AF94" s="10" t="s">
        <v>1837</v>
      </c>
      <c r="AG94" s="30" t="str">
        <f t="shared" si="1"/>
        <v>Non-blank</v>
      </c>
    </row>
    <row r="95" spans="1:33" s="28" customFormat="1" ht="30" hidden="1" x14ac:dyDescent="0.3">
      <c r="A95" s="93"/>
      <c r="B95" s="7" t="s">
        <v>248</v>
      </c>
      <c r="C95" s="7" t="s">
        <v>249</v>
      </c>
      <c r="D95" s="7" t="s">
        <v>701</v>
      </c>
      <c r="E95" s="7" t="s">
        <v>32</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30" hidden="1" x14ac:dyDescent="0.3">
      <c r="A96" s="93"/>
      <c r="B96" s="7" t="s">
        <v>251</v>
      </c>
      <c r="C96" s="7" t="s">
        <v>252</v>
      </c>
      <c r="D96" s="7" t="s">
        <v>702</v>
      </c>
      <c r="E96" s="7" t="s">
        <v>253</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x14ac:dyDescent="0.3">
      <c r="A97" s="93"/>
      <c r="B97" s="7" t="s">
        <v>255</v>
      </c>
      <c r="C97" s="7" t="s">
        <v>256</v>
      </c>
      <c r="D97" s="7" t="s">
        <v>702</v>
      </c>
      <c r="E97" s="7" t="s">
        <v>92</v>
      </c>
      <c r="F97" s="66"/>
      <c r="G97" s="66"/>
      <c r="H97" s="66"/>
      <c r="I97" s="66"/>
      <c r="J97" s="66"/>
      <c r="K97" s="66"/>
      <c r="L97" s="66"/>
      <c r="M97" s="66"/>
      <c r="N97" s="66"/>
      <c r="O97" s="66"/>
      <c r="P97" s="66"/>
      <c r="Q97" s="66"/>
      <c r="R97" s="66"/>
      <c r="S97" s="66"/>
      <c r="T97" s="66"/>
      <c r="U97" s="66">
        <v>26.168967090871522</v>
      </c>
      <c r="V97" s="66"/>
      <c r="W97" s="66"/>
      <c r="X97" s="66"/>
      <c r="Y97" s="66"/>
      <c r="Z97" s="66"/>
      <c r="AA97" s="66"/>
      <c r="AB97" s="66"/>
      <c r="AC97" s="7"/>
      <c r="AD97" s="7"/>
      <c r="AE97" s="7" t="s">
        <v>568</v>
      </c>
      <c r="AF97" s="10"/>
      <c r="AG97" s="30" t="str">
        <f t="shared" si="1"/>
        <v>Non-blank</v>
      </c>
    </row>
    <row r="98" spans="1:33" s="28" customFormat="1" ht="45" x14ac:dyDescent="0.3">
      <c r="A98" s="93"/>
      <c r="B98" s="7" t="s">
        <v>255</v>
      </c>
      <c r="C98" s="7" t="s">
        <v>256</v>
      </c>
      <c r="D98" s="7" t="s">
        <v>702</v>
      </c>
      <c r="E98" s="7" t="s">
        <v>92</v>
      </c>
      <c r="F98" s="66"/>
      <c r="G98" s="66"/>
      <c r="H98" s="66"/>
      <c r="I98" s="66"/>
      <c r="J98" s="66"/>
      <c r="K98" s="66"/>
      <c r="L98" s="66"/>
      <c r="M98" s="66"/>
      <c r="N98" s="66"/>
      <c r="O98" s="66"/>
      <c r="P98" s="66"/>
      <c r="Q98" s="66"/>
      <c r="R98" s="66"/>
      <c r="S98" s="66"/>
      <c r="T98" s="66"/>
      <c r="U98" s="66"/>
      <c r="V98" s="66"/>
      <c r="W98" s="66">
        <v>63.857171658986189</v>
      </c>
      <c r="X98" s="66"/>
      <c r="Y98" s="66"/>
      <c r="Z98" s="66"/>
      <c r="AA98" s="66"/>
      <c r="AB98" s="66"/>
      <c r="AC98" s="7"/>
      <c r="AD98" s="7"/>
      <c r="AE98" s="7" t="s">
        <v>611</v>
      </c>
      <c r="AF98" s="10"/>
      <c r="AG98" s="30" t="str">
        <f t="shared" si="1"/>
        <v>Non-blank</v>
      </c>
    </row>
    <row r="99" spans="1:33" s="28" customFormat="1" ht="16.8" hidden="1" x14ac:dyDescent="0.3">
      <c r="A99" s="93"/>
      <c r="B99" s="7" t="s">
        <v>258</v>
      </c>
      <c r="C99" s="7" t="s">
        <v>259</v>
      </c>
      <c r="D99" s="7" t="s">
        <v>702</v>
      </c>
      <c r="E99" s="7" t="s">
        <v>32</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16.8" hidden="1" x14ac:dyDescent="0.3">
      <c r="A100" s="93"/>
      <c r="B100" s="7" t="s">
        <v>261</v>
      </c>
      <c r="C100" s="7" t="s">
        <v>262</v>
      </c>
      <c r="D100" s="7" t="s">
        <v>702</v>
      </c>
      <c r="E100" s="7" t="s">
        <v>263</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16.8" hidden="1" x14ac:dyDescent="0.3">
      <c r="A101" s="93"/>
      <c r="B101" s="7" t="s">
        <v>265</v>
      </c>
      <c r="C101" s="7" t="s">
        <v>266</v>
      </c>
      <c r="D101" s="7" t="s">
        <v>702</v>
      </c>
      <c r="E101" s="7" t="s">
        <v>36</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16.8" hidden="1" x14ac:dyDescent="0.3">
      <c r="A102" s="93"/>
      <c r="B102" s="7" t="s">
        <v>268</v>
      </c>
      <c r="C102" s="7" t="s">
        <v>269</v>
      </c>
      <c r="D102" s="7" t="s">
        <v>702</v>
      </c>
      <c r="E102" s="7" t="s">
        <v>270</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16.8" x14ac:dyDescent="0.3">
      <c r="A103" s="93"/>
      <c r="B103" s="7" t="s">
        <v>272</v>
      </c>
      <c r="C103" s="7" t="s">
        <v>273</v>
      </c>
      <c r="D103" s="7" t="s">
        <v>702</v>
      </c>
      <c r="E103" s="7" t="s">
        <v>92</v>
      </c>
      <c r="F103" s="66"/>
      <c r="G103" s="66"/>
      <c r="H103" s="66"/>
      <c r="I103" s="66"/>
      <c r="J103" s="66"/>
      <c r="K103" s="66"/>
      <c r="L103" s="66"/>
      <c r="M103" s="66"/>
      <c r="N103" s="66"/>
      <c r="O103" s="66"/>
      <c r="P103" s="66"/>
      <c r="Q103" s="66"/>
      <c r="R103" s="66"/>
      <c r="S103" s="66"/>
      <c r="T103" s="66"/>
      <c r="U103" s="66"/>
      <c r="V103" s="66"/>
      <c r="W103" s="66"/>
      <c r="X103" s="66"/>
      <c r="Y103" s="66">
        <v>0.62462254699999997</v>
      </c>
      <c r="Z103" s="66"/>
      <c r="AA103" s="66"/>
      <c r="AB103" s="66"/>
      <c r="AC103" s="7"/>
      <c r="AD103" s="7"/>
      <c r="AE103" s="7" t="s">
        <v>582</v>
      </c>
      <c r="AF103" s="10" t="s">
        <v>565</v>
      </c>
      <c r="AG103" s="30" t="str">
        <f t="shared" si="1"/>
        <v>Non-blank</v>
      </c>
    </row>
    <row r="104" spans="1:33" s="28" customFormat="1" ht="16.8" hidden="1" x14ac:dyDescent="0.3">
      <c r="A104" s="93"/>
      <c r="B104" s="7" t="s">
        <v>275</v>
      </c>
      <c r="C104" s="7" t="s">
        <v>276</v>
      </c>
      <c r="D104" s="7" t="s">
        <v>702</v>
      </c>
      <c r="E104" s="7" t="s">
        <v>114</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16.8" hidden="1" x14ac:dyDescent="0.3">
      <c r="A105" s="93"/>
      <c r="B105" s="7" t="s">
        <v>278</v>
      </c>
      <c r="C105" s="7" t="s">
        <v>279</v>
      </c>
      <c r="D105" s="7" t="s">
        <v>702</v>
      </c>
      <c r="E105" s="7" t="s">
        <v>270</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75" x14ac:dyDescent="0.3">
      <c r="A106" s="93"/>
      <c r="B106" s="7" t="s">
        <v>281</v>
      </c>
      <c r="C106" s="7" t="s">
        <v>282</v>
      </c>
      <c r="D106" s="7" t="s">
        <v>703</v>
      </c>
      <c r="E106" s="7" t="s">
        <v>32</v>
      </c>
      <c r="F106" s="66"/>
      <c r="G106" s="66"/>
      <c r="H106" s="66"/>
      <c r="I106" s="66"/>
      <c r="J106" s="66"/>
      <c r="K106" s="66">
        <v>0.9</v>
      </c>
      <c r="L106" s="66"/>
      <c r="M106" s="66"/>
      <c r="N106" s="66"/>
      <c r="O106" s="66"/>
      <c r="P106" s="66"/>
      <c r="Q106" s="66"/>
      <c r="R106" s="66"/>
      <c r="S106" s="66">
        <v>1.6</v>
      </c>
      <c r="T106" s="66"/>
      <c r="U106" s="66"/>
      <c r="V106" s="66"/>
      <c r="W106" s="66"/>
      <c r="X106" s="66"/>
      <c r="Y106" s="66"/>
      <c r="Z106" s="66"/>
      <c r="AA106" s="66"/>
      <c r="AB106" s="66"/>
      <c r="AC106" s="7" t="s">
        <v>2063</v>
      </c>
      <c r="AD106" s="7" t="s">
        <v>1850</v>
      </c>
      <c r="AE106" s="7" t="s">
        <v>676</v>
      </c>
      <c r="AF106" s="10" t="s">
        <v>1837</v>
      </c>
      <c r="AG106" s="30" t="str">
        <f t="shared" si="1"/>
        <v>Non-blank</v>
      </c>
    </row>
    <row r="107" spans="1:33" s="28" customFormat="1" ht="30" hidden="1" x14ac:dyDescent="0.3">
      <c r="A107" s="93"/>
      <c r="B107" s="7" t="s">
        <v>284</v>
      </c>
      <c r="C107" s="7" t="s">
        <v>285</v>
      </c>
      <c r="D107" s="7" t="s">
        <v>703</v>
      </c>
      <c r="E107" s="7" t="s">
        <v>32</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30" hidden="1" x14ac:dyDescent="0.3">
      <c r="A108" s="93"/>
      <c r="B108" s="7" t="s">
        <v>287</v>
      </c>
      <c r="C108" s="7" t="s">
        <v>288</v>
      </c>
      <c r="D108" s="7" t="s">
        <v>703</v>
      </c>
      <c r="E108" s="7" t="s">
        <v>32</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75" x14ac:dyDescent="0.3">
      <c r="A109" s="93"/>
      <c r="B109" s="7" t="s">
        <v>290</v>
      </c>
      <c r="C109" s="7" t="s">
        <v>291</v>
      </c>
      <c r="D109" s="7" t="s">
        <v>703</v>
      </c>
      <c r="E109" s="7" t="s">
        <v>32</v>
      </c>
      <c r="F109" s="66"/>
      <c r="G109" s="66"/>
      <c r="H109" s="66"/>
      <c r="I109" s="66"/>
      <c r="J109" s="66"/>
      <c r="K109" s="66">
        <v>5.8</v>
      </c>
      <c r="L109" s="66"/>
      <c r="M109" s="66"/>
      <c r="N109" s="66"/>
      <c r="O109" s="66"/>
      <c r="P109" s="66"/>
      <c r="Q109" s="66"/>
      <c r="R109" s="66"/>
      <c r="S109" s="66">
        <v>8.1999999999999993</v>
      </c>
      <c r="T109" s="66"/>
      <c r="U109" s="66"/>
      <c r="V109" s="66"/>
      <c r="W109" s="66"/>
      <c r="X109" s="66"/>
      <c r="Y109" s="66"/>
      <c r="Z109" s="66"/>
      <c r="AA109" s="66"/>
      <c r="AB109" s="66"/>
      <c r="AC109" s="7" t="s">
        <v>2063</v>
      </c>
      <c r="AD109" s="7" t="s">
        <v>1850</v>
      </c>
      <c r="AE109" s="7" t="s">
        <v>676</v>
      </c>
      <c r="AF109" s="10" t="s">
        <v>1837</v>
      </c>
      <c r="AG109" s="30" t="str">
        <f t="shared" si="1"/>
        <v>Non-blank</v>
      </c>
    </row>
    <row r="110" spans="1:33" s="28" customFormat="1" ht="30" hidden="1" x14ac:dyDescent="0.3">
      <c r="A110" s="93"/>
      <c r="B110" s="7" t="s">
        <v>293</v>
      </c>
      <c r="C110" s="7" t="s">
        <v>294</v>
      </c>
      <c r="D110" s="7" t="s">
        <v>703</v>
      </c>
      <c r="E110" s="7" t="s">
        <v>32</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75" x14ac:dyDescent="0.3">
      <c r="A111" s="93"/>
      <c r="B111" s="7" t="s">
        <v>296</v>
      </c>
      <c r="C111" s="7" t="s">
        <v>297</v>
      </c>
      <c r="D111" s="7" t="s">
        <v>703</v>
      </c>
      <c r="E111" s="7" t="s">
        <v>32</v>
      </c>
      <c r="F111" s="66"/>
      <c r="G111" s="66"/>
      <c r="H111" s="66"/>
      <c r="I111" s="66"/>
      <c r="J111" s="66"/>
      <c r="K111" s="66">
        <v>3.8</v>
      </c>
      <c r="L111" s="66"/>
      <c r="M111" s="66"/>
      <c r="N111" s="66"/>
      <c r="O111" s="66"/>
      <c r="P111" s="66"/>
      <c r="Q111" s="66"/>
      <c r="R111" s="66"/>
      <c r="S111" s="66">
        <v>1.2000000000000002</v>
      </c>
      <c r="T111" s="66"/>
      <c r="U111" s="66"/>
      <c r="V111" s="66"/>
      <c r="W111" s="66"/>
      <c r="X111" s="66"/>
      <c r="Y111" s="66"/>
      <c r="Z111" s="66"/>
      <c r="AA111" s="66"/>
      <c r="AB111" s="66"/>
      <c r="AC111" s="7" t="s">
        <v>2064</v>
      </c>
      <c r="AD111" s="7" t="s">
        <v>1850</v>
      </c>
      <c r="AE111" s="7" t="s">
        <v>676</v>
      </c>
      <c r="AF111" s="10" t="s">
        <v>1837</v>
      </c>
      <c r="AG111" s="30" t="str">
        <f t="shared" si="1"/>
        <v>Non-blank</v>
      </c>
    </row>
    <row r="112" spans="1:33" s="28" customFormat="1" ht="30" x14ac:dyDescent="0.3">
      <c r="A112" s="93"/>
      <c r="B112" s="7" t="s">
        <v>299</v>
      </c>
      <c r="C112" s="7" t="s">
        <v>300</v>
      </c>
      <c r="D112" s="7" t="s">
        <v>703</v>
      </c>
      <c r="E112" s="7" t="s">
        <v>32</v>
      </c>
      <c r="F112" s="66"/>
      <c r="G112" s="66"/>
      <c r="H112" s="66"/>
      <c r="I112" s="66">
        <v>43.199999999999996</v>
      </c>
      <c r="J112" s="66"/>
      <c r="K112" s="66"/>
      <c r="L112" s="66"/>
      <c r="M112" s="66"/>
      <c r="N112" s="66"/>
      <c r="O112" s="66"/>
      <c r="P112" s="66"/>
      <c r="Q112" s="66"/>
      <c r="R112" s="66"/>
      <c r="S112" s="66"/>
      <c r="T112" s="66"/>
      <c r="U112" s="66"/>
      <c r="V112" s="66"/>
      <c r="W112" s="66"/>
      <c r="X112" s="66"/>
      <c r="Y112" s="66"/>
      <c r="Z112" s="66"/>
      <c r="AA112" s="66"/>
      <c r="AB112" s="66"/>
      <c r="AC112" s="7"/>
      <c r="AD112" s="7"/>
      <c r="AE112" s="7" t="s">
        <v>1999</v>
      </c>
      <c r="AF112" s="54" t="s">
        <v>1998</v>
      </c>
      <c r="AG112" s="30" t="str">
        <f t="shared" si="1"/>
        <v>Non-blank</v>
      </c>
    </row>
    <row r="113" spans="1:33" s="28" customFormat="1" ht="30" x14ac:dyDescent="0.3">
      <c r="A113" s="93"/>
      <c r="B113" s="7" t="s">
        <v>299</v>
      </c>
      <c r="C113" s="7" t="s">
        <v>300</v>
      </c>
      <c r="D113" s="7" t="s">
        <v>703</v>
      </c>
      <c r="E113" s="7" t="s">
        <v>32</v>
      </c>
      <c r="F113" s="66"/>
      <c r="G113" s="66"/>
      <c r="H113" s="66"/>
      <c r="I113" s="66"/>
      <c r="J113" s="66">
        <v>80.400000000000006</v>
      </c>
      <c r="K113" s="66"/>
      <c r="L113" s="66"/>
      <c r="M113" s="66"/>
      <c r="N113" s="66"/>
      <c r="O113" s="66"/>
      <c r="P113" s="66"/>
      <c r="Q113" s="66"/>
      <c r="R113" s="66"/>
      <c r="S113" s="66"/>
      <c r="T113" s="66"/>
      <c r="U113" s="66"/>
      <c r="V113" s="66"/>
      <c r="W113" s="66"/>
      <c r="X113" s="66"/>
      <c r="Y113" s="66"/>
      <c r="Z113" s="66"/>
      <c r="AA113" s="66"/>
      <c r="AB113" s="66"/>
      <c r="AC113" s="7"/>
      <c r="AD113" s="7"/>
      <c r="AE113" s="7" t="s">
        <v>1992</v>
      </c>
      <c r="AF113" s="10"/>
      <c r="AG113" s="30" t="str">
        <f t="shared" si="1"/>
        <v>Non-blank</v>
      </c>
    </row>
    <row r="114" spans="1:33" s="28" customFormat="1" ht="30" x14ac:dyDescent="0.3">
      <c r="A114" s="93"/>
      <c r="B114" s="7" t="s">
        <v>299</v>
      </c>
      <c r="C114" s="7" t="s">
        <v>300</v>
      </c>
      <c r="D114" s="7" t="s">
        <v>703</v>
      </c>
      <c r="E114" s="7" t="s">
        <v>32</v>
      </c>
      <c r="F114" s="66"/>
      <c r="G114" s="66"/>
      <c r="H114" s="66"/>
      <c r="I114" s="66"/>
      <c r="J114" s="66"/>
      <c r="K114" s="66">
        <v>50.78125</v>
      </c>
      <c r="L114" s="66"/>
      <c r="M114" s="66"/>
      <c r="N114" s="66"/>
      <c r="O114" s="66"/>
      <c r="P114" s="66"/>
      <c r="Q114" s="66"/>
      <c r="R114" s="66"/>
      <c r="S114" s="66"/>
      <c r="T114" s="66"/>
      <c r="U114" s="66"/>
      <c r="V114" s="66"/>
      <c r="W114" s="66"/>
      <c r="X114" s="66"/>
      <c r="Y114" s="66"/>
      <c r="Z114" s="66"/>
      <c r="AA114" s="66"/>
      <c r="AB114" s="66"/>
      <c r="AC114" s="7"/>
      <c r="AD114" s="7"/>
      <c r="AE114" s="7" t="s">
        <v>2000</v>
      </c>
      <c r="AF114" s="54" t="s">
        <v>2001</v>
      </c>
      <c r="AG114" s="30" t="str">
        <f t="shared" si="1"/>
        <v>Non-blank</v>
      </c>
    </row>
    <row r="115" spans="1:33" s="28" customFormat="1" ht="30" x14ac:dyDescent="0.3">
      <c r="A115" s="93"/>
      <c r="B115" s="7" t="s">
        <v>299</v>
      </c>
      <c r="C115" s="7" t="s">
        <v>300</v>
      </c>
      <c r="D115" s="7" t="s">
        <v>703</v>
      </c>
      <c r="E115" s="7" t="s">
        <v>32</v>
      </c>
      <c r="F115" s="66"/>
      <c r="G115" s="66"/>
      <c r="H115" s="66"/>
      <c r="I115" s="66"/>
      <c r="J115" s="66"/>
      <c r="K115" s="66"/>
      <c r="L115" s="66"/>
      <c r="M115" s="66">
        <v>46</v>
      </c>
      <c r="N115" s="66"/>
      <c r="O115" s="66"/>
      <c r="P115" s="66"/>
      <c r="Q115" s="66"/>
      <c r="R115" s="66"/>
      <c r="S115" s="66"/>
      <c r="T115" s="66"/>
      <c r="U115" s="66"/>
      <c r="V115" s="66"/>
      <c r="W115" s="66"/>
      <c r="X115" s="66"/>
      <c r="Y115" s="66"/>
      <c r="Z115" s="66"/>
      <c r="AA115" s="66"/>
      <c r="AB115" s="66"/>
      <c r="AC115" s="7" t="s">
        <v>2024</v>
      </c>
      <c r="AD115" s="7" t="s">
        <v>1997</v>
      </c>
      <c r="AE115" s="7"/>
      <c r="AF115" s="10" t="s">
        <v>2018</v>
      </c>
      <c r="AG115" s="30" t="str">
        <f t="shared" si="1"/>
        <v>Non-blank</v>
      </c>
    </row>
    <row r="116" spans="1:33" s="28" customFormat="1" ht="30" x14ac:dyDescent="0.3">
      <c r="A116" s="93"/>
      <c r="B116" s="7" t="s">
        <v>299</v>
      </c>
      <c r="C116" s="7" t="s">
        <v>300</v>
      </c>
      <c r="D116" s="7" t="s">
        <v>703</v>
      </c>
      <c r="E116" s="7" t="s">
        <v>32</v>
      </c>
      <c r="F116" s="66"/>
      <c r="G116" s="66"/>
      <c r="H116" s="66"/>
      <c r="I116" s="66"/>
      <c r="J116" s="66"/>
      <c r="K116" s="66"/>
      <c r="L116" s="66"/>
      <c r="M116" s="66">
        <v>86.024843718556696</v>
      </c>
      <c r="N116" s="66"/>
      <c r="O116" s="66"/>
      <c r="P116" s="66"/>
      <c r="Q116" s="66"/>
      <c r="R116" s="66"/>
      <c r="S116" s="66"/>
      <c r="T116" s="66"/>
      <c r="U116" s="66"/>
      <c r="V116" s="66"/>
      <c r="W116" s="66"/>
      <c r="X116" s="66"/>
      <c r="Y116" s="66"/>
      <c r="Z116" s="66"/>
      <c r="AA116" s="66"/>
      <c r="AB116" s="66"/>
      <c r="AC116" s="7" t="s">
        <v>2023</v>
      </c>
      <c r="AD116" s="7" t="s">
        <v>1997</v>
      </c>
      <c r="AE116" s="7"/>
      <c r="AF116" s="10" t="s">
        <v>2018</v>
      </c>
      <c r="AG116" s="30" t="str">
        <f t="shared" si="1"/>
        <v>Non-blank</v>
      </c>
    </row>
    <row r="117" spans="1:33" s="28" customFormat="1" ht="30" x14ac:dyDescent="0.3">
      <c r="A117" s="93"/>
      <c r="B117" s="7" t="s">
        <v>302</v>
      </c>
      <c r="C117" s="7" t="s">
        <v>303</v>
      </c>
      <c r="D117" s="7" t="s">
        <v>703</v>
      </c>
      <c r="E117" s="7" t="s">
        <v>32</v>
      </c>
      <c r="F117" s="66"/>
      <c r="G117" s="66"/>
      <c r="H117" s="66"/>
      <c r="I117" s="66">
        <v>51.2</v>
      </c>
      <c r="J117" s="66"/>
      <c r="K117" s="66"/>
      <c r="L117" s="66"/>
      <c r="M117" s="66"/>
      <c r="N117" s="66"/>
      <c r="O117" s="66"/>
      <c r="P117" s="66"/>
      <c r="Q117" s="66"/>
      <c r="R117" s="66"/>
      <c r="S117" s="66"/>
      <c r="T117" s="66"/>
      <c r="U117" s="66"/>
      <c r="V117" s="66"/>
      <c r="W117" s="66"/>
      <c r="X117" s="66"/>
      <c r="Y117" s="66"/>
      <c r="Z117" s="66"/>
      <c r="AA117" s="66"/>
      <c r="AB117" s="66"/>
      <c r="AC117" s="7"/>
      <c r="AD117" s="7"/>
      <c r="AE117" s="7" t="s">
        <v>1999</v>
      </c>
      <c r="AF117" s="54" t="s">
        <v>1998</v>
      </c>
      <c r="AG117" s="30" t="str">
        <f t="shared" si="1"/>
        <v>Non-blank</v>
      </c>
    </row>
    <row r="118" spans="1:33" s="28" customFormat="1" ht="30" x14ac:dyDescent="0.3">
      <c r="A118" s="93"/>
      <c r="B118" s="7" t="s">
        <v>302</v>
      </c>
      <c r="C118" s="7" t="s">
        <v>303</v>
      </c>
      <c r="D118" s="7" t="s">
        <v>703</v>
      </c>
      <c r="E118" s="7" t="s">
        <v>32</v>
      </c>
      <c r="F118" s="66"/>
      <c r="G118" s="66"/>
      <c r="H118" s="66"/>
      <c r="I118" s="66"/>
      <c r="J118" s="66">
        <v>9.6</v>
      </c>
      <c r="K118" s="66"/>
      <c r="L118" s="66"/>
      <c r="M118" s="66"/>
      <c r="N118" s="66"/>
      <c r="O118" s="66"/>
      <c r="P118" s="66"/>
      <c r="Q118" s="66"/>
      <c r="R118" s="66"/>
      <c r="S118" s="66"/>
      <c r="T118" s="66"/>
      <c r="U118" s="66"/>
      <c r="V118" s="66"/>
      <c r="W118" s="66"/>
      <c r="X118" s="66"/>
      <c r="Y118" s="66"/>
      <c r="Z118" s="66"/>
      <c r="AA118" s="66"/>
      <c r="AB118" s="66"/>
      <c r="AC118" s="7"/>
      <c r="AD118" s="7"/>
      <c r="AE118" s="7" t="s">
        <v>1992</v>
      </c>
      <c r="AF118" s="10"/>
      <c r="AG118" s="30" t="str">
        <f t="shared" si="1"/>
        <v>Non-blank</v>
      </c>
    </row>
    <row r="119" spans="1:33" s="28" customFormat="1" ht="30" x14ac:dyDescent="0.3">
      <c r="A119" s="93"/>
      <c r="B119" s="7" t="s">
        <v>302</v>
      </c>
      <c r="C119" s="7" t="s">
        <v>303</v>
      </c>
      <c r="D119" s="7" t="s">
        <v>703</v>
      </c>
      <c r="E119" s="7" t="s">
        <v>32</v>
      </c>
      <c r="F119" s="66"/>
      <c r="G119" s="66"/>
      <c r="H119" s="66"/>
      <c r="I119" s="66"/>
      <c r="J119" s="66"/>
      <c r="K119" s="66">
        <v>43.75</v>
      </c>
      <c r="L119" s="66"/>
      <c r="M119" s="66"/>
      <c r="N119" s="66"/>
      <c r="O119" s="66"/>
      <c r="P119" s="66"/>
      <c r="Q119" s="66"/>
      <c r="R119" s="66"/>
      <c r="S119" s="66"/>
      <c r="T119" s="66"/>
      <c r="U119" s="66"/>
      <c r="V119" s="66"/>
      <c r="W119" s="66"/>
      <c r="X119" s="66"/>
      <c r="Y119" s="66"/>
      <c r="Z119" s="66"/>
      <c r="AA119" s="66"/>
      <c r="AB119" s="66"/>
      <c r="AC119" s="7"/>
      <c r="AD119" s="7"/>
      <c r="AE119" s="7" t="s">
        <v>2000</v>
      </c>
      <c r="AF119" s="54" t="s">
        <v>2001</v>
      </c>
      <c r="AG119" s="30" t="str">
        <f t="shared" si="1"/>
        <v>Non-blank</v>
      </c>
    </row>
    <row r="120" spans="1:33" s="28" customFormat="1" ht="30" x14ac:dyDescent="0.3">
      <c r="A120" s="93"/>
      <c r="B120" s="7" t="s">
        <v>302</v>
      </c>
      <c r="C120" s="7" t="s">
        <v>303</v>
      </c>
      <c r="D120" s="7" t="s">
        <v>703</v>
      </c>
      <c r="E120" s="7" t="s">
        <v>32</v>
      </c>
      <c r="F120" s="66"/>
      <c r="G120" s="66"/>
      <c r="H120" s="66"/>
      <c r="I120" s="66"/>
      <c r="J120" s="66"/>
      <c r="K120" s="66"/>
      <c r="L120" s="66"/>
      <c r="M120" s="66">
        <v>45</v>
      </c>
      <c r="N120" s="66"/>
      <c r="O120" s="66"/>
      <c r="P120" s="66"/>
      <c r="Q120" s="66"/>
      <c r="R120" s="66"/>
      <c r="S120" s="66"/>
      <c r="T120" s="66"/>
      <c r="U120" s="66"/>
      <c r="V120" s="66"/>
      <c r="W120" s="66"/>
      <c r="X120" s="66"/>
      <c r="Y120" s="66"/>
      <c r="Z120" s="66"/>
      <c r="AA120" s="66"/>
      <c r="AB120" s="66"/>
      <c r="AC120" s="7" t="s">
        <v>2024</v>
      </c>
      <c r="AD120" s="7" t="s">
        <v>1997</v>
      </c>
      <c r="AE120" s="7"/>
      <c r="AF120" s="10" t="s">
        <v>2018</v>
      </c>
      <c r="AG120" s="30" t="str">
        <f t="shared" si="1"/>
        <v>Non-blank</v>
      </c>
    </row>
    <row r="121" spans="1:33" s="28" customFormat="1" ht="45" x14ac:dyDescent="0.3">
      <c r="A121" s="93"/>
      <c r="B121" s="7" t="s">
        <v>329</v>
      </c>
      <c r="C121" s="7" t="s">
        <v>305</v>
      </c>
      <c r="D121" s="7" t="s">
        <v>703</v>
      </c>
      <c r="E121" s="7" t="s">
        <v>32</v>
      </c>
      <c r="F121" s="66"/>
      <c r="G121" s="66"/>
      <c r="H121" s="66"/>
      <c r="I121" s="66"/>
      <c r="J121" s="66"/>
      <c r="K121" s="66"/>
      <c r="L121" s="66"/>
      <c r="M121" s="66"/>
      <c r="N121" s="66"/>
      <c r="O121" s="66"/>
      <c r="P121" s="66"/>
      <c r="Q121" s="66"/>
      <c r="R121" s="66"/>
      <c r="S121" s="66"/>
      <c r="T121" s="66"/>
      <c r="U121" s="66"/>
      <c r="V121" s="66">
        <v>58.687200956937801</v>
      </c>
      <c r="W121" s="66"/>
      <c r="X121" s="66"/>
      <c r="Y121" s="66"/>
      <c r="Z121" s="66"/>
      <c r="AA121" s="66"/>
      <c r="AB121" s="66"/>
      <c r="AC121" s="7"/>
      <c r="AD121" s="7" t="s">
        <v>1848</v>
      </c>
      <c r="AE121" s="7" t="s">
        <v>671</v>
      </c>
      <c r="AF121" s="9" t="s">
        <v>1839</v>
      </c>
      <c r="AG121" s="30" t="str">
        <f t="shared" si="1"/>
        <v>Non-blank</v>
      </c>
    </row>
    <row r="122" spans="1:33" s="28" customFormat="1" ht="45" x14ac:dyDescent="0.3">
      <c r="A122" s="93"/>
      <c r="B122" s="7" t="s">
        <v>332</v>
      </c>
      <c r="C122" s="7" t="s">
        <v>306</v>
      </c>
      <c r="D122" s="7" t="s">
        <v>703</v>
      </c>
      <c r="E122" s="7" t="s">
        <v>114</v>
      </c>
      <c r="F122" s="66"/>
      <c r="G122" s="66"/>
      <c r="H122" s="66"/>
      <c r="I122" s="66"/>
      <c r="J122" s="66"/>
      <c r="K122" s="66"/>
      <c r="L122" s="66"/>
      <c r="M122" s="66"/>
      <c r="N122" s="66"/>
      <c r="O122" s="66"/>
      <c r="P122" s="66"/>
      <c r="Q122" s="66">
        <v>2440</v>
      </c>
      <c r="R122" s="66">
        <v>2491</v>
      </c>
      <c r="S122" s="66">
        <v>2585.1999999999998</v>
      </c>
      <c r="T122" s="66">
        <v>2625.1</v>
      </c>
      <c r="U122" s="66">
        <v>2676.1</v>
      </c>
      <c r="V122" s="66">
        <v>2826</v>
      </c>
      <c r="W122" s="66"/>
      <c r="X122" s="66"/>
      <c r="Y122" s="66"/>
      <c r="Z122" s="66"/>
      <c r="AA122" s="66"/>
      <c r="AB122" s="66"/>
      <c r="AC122" s="7"/>
      <c r="AD122" s="7" t="s">
        <v>1849</v>
      </c>
      <c r="AE122" s="7" t="s">
        <v>671</v>
      </c>
      <c r="AF122" s="9" t="s">
        <v>1839</v>
      </c>
      <c r="AG122" s="30" t="str">
        <f t="shared" si="1"/>
        <v>Non-blank</v>
      </c>
    </row>
    <row r="123" spans="1:33" s="28" customFormat="1" ht="45" hidden="1" x14ac:dyDescent="0.3">
      <c r="A123" s="93"/>
      <c r="B123" s="7" t="s">
        <v>334</v>
      </c>
      <c r="C123" s="7" t="s">
        <v>307</v>
      </c>
      <c r="D123" s="7" t="s">
        <v>703</v>
      </c>
      <c r="E123" s="7" t="s">
        <v>336</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45" hidden="1" x14ac:dyDescent="0.3">
      <c r="A124" s="93"/>
      <c r="B124" s="7" t="s">
        <v>338</v>
      </c>
      <c r="C124" s="7" t="s">
        <v>308</v>
      </c>
      <c r="D124" s="7" t="s">
        <v>703</v>
      </c>
      <c r="E124" s="7" t="s">
        <v>336</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45" hidden="1" x14ac:dyDescent="0.3">
      <c r="A125" s="93"/>
      <c r="B125" s="7" t="s">
        <v>340</v>
      </c>
      <c r="C125" s="7" t="s">
        <v>309</v>
      </c>
      <c r="D125" s="7" t="s">
        <v>703</v>
      </c>
      <c r="E125" s="7" t="s">
        <v>336</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9"/>
      <c r="AG125" s="30" t="str">
        <f t="shared" si="1"/>
        <v>X</v>
      </c>
    </row>
    <row r="126" spans="1:33" s="28" customFormat="1" ht="45" hidden="1" x14ac:dyDescent="0.3">
      <c r="A126" s="93"/>
      <c r="B126" s="7" t="s">
        <v>342</v>
      </c>
      <c r="C126" s="7" t="s">
        <v>310</v>
      </c>
      <c r="D126" s="7" t="s">
        <v>703</v>
      </c>
      <c r="E126" s="7" t="s">
        <v>336</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45" x14ac:dyDescent="0.3">
      <c r="A127" s="93"/>
      <c r="B127" s="7" t="s">
        <v>344</v>
      </c>
      <c r="C127" s="7" t="s">
        <v>311</v>
      </c>
      <c r="D127" s="7" t="s">
        <v>703</v>
      </c>
      <c r="E127" s="7" t="s">
        <v>336</v>
      </c>
      <c r="F127" s="66"/>
      <c r="G127" s="66"/>
      <c r="H127" s="66"/>
      <c r="I127" s="66"/>
      <c r="J127" s="66"/>
      <c r="K127" s="66"/>
      <c r="L127" s="66"/>
      <c r="M127" s="66"/>
      <c r="N127" s="66"/>
      <c r="O127" s="66"/>
      <c r="P127" s="66"/>
      <c r="Q127" s="66"/>
      <c r="R127" s="66"/>
      <c r="S127" s="66"/>
      <c r="T127" s="66"/>
      <c r="U127" s="66"/>
      <c r="V127" s="66"/>
      <c r="W127" s="66"/>
      <c r="X127" s="66"/>
      <c r="Y127" s="66">
        <v>1.4E-2</v>
      </c>
      <c r="Z127" s="66"/>
      <c r="AA127" s="66"/>
      <c r="AB127" s="66"/>
      <c r="AC127" s="7"/>
      <c r="AD127" s="7"/>
      <c r="AE127" s="7"/>
      <c r="AF127" s="9" t="s">
        <v>1844</v>
      </c>
      <c r="AG127" s="30" t="str">
        <f t="shared" si="1"/>
        <v>Non-blank</v>
      </c>
    </row>
    <row r="128" spans="1:33" s="28" customFormat="1" ht="45" x14ac:dyDescent="0.3">
      <c r="A128" s="93"/>
      <c r="B128" s="7" t="s">
        <v>346</v>
      </c>
      <c r="C128" s="7" t="s">
        <v>312</v>
      </c>
      <c r="D128" s="7" t="s">
        <v>703</v>
      </c>
      <c r="E128" s="7" t="s">
        <v>336</v>
      </c>
      <c r="F128" s="66"/>
      <c r="G128" s="66"/>
      <c r="H128" s="66"/>
      <c r="I128" s="66"/>
      <c r="J128" s="66"/>
      <c r="K128" s="66"/>
      <c r="L128" s="66"/>
      <c r="M128" s="66"/>
      <c r="N128" s="66"/>
      <c r="O128" s="66"/>
      <c r="P128" s="66"/>
      <c r="Q128" s="66">
        <v>1.3232876712328767</v>
      </c>
      <c r="R128" s="66">
        <v>1.3605479452054796</v>
      </c>
      <c r="S128" s="66">
        <v>1.3693150684931508</v>
      </c>
      <c r="T128" s="66">
        <v>1.3863013698630138</v>
      </c>
      <c r="U128" s="66">
        <v>1.2846575342465754</v>
      </c>
      <c r="V128" s="66">
        <v>1.1857534246575343</v>
      </c>
      <c r="W128" s="66"/>
      <c r="X128" s="66"/>
      <c r="Y128" s="66"/>
      <c r="Z128" s="66"/>
      <c r="AA128" s="66"/>
      <c r="AB128" s="66"/>
      <c r="AC128" s="69"/>
      <c r="AD128" s="7" t="s">
        <v>1849</v>
      </c>
      <c r="AE128" s="7" t="s">
        <v>671</v>
      </c>
      <c r="AF128" s="10" t="s">
        <v>1839</v>
      </c>
      <c r="AG128" s="30" t="str">
        <f t="shared" si="1"/>
        <v>Non-blank</v>
      </c>
    </row>
    <row r="129" spans="1:33" s="28" customFormat="1" ht="45" x14ac:dyDescent="0.3">
      <c r="A129" s="93"/>
      <c r="B129" s="7" t="s">
        <v>346</v>
      </c>
      <c r="C129" s="7" t="s">
        <v>312</v>
      </c>
      <c r="D129" s="7" t="s">
        <v>703</v>
      </c>
      <c r="E129" s="7" t="s">
        <v>336</v>
      </c>
      <c r="F129" s="66"/>
      <c r="G129" s="66"/>
      <c r="H129" s="66"/>
      <c r="I129" s="66"/>
      <c r="J129" s="66"/>
      <c r="K129" s="66"/>
      <c r="L129" s="66"/>
      <c r="M129" s="66">
        <v>0.58193947397260271</v>
      </c>
      <c r="N129" s="66"/>
      <c r="O129" s="66"/>
      <c r="P129" s="66"/>
      <c r="Q129" s="66"/>
      <c r="R129" s="66"/>
      <c r="S129" s="66"/>
      <c r="T129" s="66"/>
      <c r="U129" s="66"/>
      <c r="V129" s="66"/>
      <c r="W129" s="66"/>
      <c r="X129" s="66"/>
      <c r="Y129" s="66"/>
      <c r="Z129" s="66"/>
      <c r="AA129" s="66"/>
      <c r="AB129" s="66"/>
      <c r="AC129" s="69"/>
      <c r="AD129" s="7" t="s">
        <v>2019</v>
      </c>
      <c r="AE129" s="7"/>
      <c r="AF129" s="10" t="s">
        <v>2018</v>
      </c>
      <c r="AG129" s="30" t="str">
        <f t="shared" si="1"/>
        <v>Non-blank</v>
      </c>
    </row>
    <row r="130" spans="1:33" s="28" customFormat="1" ht="45" hidden="1" x14ac:dyDescent="0.3">
      <c r="A130" s="93"/>
      <c r="B130" s="7" t="s">
        <v>348</v>
      </c>
      <c r="C130" s="7" t="s">
        <v>313</v>
      </c>
      <c r="D130" s="7" t="s">
        <v>703</v>
      </c>
      <c r="E130" s="7" t="s">
        <v>336</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9"/>
      <c r="AD130" s="7"/>
      <c r="AE130" s="7"/>
      <c r="AF130" s="10"/>
      <c r="AG130" s="30" t="str">
        <f t="shared" si="1"/>
        <v>X</v>
      </c>
    </row>
    <row r="131" spans="1:33" s="28" customFormat="1" ht="45" hidden="1" x14ac:dyDescent="0.3">
      <c r="A131" s="93"/>
      <c r="B131" s="7" t="s">
        <v>350</v>
      </c>
      <c r="C131" s="7" t="s">
        <v>314</v>
      </c>
      <c r="D131" s="7" t="s">
        <v>703</v>
      </c>
      <c r="E131" s="7" t="s">
        <v>336</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45" hidden="1" x14ac:dyDescent="0.3">
      <c r="A132" s="93"/>
      <c r="B132" s="7" t="s">
        <v>354</v>
      </c>
      <c r="C132" s="7" t="s">
        <v>315</v>
      </c>
      <c r="D132" s="7" t="s">
        <v>703</v>
      </c>
      <c r="E132" s="7" t="s">
        <v>336</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10"/>
      <c r="AG132" s="30" t="str">
        <f t="shared" si="1"/>
        <v>X</v>
      </c>
    </row>
    <row r="133" spans="1:33" s="28" customFormat="1" ht="45" hidden="1" x14ac:dyDescent="0.3">
      <c r="A133" s="93"/>
      <c r="B133" s="7" t="s">
        <v>2034</v>
      </c>
      <c r="C133" s="7" t="s">
        <v>316</v>
      </c>
      <c r="D133" s="7" t="s">
        <v>703</v>
      </c>
      <c r="E133" s="7" t="s">
        <v>336</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t="16.8" hidden="1" x14ac:dyDescent="0.3">
      <c r="A134" s="93"/>
      <c r="B134" s="7" t="s">
        <v>358</v>
      </c>
      <c r="C134" s="7" t="s">
        <v>317</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75" x14ac:dyDescent="0.3">
      <c r="A135" s="93"/>
      <c r="B135" s="7" t="s">
        <v>361</v>
      </c>
      <c r="C135" s="7" t="s">
        <v>318</v>
      </c>
      <c r="D135" s="7" t="s">
        <v>703</v>
      </c>
      <c r="E135" s="7" t="s">
        <v>114</v>
      </c>
      <c r="F135" s="66"/>
      <c r="G135" s="66"/>
      <c r="H135" s="66"/>
      <c r="I135" s="66"/>
      <c r="J135" s="66"/>
      <c r="K135" s="66"/>
      <c r="L135" s="66"/>
      <c r="M135" s="66"/>
      <c r="N135" s="66"/>
      <c r="O135" s="66"/>
      <c r="P135" s="66"/>
      <c r="Q135" s="66"/>
      <c r="R135" s="66"/>
      <c r="S135" s="66">
        <v>9.1</v>
      </c>
      <c r="T135" s="66"/>
      <c r="U135" s="66"/>
      <c r="V135" s="66"/>
      <c r="W135" s="66"/>
      <c r="X135" s="66"/>
      <c r="Y135" s="66"/>
      <c r="Z135" s="66"/>
      <c r="AA135" s="66"/>
      <c r="AB135" s="66"/>
      <c r="AC135" s="7"/>
      <c r="AD135" s="7" t="s">
        <v>1853</v>
      </c>
      <c r="AE135" s="7" t="s">
        <v>676</v>
      </c>
      <c r="AF135" s="10" t="s">
        <v>1837</v>
      </c>
      <c r="AG135" s="30" t="str">
        <f t="shared" si="2"/>
        <v>Non-blank</v>
      </c>
    </row>
    <row r="136" spans="1:33" s="28" customFormat="1" ht="45" x14ac:dyDescent="0.3">
      <c r="A136" s="93"/>
      <c r="B136" s="7" t="s">
        <v>361</v>
      </c>
      <c r="C136" s="7" t="s">
        <v>318</v>
      </c>
      <c r="D136" s="7" t="s">
        <v>703</v>
      </c>
      <c r="E136" s="7" t="s">
        <v>114</v>
      </c>
      <c r="F136" s="66"/>
      <c r="G136" s="66"/>
      <c r="H136" s="66"/>
      <c r="I136" s="66"/>
      <c r="J136" s="66"/>
      <c r="K136" s="66"/>
      <c r="L136" s="66"/>
      <c r="M136" s="66">
        <v>13.200131736168808</v>
      </c>
      <c r="N136" s="66"/>
      <c r="O136" s="66"/>
      <c r="P136" s="66"/>
      <c r="Q136" s="66"/>
      <c r="R136" s="66"/>
      <c r="S136" s="66"/>
      <c r="T136" s="66"/>
      <c r="U136" s="66"/>
      <c r="V136" s="66"/>
      <c r="W136" s="66"/>
      <c r="X136" s="66"/>
      <c r="Y136" s="66"/>
      <c r="Z136" s="66"/>
      <c r="AA136" s="66"/>
      <c r="AB136" s="66"/>
      <c r="AC136" s="7"/>
      <c r="AD136" s="7" t="s">
        <v>2019</v>
      </c>
      <c r="AE136" s="7"/>
      <c r="AF136" s="10" t="s">
        <v>2018</v>
      </c>
      <c r="AG136" s="30" t="str">
        <f t="shared" si="2"/>
        <v>Non-blank</v>
      </c>
    </row>
    <row r="137" spans="1:33" s="28" customFormat="1" ht="75" x14ac:dyDescent="0.3">
      <c r="A137" s="93"/>
      <c r="B137" s="7" t="s">
        <v>363</v>
      </c>
      <c r="C137" s="7" t="s">
        <v>319</v>
      </c>
      <c r="D137" s="7" t="s">
        <v>703</v>
      </c>
      <c r="E137" s="7" t="s">
        <v>114</v>
      </c>
      <c r="F137" s="66"/>
      <c r="G137" s="66"/>
      <c r="H137" s="66"/>
      <c r="I137" s="66"/>
      <c r="J137" s="66"/>
      <c r="K137" s="66"/>
      <c r="L137" s="66"/>
      <c r="M137" s="66"/>
      <c r="N137" s="66"/>
      <c r="O137" s="66"/>
      <c r="P137" s="66"/>
      <c r="Q137" s="66"/>
      <c r="R137" s="66"/>
      <c r="S137" s="66">
        <v>9.9</v>
      </c>
      <c r="T137" s="66"/>
      <c r="U137" s="66"/>
      <c r="V137" s="66"/>
      <c r="W137" s="66"/>
      <c r="X137" s="66"/>
      <c r="Y137" s="66"/>
      <c r="Z137" s="66"/>
      <c r="AA137" s="66"/>
      <c r="AB137" s="66"/>
      <c r="AC137" s="7"/>
      <c r="AD137" s="7" t="s">
        <v>1853</v>
      </c>
      <c r="AE137" s="7" t="s">
        <v>676</v>
      </c>
      <c r="AF137" s="10" t="s">
        <v>1837</v>
      </c>
      <c r="AG137" s="30" t="str">
        <f t="shared" si="2"/>
        <v>Non-blank</v>
      </c>
    </row>
    <row r="138" spans="1:33" s="28" customFormat="1" ht="16.8" hidden="1" x14ac:dyDescent="0.3">
      <c r="A138" s="93"/>
      <c r="B138" s="7" t="s">
        <v>365</v>
      </c>
      <c r="C138" s="7" t="s">
        <v>320</v>
      </c>
      <c r="D138" s="7" t="s">
        <v>703</v>
      </c>
      <c r="E138" s="7" t="s">
        <v>114</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75" x14ac:dyDescent="0.3">
      <c r="A139" s="93"/>
      <c r="B139" s="7" t="s">
        <v>367</v>
      </c>
      <c r="C139" s="7" t="s">
        <v>321</v>
      </c>
      <c r="D139" s="7" t="s">
        <v>703</v>
      </c>
      <c r="E139" s="7" t="s">
        <v>114</v>
      </c>
      <c r="F139" s="66"/>
      <c r="G139" s="66"/>
      <c r="H139" s="66"/>
      <c r="I139" s="66"/>
      <c r="J139" s="66"/>
      <c r="K139" s="66"/>
      <c r="L139" s="66"/>
      <c r="M139" s="66"/>
      <c r="N139" s="66"/>
      <c r="O139" s="66"/>
      <c r="P139" s="66"/>
      <c r="Q139" s="66"/>
      <c r="R139" s="66"/>
      <c r="S139" s="66">
        <v>5</v>
      </c>
      <c r="T139" s="66"/>
      <c r="U139" s="66"/>
      <c r="V139" s="66"/>
      <c r="W139" s="66"/>
      <c r="X139" s="66"/>
      <c r="Y139" s="66"/>
      <c r="Z139" s="66"/>
      <c r="AA139" s="66"/>
      <c r="AB139" s="66"/>
      <c r="AC139" s="7"/>
      <c r="AD139" s="7" t="s">
        <v>1853</v>
      </c>
      <c r="AE139" s="7" t="s">
        <v>676</v>
      </c>
      <c r="AF139" s="10" t="s">
        <v>1837</v>
      </c>
      <c r="AG139" s="30" t="str">
        <f t="shared" si="2"/>
        <v>Non-blank</v>
      </c>
    </row>
    <row r="140" spans="1:33" s="28" customFormat="1" ht="45" x14ac:dyDescent="0.3">
      <c r="A140" s="93"/>
      <c r="B140" s="7" t="s">
        <v>367</v>
      </c>
      <c r="C140" s="7" t="s">
        <v>321</v>
      </c>
      <c r="D140" s="7" t="s">
        <v>703</v>
      </c>
      <c r="E140" s="7" t="s">
        <v>114</v>
      </c>
      <c r="F140" s="66"/>
      <c r="G140" s="66"/>
      <c r="H140" s="66"/>
      <c r="I140" s="66"/>
      <c r="J140" s="66"/>
      <c r="K140" s="66"/>
      <c r="L140" s="66"/>
      <c r="M140" s="66">
        <v>6.1224970905412217</v>
      </c>
      <c r="N140" s="66"/>
      <c r="O140" s="66"/>
      <c r="P140" s="66"/>
      <c r="Q140" s="66"/>
      <c r="R140" s="66"/>
      <c r="S140" s="66"/>
      <c r="T140" s="66"/>
      <c r="U140" s="66"/>
      <c r="V140" s="66"/>
      <c r="W140" s="66"/>
      <c r="X140" s="66"/>
      <c r="Y140" s="66"/>
      <c r="Z140" s="66"/>
      <c r="AA140" s="66"/>
      <c r="AB140" s="66"/>
      <c r="AC140" s="7"/>
      <c r="AD140" s="7" t="s">
        <v>2019</v>
      </c>
      <c r="AE140" s="7"/>
      <c r="AF140" s="10" t="s">
        <v>2018</v>
      </c>
      <c r="AG140" s="30" t="str">
        <f t="shared" si="2"/>
        <v>Non-blank</v>
      </c>
    </row>
    <row r="141" spans="1:33" s="28" customFormat="1" hidden="1" x14ac:dyDescent="0.3">
      <c r="A141" s="93"/>
      <c r="B141" s="7" t="s">
        <v>369</v>
      </c>
      <c r="C141" s="7" t="s">
        <v>322</v>
      </c>
      <c r="D141" s="7" t="s">
        <v>703</v>
      </c>
      <c r="E141" s="7" t="s">
        <v>114</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75" x14ac:dyDescent="0.3">
      <c r="A142" s="93"/>
      <c r="B142" s="7" t="s">
        <v>371</v>
      </c>
      <c r="C142" s="7" t="s">
        <v>323</v>
      </c>
      <c r="D142" s="7" t="s">
        <v>703</v>
      </c>
      <c r="E142" s="7" t="s">
        <v>114</v>
      </c>
      <c r="F142" s="66"/>
      <c r="G142" s="66"/>
      <c r="H142" s="66"/>
      <c r="I142" s="66"/>
      <c r="J142" s="66"/>
      <c r="K142" s="66"/>
      <c r="L142" s="66"/>
      <c r="M142" s="66"/>
      <c r="N142" s="66"/>
      <c r="O142" s="66"/>
      <c r="P142" s="66"/>
      <c r="Q142" s="66"/>
      <c r="R142" s="66"/>
      <c r="S142" s="66">
        <v>12</v>
      </c>
      <c r="T142" s="66"/>
      <c r="U142" s="66"/>
      <c r="V142" s="66"/>
      <c r="W142" s="66"/>
      <c r="X142" s="66"/>
      <c r="Y142" s="66"/>
      <c r="Z142" s="66"/>
      <c r="AA142" s="66"/>
      <c r="AB142" s="66"/>
      <c r="AC142" s="7"/>
      <c r="AD142" s="7" t="s">
        <v>1853</v>
      </c>
      <c r="AE142" s="7" t="s">
        <v>676</v>
      </c>
      <c r="AF142" s="10" t="s">
        <v>1837</v>
      </c>
      <c r="AG142" s="30" t="str">
        <f t="shared" si="2"/>
        <v>Non-blank</v>
      </c>
    </row>
    <row r="143" spans="1:33" s="28" customFormat="1" ht="45" x14ac:dyDescent="0.3">
      <c r="A143" s="93"/>
      <c r="B143" s="7" t="s">
        <v>371</v>
      </c>
      <c r="C143" s="7" t="s">
        <v>323</v>
      </c>
      <c r="D143" s="7" t="s">
        <v>703</v>
      </c>
      <c r="E143" s="7" t="s">
        <v>114</v>
      </c>
      <c r="F143" s="66"/>
      <c r="G143" s="66"/>
      <c r="H143" s="66"/>
      <c r="I143" s="66"/>
      <c r="J143" s="66"/>
      <c r="K143" s="66"/>
      <c r="L143" s="66"/>
      <c r="M143" s="66">
        <v>34.845687079217115</v>
      </c>
      <c r="N143" s="66"/>
      <c r="O143" s="66"/>
      <c r="P143" s="66"/>
      <c r="Q143" s="66"/>
      <c r="R143" s="66"/>
      <c r="S143" s="66"/>
      <c r="T143" s="66"/>
      <c r="U143" s="66"/>
      <c r="V143" s="66"/>
      <c r="W143" s="66"/>
      <c r="X143" s="66"/>
      <c r="Y143" s="66"/>
      <c r="Z143" s="66"/>
      <c r="AA143" s="66"/>
      <c r="AB143" s="66"/>
      <c r="AC143" s="7"/>
      <c r="AD143" s="7" t="s">
        <v>2019</v>
      </c>
      <c r="AE143" s="7"/>
      <c r="AF143" s="10" t="s">
        <v>2018</v>
      </c>
      <c r="AG143" s="30" t="str">
        <f t="shared" si="2"/>
        <v>Non-blank</v>
      </c>
    </row>
    <row r="144" spans="1:33" s="28" customFormat="1" ht="16.8" hidden="1" x14ac:dyDescent="0.3">
      <c r="A144" s="93"/>
      <c r="B144" s="7" t="s">
        <v>373</v>
      </c>
      <c r="C144" s="7" t="s">
        <v>324</v>
      </c>
      <c r="D144" s="7" t="s">
        <v>703</v>
      </c>
      <c r="E144" s="7" t="s">
        <v>114</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10"/>
      <c r="AG144" s="30" t="str">
        <f t="shared" si="2"/>
        <v>X</v>
      </c>
    </row>
    <row r="145" spans="1:33" s="28" customFormat="1" ht="30" hidden="1" x14ac:dyDescent="0.3">
      <c r="A145" s="93"/>
      <c r="B145" s="7" t="s">
        <v>375</v>
      </c>
      <c r="C145" s="7" t="s">
        <v>325</v>
      </c>
      <c r="D145" s="7" t="s">
        <v>703</v>
      </c>
      <c r="E145" s="7" t="s">
        <v>114</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75" x14ac:dyDescent="0.3">
      <c r="A146" s="93"/>
      <c r="B146" s="7" t="s">
        <v>377</v>
      </c>
      <c r="C146" s="7" t="s">
        <v>326</v>
      </c>
      <c r="D146" s="7" t="s">
        <v>703</v>
      </c>
      <c r="E146" s="7" t="s">
        <v>114</v>
      </c>
      <c r="F146" s="66"/>
      <c r="G146" s="66"/>
      <c r="H146" s="66"/>
      <c r="I146" s="66"/>
      <c r="J146" s="66"/>
      <c r="K146" s="66"/>
      <c r="L146" s="66"/>
      <c r="M146" s="66"/>
      <c r="N146" s="66"/>
      <c r="O146" s="66"/>
      <c r="P146" s="66"/>
      <c r="Q146" s="66"/>
      <c r="R146" s="66"/>
      <c r="S146" s="66">
        <v>2.2000000000000002</v>
      </c>
      <c r="T146" s="66"/>
      <c r="U146" s="66"/>
      <c r="V146" s="66"/>
      <c r="W146" s="66"/>
      <c r="X146" s="66"/>
      <c r="Y146" s="66"/>
      <c r="Z146" s="66"/>
      <c r="AA146" s="66"/>
      <c r="AB146" s="66"/>
      <c r="AC146" s="7"/>
      <c r="AD146" s="7" t="s">
        <v>1853</v>
      </c>
      <c r="AE146" s="7" t="s">
        <v>676</v>
      </c>
      <c r="AF146" s="10" t="s">
        <v>1837</v>
      </c>
      <c r="AG146" s="30" t="str">
        <f t="shared" si="2"/>
        <v>Non-blank</v>
      </c>
    </row>
    <row r="147" spans="1:33" s="28" customFormat="1" ht="45" x14ac:dyDescent="0.3">
      <c r="A147" s="93"/>
      <c r="B147" s="7" t="s">
        <v>377</v>
      </c>
      <c r="C147" s="7" t="s">
        <v>326</v>
      </c>
      <c r="D147" s="7" t="s">
        <v>703</v>
      </c>
      <c r="E147" s="7" t="s">
        <v>114</v>
      </c>
      <c r="F147" s="66"/>
      <c r="G147" s="66"/>
      <c r="H147" s="66"/>
      <c r="I147" s="66"/>
      <c r="J147" s="66"/>
      <c r="K147" s="66"/>
      <c r="L147" s="66"/>
      <c r="M147" s="66">
        <v>2.0530188318479912</v>
      </c>
      <c r="N147" s="66"/>
      <c r="O147" s="66"/>
      <c r="P147" s="66"/>
      <c r="Q147" s="66"/>
      <c r="R147" s="66"/>
      <c r="S147" s="66"/>
      <c r="T147" s="66"/>
      <c r="U147" s="66"/>
      <c r="V147" s="66"/>
      <c r="W147" s="66"/>
      <c r="X147" s="66"/>
      <c r="Y147" s="66"/>
      <c r="Z147" s="66"/>
      <c r="AA147" s="66"/>
      <c r="AB147" s="66"/>
      <c r="AC147" s="7"/>
      <c r="AD147" s="7" t="s">
        <v>2019</v>
      </c>
      <c r="AE147" s="7"/>
      <c r="AF147" s="10" t="s">
        <v>2018</v>
      </c>
      <c r="AG147" s="30" t="str">
        <f t="shared" si="2"/>
        <v>Non-blank</v>
      </c>
    </row>
    <row r="148" spans="1:33" s="28" customFormat="1" ht="16.8" hidden="1" x14ac:dyDescent="0.3">
      <c r="A148" s="93"/>
      <c r="B148" s="7" t="s">
        <v>378</v>
      </c>
      <c r="C148" s="7" t="s">
        <v>327</v>
      </c>
      <c r="D148" s="7" t="s">
        <v>703</v>
      </c>
      <c r="E148" s="7" t="s">
        <v>114</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10"/>
      <c r="AG148" s="30" t="str">
        <f t="shared" si="2"/>
        <v>X</v>
      </c>
    </row>
    <row r="149" spans="1:33" s="28" customFormat="1" ht="16.8" hidden="1" x14ac:dyDescent="0.3">
      <c r="A149" s="93"/>
      <c r="B149" s="7" t="s">
        <v>379</v>
      </c>
      <c r="C149" s="7" t="s">
        <v>328</v>
      </c>
      <c r="D149" s="7" t="s">
        <v>703</v>
      </c>
      <c r="E149" s="7" t="s">
        <v>114</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10"/>
      <c r="AG149" s="30" t="str">
        <f t="shared" si="2"/>
        <v>X</v>
      </c>
    </row>
    <row r="150" spans="1:33" s="28" customFormat="1" ht="45" x14ac:dyDescent="0.3">
      <c r="A150" s="93"/>
      <c r="B150" s="7" t="s">
        <v>380</v>
      </c>
      <c r="C150" s="7" t="s">
        <v>330</v>
      </c>
      <c r="D150" s="7" t="s">
        <v>703</v>
      </c>
      <c r="E150" s="7" t="s">
        <v>114</v>
      </c>
      <c r="F150" s="66"/>
      <c r="G150" s="66"/>
      <c r="H150" s="66"/>
      <c r="I150" s="66"/>
      <c r="J150" s="66"/>
      <c r="K150" s="66"/>
      <c r="L150" s="66"/>
      <c r="M150" s="66">
        <v>18.135884210979182</v>
      </c>
      <c r="N150" s="66"/>
      <c r="O150" s="66"/>
      <c r="P150" s="66"/>
      <c r="Q150" s="66"/>
      <c r="R150" s="66"/>
      <c r="S150" s="66"/>
      <c r="T150" s="66"/>
      <c r="U150" s="66"/>
      <c r="V150" s="66"/>
      <c r="W150" s="66"/>
      <c r="X150" s="66"/>
      <c r="Y150" s="66"/>
      <c r="Z150" s="66"/>
      <c r="AA150" s="66"/>
      <c r="AB150" s="66"/>
      <c r="AC150" s="7" t="s">
        <v>1719</v>
      </c>
      <c r="AD150" s="7" t="s">
        <v>2019</v>
      </c>
      <c r="AE150" s="7"/>
      <c r="AF150" s="9" t="s">
        <v>2018</v>
      </c>
      <c r="AG150" s="30" t="str">
        <f t="shared" si="2"/>
        <v>Non-blank</v>
      </c>
    </row>
    <row r="151" spans="1:33" s="28" customFormat="1" ht="45" x14ac:dyDescent="0.3">
      <c r="A151" s="93"/>
      <c r="B151" s="7" t="s">
        <v>381</v>
      </c>
      <c r="C151" s="7" t="s">
        <v>333</v>
      </c>
      <c r="D151" s="7" t="s">
        <v>703</v>
      </c>
      <c r="E151" s="7" t="s">
        <v>109</v>
      </c>
      <c r="F151" s="66"/>
      <c r="G151" s="66"/>
      <c r="H151" s="66"/>
      <c r="I151" s="66"/>
      <c r="J151" s="66"/>
      <c r="K151" s="66"/>
      <c r="L151" s="66"/>
      <c r="M151" s="66"/>
      <c r="N151" s="66"/>
      <c r="O151" s="66"/>
      <c r="P151" s="66"/>
      <c r="Q151" s="66">
        <v>218507</v>
      </c>
      <c r="R151" s="66">
        <v>226810</v>
      </c>
      <c r="S151" s="66">
        <v>231960</v>
      </c>
      <c r="T151" s="66">
        <v>255658</v>
      </c>
      <c r="U151" s="66">
        <v>275938</v>
      </c>
      <c r="V151" s="66">
        <v>327820</v>
      </c>
      <c r="W151" s="66"/>
      <c r="X151" s="66"/>
      <c r="Y151" s="66"/>
      <c r="Z151" s="66"/>
      <c r="AA151" s="66"/>
      <c r="AB151" s="66"/>
      <c r="AC151" s="7"/>
      <c r="AD151" s="7" t="s">
        <v>1854</v>
      </c>
      <c r="AE151" s="7" t="s">
        <v>671</v>
      </c>
      <c r="AF151" s="10" t="s">
        <v>1839</v>
      </c>
      <c r="AG151" s="30" t="str">
        <f t="shared" si="2"/>
        <v>Non-blank</v>
      </c>
    </row>
    <row r="152" spans="1:33" s="28" customFormat="1" ht="16.8" hidden="1" x14ac:dyDescent="0.3">
      <c r="A152" s="93"/>
      <c r="B152" s="7" t="s">
        <v>383</v>
      </c>
      <c r="C152" s="7" t="s">
        <v>335</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10"/>
      <c r="AG152" s="30" t="str">
        <f t="shared" si="2"/>
        <v>X</v>
      </c>
    </row>
    <row r="153" spans="1:33" s="28" customFormat="1" ht="30" hidden="1" x14ac:dyDescent="0.3">
      <c r="A153" s="93"/>
      <c r="B153" s="7" t="s">
        <v>384</v>
      </c>
      <c r="C153" s="7" t="s">
        <v>339</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10"/>
      <c r="AG153" s="30" t="str">
        <f t="shared" si="2"/>
        <v>X</v>
      </c>
    </row>
    <row r="154" spans="1:33" s="28" customFormat="1" ht="45" x14ac:dyDescent="0.3">
      <c r="A154" s="93"/>
      <c r="B154" s="7" t="s">
        <v>385</v>
      </c>
      <c r="C154" s="7" t="s">
        <v>341</v>
      </c>
      <c r="D154" s="7" t="s">
        <v>703</v>
      </c>
      <c r="E154" s="7" t="s">
        <v>109</v>
      </c>
      <c r="F154" s="66"/>
      <c r="G154" s="66"/>
      <c r="H154" s="66"/>
      <c r="I154" s="66"/>
      <c r="J154" s="66"/>
      <c r="K154" s="66"/>
      <c r="L154" s="66"/>
      <c r="M154" s="66"/>
      <c r="N154" s="66"/>
      <c r="O154" s="66"/>
      <c r="P154" s="66"/>
      <c r="Q154" s="66">
        <v>3980070</v>
      </c>
      <c r="R154" s="66">
        <v>4444127</v>
      </c>
      <c r="S154" s="66">
        <v>4660761</v>
      </c>
      <c r="T154" s="66">
        <v>4852380</v>
      </c>
      <c r="U154" s="66">
        <v>5045672</v>
      </c>
      <c r="V154" s="66">
        <v>5255245</v>
      </c>
      <c r="W154" s="66"/>
      <c r="X154" s="66"/>
      <c r="Y154" s="66"/>
      <c r="Z154" s="66"/>
      <c r="AA154" s="66"/>
      <c r="AB154" s="66"/>
      <c r="AC154" s="7"/>
      <c r="AD154" s="7" t="s">
        <v>1854</v>
      </c>
      <c r="AE154" s="7" t="s">
        <v>671</v>
      </c>
      <c r="AF154" s="10" t="s">
        <v>1839</v>
      </c>
      <c r="AG154" s="30" t="str">
        <f t="shared" si="2"/>
        <v>Non-blank</v>
      </c>
    </row>
    <row r="155" spans="1:33" s="28" customFormat="1" ht="16.8" hidden="1" x14ac:dyDescent="0.3">
      <c r="A155" s="93"/>
      <c r="B155" s="7" t="s">
        <v>386</v>
      </c>
      <c r="C155" s="7" t="s">
        <v>343</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10"/>
      <c r="AG155" s="30" t="str">
        <f t="shared" si="2"/>
        <v>X</v>
      </c>
    </row>
    <row r="156" spans="1:33" s="28" customFormat="1" x14ac:dyDescent="0.3">
      <c r="A156" s="93"/>
      <c r="B156" s="7" t="s">
        <v>387</v>
      </c>
      <c r="C156" s="7" t="s">
        <v>345</v>
      </c>
      <c r="D156" s="7" t="s">
        <v>703</v>
      </c>
      <c r="E156" s="7" t="s">
        <v>109</v>
      </c>
      <c r="F156" s="66"/>
      <c r="G156" s="66"/>
      <c r="H156" s="66"/>
      <c r="I156" s="66"/>
      <c r="J156" s="66"/>
      <c r="K156" s="66"/>
      <c r="L156" s="66"/>
      <c r="M156" s="66"/>
      <c r="N156" s="66"/>
      <c r="O156" s="66"/>
      <c r="P156" s="66"/>
      <c r="Q156" s="66">
        <v>17477</v>
      </c>
      <c r="R156" s="66">
        <v>18334</v>
      </c>
      <c r="S156" s="66">
        <v>18560</v>
      </c>
      <c r="T156" s="66">
        <v>19702</v>
      </c>
      <c r="U156" s="66">
        <v>20155</v>
      </c>
      <c r="V156" s="66">
        <v>23141</v>
      </c>
      <c r="W156" s="66"/>
      <c r="X156" s="66"/>
      <c r="Y156" s="66"/>
      <c r="Z156" s="66"/>
      <c r="AA156" s="66"/>
      <c r="AB156" s="66"/>
      <c r="AC156" s="7"/>
      <c r="AD156" s="7"/>
      <c r="AE156" s="7"/>
      <c r="AF156" s="9"/>
      <c r="AG156" s="30" t="str">
        <f t="shared" si="2"/>
        <v>Non-blank</v>
      </c>
    </row>
    <row r="157" spans="1:33" s="28" customFormat="1" ht="45" x14ac:dyDescent="0.3">
      <c r="A157" s="93"/>
      <c r="B157" s="7" t="s">
        <v>388</v>
      </c>
      <c r="C157" s="7" t="s">
        <v>347</v>
      </c>
      <c r="D157" s="7" t="s">
        <v>703</v>
      </c>
      <c r="E157" s="7" t="s">
        <v>109</v>
      </c>
      <c r="F157" s="66"/>
      <c r="G157" s="66"/>
      <c r="H157" s="66"/>
      <c r="I157" s="66"/>
      <c r="J157" s="66"/>
      <c r="K157" s="66"/>
      <c r="L157" s="66"/>
      <c r="M157" s="66"/>
      <c r="N157" s="66"/>
      <c r="O157" s="66"/>
      <c r="P157" s="66"/>
      <c r="Q157" s="66">
        <v>79100</v>
      </c>
      <c r="R157" s="66">
        <v>82786</v>
      </c>
      <c r="S157" s="66">
        <v>84882</v>
      </c>
      <c r="T157" s="66">
        <v>93572</v>
      </c>
      <c r="U157" s="66">
        <v>102890</v>
      </c>
      <c r="V157" s="66">
        <v>123841</v>
      </c>
      <c r="W157" s="66"/>
      <c r="X157" s="66"/>
      <c r="Y157" s="66"/>
      <c r="Z157" s="66"/>
      <c r="AA157" s="66"/>
      <c r="AB157" s="66"/>
      <c r="AC157" s="7"/>
      <c r="AD157" s="7" t="s">
        <v>1854</v>
      </c>
      <c r="AE157" s="7" t="s">
        <v>671</v>
      </c>
      <c r="AF157" s="9" t="s">
        <v>1839</v>
      </c>
      <c r="AG157" s="30" t="str">
        <f t="shared" si="2"/>
        <v>Non-blank</v>
      </c>
    </row>
    <row r="158" spans="1:33" s="28" customFormat="1" ht="45" x14ac:dyDescent="0.3">
      <c r="A158" s="93"/>
      <c r="B158" s="7" t="s">
        <v>389</v>
      </c>
      <c r="C158" s="7" t="s">
        <v>349</v>
      </c>
      <c r="D158" s="7" t="s">
        <v>703</v>
      </c>
      <c r="E158" s="7" t="s">
        <v>109</v>
      </c>
      <c r="F158" s="66"/>
      <c r="G158" s="66"/>
      <c r="H158" s="66"/>
      <c r="I158" s="66"/>
      <c r="J158" s="66"/>
      <c r="K158" s="66"/>
      <c r="L158" s="66"/>
      <c r="M158" s="66"/>
      <c r="N158" s="66"/>
      <c r="O158" s="66"/>
      <c r="P158" s="66"/>
      <c r="Q158" s="66">
        <v>6093</v>
      </c>
      <c r="R158" s="66">
        <v>6469</v>
      </c>
      <c r="S158" s="66">
        <v>6720</v>
      </c>
      <c r="T158" s="66">
        <v>7485</v>
      </c>
      <c r="U158" s="66">
        <v>9730</v>
      </c>
      <c r="V158" s="66">
        <v>11153</v>
      </c>
      <c r="W158" s="66"/>
      <c r="X158" s="66"/>
      <c r="Y158" s="66"/>
      <c r="Z158" s="66"/>
      <c r="AA158" s="66"/>
      <c r="AB158" s="66"/>
      <c r="AC158" s="7" t="s">
        <v>1855</v>
      </c>
      <c r="AD158" s="7" t="s">
        <v>1854</v>
      </c>
      <c r="AE158" s="7" t="s">
        <v>671</v>
      </c>
      <c r="AF158" s="10" t="s">
        <v>1839</v>
      </c>
      <c r="AG158" s="30" t="str">
        <f t="shared" si="2"/>
        <v>Non-blank</v>
      </c>
    </row>
    <row r="159" spans="1:33" s="28" customFormat="1" ht="30" hidden="1" x14ac:dyDescent="0.3">
      <c r="A159" s="93"/>
      <c r="B159" s="7" t="s">
        <v>391</v>
      </c>
      <c r="C159" s="7" t="s">
        <v>351</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c r="B160" s="7" t="s">
        <v>392</v>
      </c>
      <c r="C160" s="7" t="s">
        <v>355</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393</v>
      </c>
      <c r="C161" s="7" t="s">
        <v>357</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30" hidden="1" x14ac:dyDescent="0.3">
      <c r="A162" s="93"/>
      <c r="B162" s="7" t="s">
        <v>394</v>
      </c>
      <c r="C162" s="7" t="s">
        <v>359</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395</v>
      </c>
      <c r="C163" s="7" t="s">
        <v>362</v>
      </c>
      <c r="D163" s="7" t="s">
        <v>703</v>
      </c>
      <c r="E163" s="7" t="s">
        <v>109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30" hidden="1" x14ac:dyDescent="0.3">
      <c r="A164" s="93"/>
      <c r="B164" s="7" t="s">
        <v>396</v>
      </c>
      <c r="C164" s="7" t="s">
        <v>364</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397</v>
      </c>
      <c r="C165" s="7" t="s">
        <v>366</v>
      </c>
      <c r="D165" s="7" t="s">
        <v>703</v>
      </c>
      <c r="E165" s="7" t="s">
        <v>109</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hidden="1" x14ac:dyDescent="0.3">
      <c r="A166" s="93"/>
      <c r="B166" s="7" t="s">
        <v>398</v>
      </c>
      <c r="C166" s="7" t="s">
        <v>368</v>
      </c>
      <c r="D166" s="7" t="s">
        <v>703</v>
      </c>
      <c r="E166" s="7" t="s">
        <v>109</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2"/>
        <v>X</v>
      </c>
    </row>
    <row r="167" spans="1:33" s="28" customFormat="1" ht="30" hidden="1" x14ac:dyDescent="0.3">
      <c r="A167" s="93"/>
      <c r="B167" s="7" t="s">
        <v>399</v>
      </c>
      <c r="C167" s="7" t="s">
        <v>370</v>
      </c>
      <c r="D167" s="7" t="s">
        <v>703</v>
      </c>
      <c r="E167" s="7" t="s">
        <v>109</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45" x14ac:dyDescent="0.3">
      <c r="A168" s="93"/>
      <c r="B168" s="7" t="s">
        <v>400</v>
      </c>
      <c r="C168" s="7" t="s">
        <v>372</v>
      </c>
      <c r="D168" s="7" t="s">
        <v>703</v>
      </c>
      <c r="E168" s="7" t="s">
        <v>109</v>
      </c>
      <c r="F168" s="66"/>
      <c r="G168" s="66"/>
      <c r="H168" s="66"/>
      <c r="I168" s="66"/>
      <c r="J168" s="66"/>
      <c r="K168" s="66"/>
      <c r="L168" s="66"/>
      <c r="M168" s="66"/>
      <c r="N168" s="66"/>
      <c r="O168" s="66"/>
      <c r="P168" s="66"/>
      <c r="Q168" s="66">
        <v>4301247</v>
      </c>
      <c r="R168" s="66">
        <v>4778526</v>
      </c>
      <c r="S168" s="66">
        <v>5002883</v>
      </c>
      <c r="T168" s="66">
        <v>5228797</v>
      </c>
      <c r="U168" s="66">
        <v>5454385</v>
      </c>
      <c r="V168" s="66">
        <v>5741200</v>
      </c>
      <c r="W168" s="66"/>
      <c r="X168" s="66"/>
      <c r="Y168" s="66"/>
      <c r="Z168" s="66"/>
      <c r="AA168" s="66"/>
      <c r="AB168" s="66"/>
      <c r="AC168" s="7"/>
      <c r="AD168" s="7" t="s">
        <v>1854</v>
      </c>
      <c r="AE168" s="7" t="s">
        <v>671</v>
      </c>
      <c r="AF168" s="10" t="s">
        <v>1839</v>
      </c>
      <c r="AG168" s="30" t="str">
        <f t="shared" si="2"/>
        <v>Non-blank</v>
      </c>
    </row>
    <row r="169" spans="1:33" s="28" customFormat="1" ht="30" hidden="1" x14ac:dyDescent="0.3">
      <c r="A169" s="93"/>
      <c r="B169" s="7" t="s">
        <v>401</v>
      </c>
      <c r="C169" s="7" t="s">
        <v>374</v>
      </c>
      <c r="D169" s="7" t="s">
        <v>703</v>
      </c>
      <c r="E169" s="7" t="s">
        <v>32</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75" x14ac:dyDescent="0.3">
      <c r="A170" s="93"/>
      <c r="B170" s="7" t="s">
        <v>402</v>
      </c>
      <c r="C170" s="7" t="s">
        <v>376</v>
      </c>
      <c r="D170" s="7" t="s">
        <v>703</v>
      </c>
      <c r="E170" s="7" t="s">
        <v>32</v>
      </c>
      <c r="F170" s="66"/>
      <c r="G170" s="66"/>
      <c r="H170" s="66"/>
      <c r="I170" s="66"/>
      <c r="J170" s="66"/>
      <c r="K170" s="66">
        <v>85.2</v>
      </c>
      <c r="L170" s="66"/>
      <c r="M170" s="66"/>
      <c r="N170" s="66"/>
      <c r="O170" s="66"/>
      <c r="P170" s="66"/>
      <c r="Q170" s="66"/>
      <c r="R170" s="66"/>
      <c r="S170" s="66">
        <v>93.9</v>
      </c>
      <c r="T170" s="66"/>
      <c r="U170" s="66"/>
      <c r="V170" s="66"/>
      <c r="W170" s="66"/>
      <c r="X170" s="66"/>
      <c r="Y170" s="66"/>
      <c r="Z170" s="66"/>
      <c r="AA170" s="66"/>
      <c r="AB170" s="66"/>
      <c r="AC170" s="7"/>
      <c r="AD170" s="7" t="s">
        <v>1856</v>
      </c>
      <c r="AE170" s="7" t="s">
        <v>676</v>
      </c>
      <c r="AF170" s="10" t="s">
        <v>1837</v>
      </c>
      <c r="AG170" s="30" t="str">
        <f t="shared" si="2"/>
        <v>Non-blank</v>
      </c>
    </row>
    <row r="171" spans="1:33" s="28" customFormat="1" ht="75" x14ac:dyDescent="0.3">
      <c r="A171" s="93"/>
      <c r="B171" s="7" t="s">
        <v>402</v>
      </c>
      <c r="C171" s="7" t="s">
        <v>376</v>
      </c>
      <c r="D171" s="7" t="s">
        <v>703</v>
      </c>
      <c r="E171" s="7" t="s">
        <v>32</v>
      </c>
      <c r="F171" s="66"/>
      <c r="G171" s="66"/>
      <c r="H171" s="66"/>
      <c r="I171" s="66"/>
      <c r="J171" s="66"/>
      <c r="K171" s="66">
        <v>1.7</v>
      </c>
      <c r="L171" s="66"/>
      <c r="M171" s="66"/>
      <c r="N171" s="66"/>
      <c r="O171" s="66"/>
      <c r="P171" s="66"/>
      <c r="Q171" s="66"/>
      <c r="R171" s="66"/>
      <c r="S171" s="66">
        <v>5.5</v>
      </c>
      <c r="T171" s="66"/>
      <c r="U171" s="66"/>
      <c r="V171" s="66"/>
      <c r="W171" s="66"/>
      <c r="X171" s="66"/>
      <c r="Y171" s="66"/>
      <c r="Z171" s="66"/>
      <c r="AA171" s="66"/>
      <c r="AB171" s="66"/>
      <c r="AC171" s="7"/>
      <c r="AD171" s="7" t="s">
        <v>1856</v>
      </c>
      <c r="AE171" s="7" t="s">
        <v>676</v>
      </c>
      <c r="AF171" s="10" t="s">
        <v>1837</v>
      </c>
      <c r="AG171" s="30" t="str">
        <f t="shared" si="2"/>
        <v>Non-blank</v>
      </c>
    </row>
    <row r="172" spans="1:33" s="28" customFormat="1" ht="30" x14ac:dyDescent="0.3">
      <c r="A172" s="93" t="s">
        <v>404</v>
      </c>
      <c r="B172" s="7" t="s">
        <v>405</v>
      </c>
      <c r="C172" s="7" t="s">
        <v>406</v>
      </c>
      <c r="D172" s="7" t="s">
        <v>701</v>
      </c>
      <c r="E172" s="7" t="s">
        <v>32</v>
      </c>
      <c r="F172" s="66"/>
      <c r="G172" s="66"/>
      <c r="H172" s="66"/>
      <c r="I172" s="66"/>
      <c r="J172" s="66"/>
      <c r="K172" s="66"/>
      <c r="L172" s="66"/>
      <c r="M172" s="66"/>
      <c r="N172" s="66"/>
      <c r="O172" s="66"/>
      <c r="P172" s="66"/>
      <c r="Q172" s="66"/>
      <c r="R172" s="66"/>
      <c r="S172" s="66"/>
      <c r="T172" s="66"/>
      <c r="U172" s="66"/>
      <c r="V172" s="66"/>
      <c r="W172" s="66"/>
      <c r="X172" s="66"/>
      <c r="Y172" s="66">
        <v>60</v>
      </c>
      <c r="Z172" s="66"/>
      <c r="AA172" s="66"/>
      <c r="AB172" s="66"/>
      <c r="AC172" s="7"/>
      <c r="AD172" s="7"/>
      <c r="AE172" s="7" t="s">
        <v>671</v>
      </c>
      <c r="AF172" s="9" t="s">
        <v>709</v>
      </c>
      <c r="AG172" s="30" t="str">
        <f t="shared" si="2"/>
        <v>Non-blank</v>
      </c>
    </row>
    <row r="173" spans="1:33" s="28" customFormat="1" ht="45" x14ac:dyDescent="0.3">
      <c r="A173" s="93"/>
      <c r="B173" s="7" t="s">
        <v>408</v>
      </c>
      <c r="C173" s="7" t="s">
        <v>409</v>
      </c>
      <c r="D173" s="7" t="s">
        <v>702</v>
      </c>
      <c r="E173" s="7" t="s">
        <v>32</v>
      </c>
      <c r="F173" s="66"/>
      <c r="G173" s="66"/>
      <c r="H173" s="66"/>
      <c r="I173" s="66"/>
      <c r="J173" s="66"/>
      <c r="K173" s="66"/>
      <c r="L173" s="66"/>
      <c r="M173" s="66"/>
      <c r="N173" s="66"/>
      <c r="O173" s="66"/>
      <c r="P173" s="66"/>
      <c r="Q173" s="66"/>
      <c r="R173" s="66"/>
      <c r="S173" s="66"/>
      <c r="T173" s="66"/>
      <c r="U173" s="66"/>
      <c r="V173" s="66"/>
      <c r="W173" s="66"/>
      <c r="X173" s="66"/>
      <c r="Y173" s="66"/>
      <c r="Z173" s="66">
        <v>36</v>
      </c>
      <c r="AA173" s="66"/>
      <c r="AB173" s="66"/>
      <c r="AC173" s="7"/>
      <c r="AD173" s="7"/>
      <c r="AE173" s="7" t="s">
        <v>566</v>
      </c>
      <c r="AF173" s="9" t="s">
        <v>567</v>
      </c>
      <c r="AG173" s="30" t="str">
        <f t="shared" si="2"/>
        <v>Non-blank</v>
      </c>
    </row>
    <row r="174" spans="1:33" s="28" customFormat="1" hidden="1" x14ac:dyDescent="0.3">
      <c r="A174" s="93"/>
      <c r="B174" s="7" t="s">
        <v>411</v>
      </c>
      <c r="C174" s="7" t="s">
        <v>412</v>
      </c>
      <c r="D174" s="7" t="s">
        <v>702</v>
      </c>
      <c r="E174" s="7" t="s">
        <v>36</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9"/>
      <c r="AG174" s="30" t="str">
        <f t="shared" si="2"/>
        <v>X</v>
      </c>
    </row>
    <row r="175" spans="1:33" s="28" customFormat="1" x14ac:dyDescent="0.3">
      <c r="A175" s="93"/>
      <c r="B175" s="7" t="s">
        <v>414</v>
      </c>
      <c r="C175" s="7" t="s">
        <v>415</v>
      </c>
      <c r="D175" s="7" t="s">
        <v>702</v>
      </c>
      <c r="E175" s="7" t="s">
        <v>32</v>
      </c>
      <c r="F175" s="66"/>
      <c r="G175" s="66"/>
      <c r="H175" s="66"/>
      <c r="I175" s="66"/>
      <c r="J175" s="66"/>
      <c r="K175" s="66"/>
      <c r="L175" s="66"/>
      <c r="M175" s="66"/>
      <c r="N175" s="66"/>
      <c r="O175" s="66"/>
      <c r="P175" s="66"/>
      <c r="Q175" s="66"/>
      <c r="R175" s="66"/>
      <c r="S175" s="66"/>
      <c r="T175" s="66"/>
      <c r="U175" s="66"/>
      <c r="V175" s="66"/>
      <c r="W175" s="66"/>
      <c r="X175" s="66"/>
      <c r="Y175" s="66"/>
      <c r="Z175" s="66">
        <v>10</v>
      </c>
      <c r="AA175" s="66"/>
      <c r="AB175" s="66"/>
      <c r="AC175" s="7"/>
      <c r="AD175" s="7"/>
      <c r="AE175" s="7" t="s">
        <v>566</v>
      </c>
      <c r="AF175" s="9" t="s">
        <v>567</v>
      </c>
      <c r="AG175" s="30" t="str">
        <f t="shared" si="2"/>
        <v>Non-blank</v>
      </c>
    </row>
    <row r="176" spans="1:33" s="28" customFormat="1" ht="30" hidden="1" x14ac:dyDescent="0.3">
      <c r="A176" s="93"/>
      <c r="B176" s="7" t="s">
        <v>417</v>
      </c>
      <c r="C176" s="7" t="s">
        <v>418</v>
      </c>
      <c r="D176" s="7" t="s">
        <v>702</v>
      </c>
      <c r="E176" s="7" t="s">
        <v>32</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t="75" x14ac:dyDescent="0.3">
      <c r="A177" s="93" t="s">
        <v>420</v>
      </c>
      <c r="B177" s="7" t="s">
        <v>421</v>
      </c>
      <c r="C177" s="7" t="s">
        <v>422</v>
      </c>
      <c r="D177" s="7" t="s">
        <v>702</v>
      </c>
      <c r="E177" s="7" t="s">
        <v>423</v>
      </c>
      <c r="F177" s="66"/>
      <c r="G177" s="66"/>
      <c r="H177" s="66"/>
      <c r="I177" s="66"/>
      <c r="J177" s="66"/>
      <c r="K177" s="66"/>
      <c r="L177" s="66"/>
      <c r="M177" s="66"/>
      <c r="N177" s="66"/>
      <c r="O177" s="66"/>
      <c r="P177" s="66"/>
      <c r="Q177" s="66"/>
      <c r="R177" s="66"/>
      <c r="S177" s="66">
        <v>24.5</v>
      </c>
      <c r="T177" s="66"/>
      <c r="U177" s="66"/>
      <c r="V177" s="66"/>
      <c r="W177" s="66"/>
      <c r="X177" s="66"/>
      <c r="Y177" s="66"/>
      <c r="Z177" s="66"/>
      <c r="AA177" s="66"/>
      <c r="AB177" s="66"/>
      <c r="AC177" s="7"/>
      <c r="AD177" s="7"/>
      <c r="AE177" s="7" t="s">
        <v>585</v>
      </c>
      <c r="AF177" s="9" t="s">
        <v>565</v>
      </c>
      <c r="AG177" s="30" t="str">
        <f t="shared" si="2"/>
        <v>Non-blank</v>
      </c>
    </row>
    <row r="178" spans="1:33" s="28" customFormat="1" ht="30" x14ac:dyDescent="0.3">
      <c r="A178" s="93"/>
      <c r="B178" s="7" t="s">
        <v>425</v>
      </c>
      <c r="C178" s="7" t="s">
        <v>426</v>
      </c>
      <c r="D178" s="7" t="s">
        <v>702</v>
      </c>
      <c r="E178" s="7" t="s">
        <v>178</v>
      </c>
      <c r="F178" s="66"/>
      <c r="G178" s="66"/>
      <c r="H178" s="66"/>
      <c r="I178" s="66"/>
      <c r="J178" s="66"/>
      <c r="K178" s="66"/>
      <c r="L178" s="66"/>
      <c r="M178" s="66"/>
      <c r="N178" s="66"/>
      <c r="O178" s="66"/>
      <c r="P178" s="66"/>
      <c r="Q178" s="66"/>
      <c r="R178" s="66"/>
      <c r="S178" s="66">
        <v>131.14943817433499</v>
      </c>
      <c r="T178" s="66"/>
      <c r="U178" s="66"/>
      <c r="V178" s="66"/>
      <c r="W178" s="66"/>
      <c r="X178" s="66"/>
      <c r="Y178" s="66"/>
      <c r="Z178" s="66"/>
      <c r="AA178" s="66"/>
      <c r="AB178" s="66"/>
      <c r="AC178" s="7"/>
      <c r="AD178" s="7"/>
      <c r="AE178" s="7" t="s">
        <v>586</v>
      </c>
      <c r="AF178" s="9"/>
      <c r="AG178" s="30" t="str">
        <f t="shared" si="2"/>
        <v>Non-blank</v>
      </c>
    </row>
    <row r="179" spans="1:33" s="28" customFormat="1" ht="75" x14ac:dyDescent="0.3">
      <c r="A179" s="93"/>
      <c r="B179" s="7" t="s">
        <v>428</v>
      </c>
      <c r="C179" s="7" t="s">
        <v>429</v>
      </c>
      <c r="D179" s="7" t="s">
        <v>703</v>
      </c>
      <c r="E179" s="7" t="s">
        <v>109</v>
      </c>
      <c r="F179" s="66"/>
      <c r="G179" s="66"/>
      <c r="H179" s="66"/>
      <c r="I179" s="66"/>
      <c r="J179" s="66"/>
      <c r="K179" s="66"/>
      <c r="L179" s="66"/>
      <c r="M179" s="66"/>
      <c r="N179" s="66"/>
      <c r="O179" s="66"/>
      <c r="P179" s="66"/>
      <c r="Q179" s="66"/>
      <c r="R179" s="66"/>
      <c r="S179" s="66">
        <v>2252</v>
      </c>
      <c r="T179" s="66"/>
      <c r="U179" s="66"/>
      <c r="V179" s="66"/>
      <c r="W179" s="66"/>
      <c r="X179" s="66"/>
      <c r="Y179" s="66"/>
      <c r="Z179" s="66"/>
      <c r="AA179" s="66"/>
      <c r="AB179" s="66"/>
      <c r="AC179" s="7"/>
      <c r="AD179" s="7" t="s">
        <v>1857</v>
      </c>
      <c r="AE179" s="7" t="s">
        <v>676</v>
      </c>
      <c r="AF179" s="10" t="s">
        <v>1837</v>
      </c>
      <c r="AG179" s="30" t="str">
        <f t="shared" si="2"/>
        <v>Non-blank</v>
      </c>
    </row>
    <row r="180" spans="1:33" s="28" customFormat="1" ht="45" x14ac:dyDescent="0.3">
      <c r="A180" s="93"/>
      <c r="B180" s="7" t="s">
        <v>428</v>
      </c>
      <c r="C180" s="7" t="s">
        <v>429</v>
      </c>
      <c r="D180" s="7" t="s">
        <v>703</v>
      </c>
      <c r="E180" s="7" t="s">
        <v>109</v>
      </c>
      <c r="F180" s="66"/>
      <c r="G180" s="66"/>
      <c r="H180" s="66"/>
      <c r="I180" s="66"/>
      <c r="J180" s="66"/>
      <c r="K180" s="66"/>
      <c r="L180" s="66"/>
      <c r="M180" s="66"/>
      <c r="N180" s="66"/>
      <c r="O180" s="66"/>
      <c r="P180" s="66"/>
      <c r="Q180" s="66"/>
      <c r="R180" s="66"/>
      <c r="S180" s="66"/>
      <c r="T180" s="66"/>
      <c r="U180" s="66"/>
      <c r="V180" s="66">
        <v>1552</v>
      </c>
      <c r="W180" s="66"/>
      <c r="X180" s="66"/>
      <c r="Y180" s="66"/>
      <c r="Z180" s="66"/>
      <c r="AA180" s="66"/>
      <c r="AB180" s="66"/>
      <c r="AC180" s="7"/>
      <c r="AD180" s="7" t="s">
        <v>1858</v>
      </c>
      <c r="AE180" s="7" t="s">
        <v>671</v>
      </c>
      <c r="AF180" s="10" t="s">
        <v>1839</v>
      </c>
      <c r="AG180" s="30" t="str">
        <f t="shared" si="2"/>
        <v>Non-blank</v>
      </c>
    </row>
    <row r="181" spans="1:33" s="28" customFormat="1" ht="16.8" hidden="1" x14ac:dyDescent="0.3">
      <c r="A181" s="93"/>
      <c r="B181" s="7" t="s">
        <v>431</v>
      </c>
      <c r="C181" s="7" t="s">
        <v>432</v>
      </c>
      <c r="D181" s="7" t="s">
        <v>703</v>
      </c>
      <c r="E181" s="7" t="s">
        <v>109</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10"/>
      <c r="AG181" s="30" t="str">
        <f t="shared" si="2"/>
        <v>X</v>
      </c>
    </row>
    <row r="182" spans="1:33" s="28" customFormat="1" ht="30" hidden="1" x14ac:dyDescent="0.3">
      <c r="A182" s="93"/>
      <c r="B182" s="7" t="s">
        <v>434</v>
      </c>
      <c r="C182" s="7" t="s">
        <v>435</v>
      </c>
      <c r="D182" s="7" t="s">
        <v>703</v>
      </c>
      <c r="E182" s="7" t="s">
        <v>109</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10"/>
      <c r="AG182" s="30" t="str">
        <f t="shared" si="2"/>
        <v>X</v>
      </c>
    </row>
    <row r="183" spans="1:33" s="28" customFormat="1" ht="30" hidden="1" x14ac:dyDescent="0.3">
      <c r="A183" s="93"/>
      <c r="B183" s="7" t="s">
        <v>439</v>
      </c>
      <c r="C183" s="7" t="s">
        <v>437</v>
      </c>
      <c r="D183" s="7" t="s">
        <v>703</v>
      </c>
      <c r="E183" s="7" t="s">
        <v>109</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441</v>
      </c>
      <c r="C184" s="7" t="s">
        <v>440</v>
      </c>
      <c r="D184" s="7" t="s">
        <v>703</v>
      </c>
      <c r="E184" s="7" t="s">
        <v>109</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x14ac:dyDescent="0.3">
      <c r="A185" s="93"/>
      <c r="B185" s="7" t="s">
        <v>443</v>
      </c>
      <c r="C185" s="7" t="s">
        <v>444</v>
      </c>
      <c r="D185" s="7" t="s">
        <v>702</v>
      </c>
      <c r="E185" s="7" t="s">
        <v>445</v>
      </c>
      <c r="F185" s="66"/>
      <c r="G185" s="66"/>
      <c r="H185" s="66"/>
      <c r="I185" s="66"/>
      <c r="J185" s="66"/>
      <c r="K185" s="66"/>
      <c r="L185" s="66"/>
      <c r="M185" s="66"/>
      <c r="N185" s="66"/>
      <c r="O185" s="66"/>
      <c r="P185" s="66"/>
      <c r="Q185" s="66"/>
      <c r="R185" s="66"/>
      <c r="S185" s="66"/>
      <c r="T185" s="66"/>
      <c r="U185" s="66"/>
      <c r="V185" s="66"/>
      <c r="W185" s="66">
        <v>45.8</v>
      </c>
      <c r="X185" s="66">
        <v>40.799999999999997</v>
      </c>
      <c r="Y185" s="66">
        <v>46.9</v>
      </c>
      <c r="Z185" s="66">
        <v>37.9</v>
      </c>
      <c r="AA185" s="66">
        <v>36.200000000000003</v>
      </c>
      <c r="AB185" s="66"/>
      <c r="AC185" s="7"/>
      <c r="AD185" s="7"/>
      <c r="AE185" s="7" t="s">
        <v>616</v>
      </c>
      <c r="AF185" s="9" t="s">
        <v>617</v>
      </c>
      <c r="AG185" s="30" t="str">
        <f t="shared" si="2"/>
        <v>Non-blank</v>
      </c>
    </row>
    <row r="186" spans="1:33" s="28" customFormat="1" ht="30" x14ac:dyDescent="0.3">
      <c r="A186" s="93"/>
      <c r="B186" s="7" t="s">
        <v>443</v>
      </c>
      <c r="C186" s="7" t="s">
        <v>444</v>
      </c>
      <c r="D186" s="7" t="s">
        <v>702</v>
      </c>
      <c r="E186" s="7" t="s">
        <v>445</v>
      </c>
      <c r="F186" s="66">
        <v>46.12</v>
      </c>
      <c r="G186" s="66">
        <v>44.09</v>
      </c>
      <c r="H186" s="66">
        <v>44.94</v>
      </c>
      <c r="I186" s="66">
        <v>39.35</v>
      </c>
      <c r="J186" s="66">
        <v>47.97</v>
      </c>
      <c r="K186" s="66">
        <v>47.39</v>
      </c>
      <c r="L186" s="66">
        <v>48.31</v>
      </c>
      <c r="M186" s="66">
        <v>55.56</v>
      </c>
      <c r="N186" s="66">
        <v>54.03</v>
      </c>
      <c r="O186" s="66">
        <v>44.91</v>
      </c>
      <c r="P186" s="66">
        <v>52.49</v>
      </c>
      <c r="Q186" s="66">
        <v>58.9</v>
      </c>
      <c r="R186" s="66">
        <v>52.29</v>
      </c>
      <c r="S186" s="66">
        <v>54</v>
      </c>
      <c r="T186" s="66">
        <v>56.05</v>
      </c>
      <c r="U186" s="66">
        <v>45.55</v>
      </c>
      <c r="V186" s="66">
        <v>48.73</v>
      </c>
      <c r="W186" s="66">
        <v>44.05</v>
      </c>
      <c r="X186" s="66">
        <v>42.31</v>
      </c>
      <c r="Y186" s="66">
        <v>47.34</v>
      </c>
      <c r="Z186" s="66"/>
      <c r="AA186" s="66"/>
      <c r="AB186" s="66"/>
      <c r="AC186" s="7"/>
      <c r="AD186" s="7"/>
      <c r="AE186" s="7" t="s">
        <v>588</v>
      </c>
      <c r="AF186" s="9" t="s">
        <v>589</v>
      </c>
      <c r="AG186" s="30" t="str">
        <f t="shared" si="2"/>
        <v>Non-blank</v>
      </c>
    </row>
    <row r="187" spans="1:33" s="28" customFormat="1" ht="30" x14ac:dyDescent="0.3">
      <c r="A187" s="93"/>
      <c r="B187" s="7" t="s">
        <v>447</v>
      </c>
      <c r="C187" s="7" t="s">
        <v>448</v>
      </c>
      <c r="D187" s="7" t="s">
        <v>702</v>
      </c>
      <c r="E187" s="7" t="s">
        <v>449</v>
      </c>
      <c r="F187" s="66">
        <v>910.71766661508798</v>
      </c>
      <c r="G187" s="66"/>
      <c r="H187" s="66"/>
      <c r="I187" s="66"/>
      <c r="J187" s="66"/>
      <c r="K187" s="66"/>
      <c r="L187" s="66"/>
      <c r="M187" s="66"/>
      <c r="N187" s="66"/>
      <c r="O187" s="66"/>
      <c r="P187" s="66"/>
      <c r="Q187" s="66"/>
      <c r="R187" s="66"/>
      <c r="S187" s="66"/>
      <c r="T187" s="66"/>
      <c r="U187" s="66">
        <v>2062.8111463413202</v>
      </c>
      <c r="V187" s="66"/>
      <c r="W187" s="66"/>
      <c r="X187" s="66"/>
      <c r="Y187" s="66"/>
      <c r="Z187" s="66"/>
      <c r="AA187" s="66"/>
      <c r="AB187" s="66"/>
      <c r="AC187" s="7"/>
      <c r="AD187" s="7"/>
      <c r="AE187" s="7" t="s">
        <v>560</v>
      </c>
      <c r="AF187" s="9" t="s">
        <v>561</v>
      </c>
      <c r="AG187" s="30" t="str">
        <f t="shared" si="2"/>
        <v>Non-blank</v>
      </c>
    </row>
    <row r="188" spans="1:33" s="28" customFormat="1" ht="45" x14ac:dyDescent="0.3">
      <c r="A188" s="93"/>
      <c r="B188" s="7" t="s">
        <v>451</v>
      </c>
      <c r="C188" s="7" t="s">
        <v>452</v>
      </c>
      <c r="D188" s="7" t="s">
        <v>702</v>
      </c>
      <c r="E188" s="7" t="s">
        <v>453</v>
      </c>
      <c r="F188" s="66">
        <v>235.06938264118213</v>
      </c>
      <c r="G188" s="66"/>
      <c r="H188" s="66"/>
      <c r="I188" s="66"/>
      <c r="J188" s="66"/>
      <c r="K188" s="66"/>
      <c r="L188" s="66"/>
      <c r="M188" s="66"/>
      <c r="N188" s="66"/>
      <c r="O188" s="66"/>
      <c r="P188" s="66"/>
      <c r="Q188" s="66"/>
      <c r="R188" s="66"/>
      <c r="S188" s="66"/>
      <c r="T188" s="66"/>
      <c r="U188" s="66">
        <v>385.35333272401652</v>
      </c>
      <c r="V188" s="66"/>
      <c r="W188" s="66"/>
      <c r="X188" s="66"/>
      <c r="Y188" s="66"/>
      <c r="Z188" s="66"/>
      <c r="AA188" s="66"/>
      <c r="AB188" s="66"/>
      <c r="AC188" s="7"/>
      <c r="AD188" s="7"/>
      <c r="AE188" s="7" t="s">
        <v>568</v>
      </c>
      <c r="AF188" s="9"/>
      <c r="AG188" s="30" t="str">
        <f t="shared" si="2"/>
        <v>Non-blank</v>
      </c>
    </row>
    <row r="189" spans="1:33" s="28" customFormat="1" ht="30" x14ac:dyDescent="0.3">
      <c r="A189" s="93"/>
      <c r="B189" s="7" t="s">
        <v>455</v>
      </c>
      <c r="C189" s="7" t="s">
        <v>456</v>
      </c>
      <c r="D189" s="7" t="s">
        <v>702</v>
      </c>
      <c r="E189" s="7" t="s">
        <v>32</v>
      </c>
      <c r="F189" s="66"/>
      <c r="G189" s="66"/>
      <c r="H189" s="66"/>
      <c r="I189" s="66"/>
      <c r="J189" s="66"/>
      <c r="K189" s="66"/>
      <c r="L189" s="66"/>
      <c r="M189" s="66"/>
      <c r="N189" s="66"/>
      <c r="O189" s="66"/>
      <c r="P189" s="66"/>
      <c r="Q189" s="66"/>
      <c r="R189" s="66"/>
      <c r="S189" s="66"/>
      <c r="T189" s="66"/>
      <c r="U189" s="66">
        <v>10</v>
      </c>
      <c r="V189" s="66"/>
      <c r="W189" s="66"/>
      <c r="X189" s="66"/>
      <c r="Y189" s="66"/>
      <c r="Z189" s="66"/>
      <c r="AA189" s="66"/>
      <c r="AB189" s="66"/>
      <c r="AC189" s="7"/>
      <c r="AD189" s="7"/>
      <c r="AE189" s="7" t="s">
        <v>710</v>
      </c>
      <c r="AF189" s="9" t="s">
        <v>711</v>
      </c>
      <c r="AG189" s="30" t="str">
        <f t="shared" si="2"/>
        <v>Non-blank</v>
      </c>
    </row>
    <row r="190" spans="1:33" s="28" customFormat="1" hidden="1" x14ac:dyDescent="0.3">
      <c r="A190" s="93"/>
      <c r="B190" s="7" t="s">
        <v>458</v>
      </c>
      <c r="C190" s="7" t="s">
        <v>459</v>
      </c>
      <c r="D190" s="7" t="s">
        <v>702</v>
      </c>
      <c r="E190" s="7" t="s">
        <v>32</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30" hidden="1" x14ac:dyDescent="0.3">
      <c r="A191" s="93"/>
      <c r="B191" s="7" t="s">
        <v>461</v>
      </c>
      <c r="C191" s="7" t="s">
        <v>462</v>
      </c>
      <c r="D191" s="7" t="s">
        <v>702</v>
      </c>
      <c r="E191" s="7" t="s">
        <v>32</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30" x14ac:dyDescent="0.3">
      <c r="A192" s="93"/>
      <c r="B192" s="7" t="s">
        <v>464</v>
      </c>
      <c r="C192" s="7" t="s">
        <v>465</v>
      </c>
      <c r="D192" s="7" t="s">
        <v>702</v>
      </c>
      <c r="E192" s="7" t="s">
        <v>445</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v>0.34743458351137002</v>
      </c>
      <c r="AC192" s="7"/>
      <c r="AD192" s="7"/>
      <c r="AE192" s="7" t="s">
        <v>618</v>
      </c>
      <c r="AF192" s="9" t="s">
        <v>619</v>
      </c>
      <c r="AG192" s="30" t="str">
        <f t="shared" si="2"/>
        <v>Non-blank</v>
      </c>
    </row>
    <row r="193" spans="1:33" s="28" customFormat="1" ht="30" x14ac:dyDescent="0.3">
      <c r="A193" s="93"/>
      <c r="B193" s="7" t="s">
        <v>467</v>
      </c>
      <c r="C193" s="7" t="s">
        <v>468</v>
      </c>
      <c r="D193" s="7" t="s">
        <v>702</v>
      </c>
      <c r="E193" s="7" t="s">
        <v>445</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v>0.74211983963212302</v>
      </c>
      <c r="AC193" s="7"/>
      <c r="AD193" s="7"/>
      <c r="AE193" s="7" t="s">
        <v>618</v>
      </c>
      <c r="AF193" s="9" t="s">
        <v>619</v>
      </c>
      <c r="AG193" s="30" t="str">
        <f t="shared" si="2"/>
        <v>Non-blank</v>
      </c>
    </row>
    <row r="194" spans="1:33" s="28" customFormat="1" ht="30" x14ac:dyDescent="0.3">
      <c r="A194" s="93"/>
      <c r="B194" s="7" t="s">
        <v>470</v>
      </c>
      <c r="C194" s="7" t="s">
        <v>471</v>
      </c>
      <c r="D194" s="7" t="s">
        <v>702</v>
      </c>
      <c r="E194" s="7" t="s">
        <v>445</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v>0.85424267077214699</v>
      </c>
      <c r="AC194" s="7"/>
      <c r="AD194" s="7"/>
      <c r="AE194" s="7" t="s">
        <v>618</v>
      </c>
      <c r="AF194" s="9" t="s">
        <v>619</v>
      </c>
      <c r="AG194" s="30" t="str">
        <f t="shared" si="2"/>
        <v>Non-blank</v>
      </c>
    </row>
    <row r="195" spans="1:33" s="28" customFormat="1" ht="30" x14ac:dyDescent="0.3">
      <c r="A195" s="93"/>
      <c r="B195" s="7" t="s">
        <v>473</v>
      </c>
      <c r="C195" s="7" t="s">
        <v>474</v>
      </c>
      <c r="D195" s="7" t="s">
        <v>702</v>
      </c>
      <c r="E195" s="7" t="s">
        <v>445</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v>0.118235685497174</v>
      </c>
      <c r="AC195" s="7"/>
      <c r="AD195" s="7"/>
      <c r="AE195" s="7" t="s">
        <v>618</v>
      </c>
      <c r="AF195" s="9" t="s">
        <v>619</v>
      </c>
      <c r="AG195" s="30" t="str">
        <f t="shared" si="2"/>
        <v>Non-blank</v>
      </c>
    </row>
    <row r="196" spans="1:33" s="28" customFormat="1" ht="30" x14ac:dyDescent="0.3">
      <c r="A196" s="93"/>
      <c r="B196" s="7" t="s">
        <v>476</v>
      </c>
      <c r="C196" s="7" t="s">
        <v>477</v>
      </c>
      <c r="D196" s="7" t="s">
        <v>702</v>
      </c>
      <c r="E196" s="7" t="s">
        <v>445</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v>5.9635479128567004E-3</v>
      </c>
      <c r="AC196" s="7"/>
      <c r="AD196" s="7"/>
      <c r="AE196" s="7" t="s">
        <v>618</v>
      </c>
      <c r="AF196" s="9" t="s">
        <v>619</v>
      </c>
      <c r="AG196" s="30" t="str">
        <f t="shared" si="2"/>
        <v>Non-blank</v>
      </c>
    </row>
    <row r="197" spans="1:33" s="28" customFormat="1" ht="30" x14ac:dyDescent="0.3">
      <c r="A197" s="93"/>
      <c r="B197" s="7" t="s">
        <v>479</v>
      </c>
      <c r="C197" s="7" t="s">
        <v>480</v>
      </c>
      <c r="D197" s="7" t="s">
        <v>702</v>
      </c>
      <c r="E197" s="7" t="s">
        <v>445</v>
      </c>
      <c r="F197" s="66">
        <v>10.24</v>
      </c>
      <c r="G197" s="66">
        <v>10.31</v>
      </c>
      <c r="H197" s="66">
        <v>10.38</v>
      </c>
      <c r="I197" s="66">
        <v>10.44</v>
      </c>
      <c r="J197" s="66">
        <v>10.51</v>
      </c>
      <c r="K197" s="66">
        <v>10.58</v>
      </c>
      <c r="L197" s="66">
        <v>11.24</v>
      </c>
      <c r="M197" s="66">
        <v>11.89</v>
      </c>
      <c r="N197" s="66">
        <v>12.54</v>
      </c>
      <c r="O197" s="66">
        <v>13.19</v>
      </c>
      <c r="P197" s="66">
        <v>13.84</v>
      </c>
      <c r="Q197" s="66">
        <v>13.71</v>
      </c>
      <c r="R197" s="66">
        <v>13.6</v>
      </c>
      <c r="S197" s="66">
        <v>14.98</v>
      </c>
      <c r="T197" s="66">
        <v>15.19</v>
      </c>
      <c r="U197" s="66">
        <v>17.079999999999998</v>
      </c>
      <c r="V197" s="66">
        <v>16.600000000000001</v>
      </c>
      <c r="W197" s="66">
        <v>17.940000000000001</v>
      </c>
      <c r="X197" s="66">
        <v>17.73</v>
      </c>
      <c r="Y197" s="66">
        <v>17.87</v>
      </c>
      <c r="Z197" s="66"/>
      <c r="AA197" s="66"/>
      <c r="AB197" s="66"/>
      <c r="AC197" s="7"/>
      <c r="AD197" s="7"/>
      <c r="AE197" s="7" t="s">
        <v>588</v>
      </c>
      <c r="AF197" s="9" t="s">
        <v>589</v>
      </c>
      <c r="AG197" s="30" t="str">
        <f t="shared" ref="AG197:AG229" si="3">IF(COUNTA(F197:AB197)=0,"X","Non-blank")</f>
        <v>Non-blank</v>
      </c>
    </row>
    <row r="198" spans="1:33" s="28" customFormat="1" ht="45" x14ac:dyDescent="0.3">
      <c r="A198" s="93"/>
      <c r="B198" s="7" t="s">
        <v>482</v>
      </c>
      <c r="C198" s="7" t="s">
        <v>483</v>
      </c>
      <c r="D198" s="7" t="s">
        <v>703</v>
      </c>
      <c r="E198" s="7" t="s">
        <v>445</v>
      </c>
      <c r="F198" s="66"/>
      <c r="G198" s="66"/>
      <c r="H198" s="66"/>
      <c r="I198" s="66"/>
      <c r="J198" s="66"/>
      <c r="K198" s="66"/>
      <c r="L198" s="66"/>
      <c r="M198" s="66"/>
      <c r="N198" s="66"/>
      <c r="O198" s="66"/>
      <c r="P198" s="66"/>
      <c r="Q198" s="66"/>
      <c r="R198" s="66"/>
      <c r="S198" s="66"/>
      <c r="T198" s="66"/>
      <c r="U198" s="66"/>
      <c r="V198" s="66">
        <v>56.64</v>
      </c>
      <c r="W198" s="66"/>
      <c r="X198" s="66"/>
      <c r="Y198" s="66"/>
      <c r="Z198" s="66"/>
      <c r="AA198" s="66"/>
      <c r="AB198" s="66"/>
      <c r="AC198" s="7" t="s">
        <v>1859</v>
      </c>
      <c r="AD198" s="7" t="s">
        <v>1860</v>
      </c>
      <c r="AE198" s="7" t="s">
        <v>671</v>
      </c>
      <c r="AF198" s="9" t="s">
        <v>1839</v>
      </c>
      <c r="AG198" s="30" t="str">
        <f t="shared" si="3"/>
        <v>Non-blank</v>
      </c>
    </row>
    <row r="199" spans="1:33" s="28" customFormat="1" ht="30" hidden="1" x14ac:dyDescent="0.3">
      <c r="A199" s="93"/>
      <c r="B199" s="7" t="s">
        <v>485</v>
      </c>
      <c r="C199" s="7" t="s">
        <v>486</v>
      </c>
      <c r="D199" s="7" t="s">
        <v>703</v>
      </c>
      <c r="E199" s="7" t="s">
        <v>445</v>
      </c>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7"/>
      <c r="AD199" s="7"/>
      <c r="AE199" s="7"/>
      <c r="AF199" s="9"/>
      <c r="AG199" s="30" t="str">
        <f t="shared" si="3"/>
        <v>X</v>
      </c>
    </row>
    <row r="200" spans="1:33" s="28" customFormat="1" ht="30" hidden="1" x14ac:dyDescent="0.3">
      <c r="A200" s="93"/>
      <c r="B200" s="7" t="s">
        <v>488</v>
      </c>
      <c r="C200" s="7" t="s">
        <v>489</v>
      </c>
      <c r="D200" s="7" t="s">
        <v>703</v>
      </c>
      <c r="E200" s="7" t="s">
        <v>445</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3"/>
        <v>X</v>
      </c>
    </row>
    <row r="201" spans="1:33" s="28" customFormat="1" x14ac:dyDescent="0.3">
      <c r="A201" s="93" t="s">
        <v>491</v>
      </c>
      <c r="B201" s="7" t="s">
        <v>492</v>
      </c>
      <c r="C201" s="7" t="s">
        <v>493</v>
      </c>
      <c r="D201" s="7" t="s">
        <v>702</v>
      </c>
      <c r="E201" s="7" t="s">
        <v>494</v>
      </c>
      <c r="F201" s="66">
        <v>1251.36166927159</v>
      </c>
      <c r="G201" s="66"/>
      <c r="H201" s="66"/>
      <c r="I201" s="66"/>
      <c r="J201" s="66"/>
      <c r="K201" s="66"/>
      <c r="L201" s="66"/>
      <c r="M201" s="66"/>
      <c r="N201" s="66"/>
      <c r="O201" s="66"/>
      <c r="P201" s="66"/>
      <c r="Q201" s="66"/>
      <c r="R201" s="66"/>
      <c r="S201" s="66"/>
      <c r="T201" s="66"/>
      <c r="U201" s="66">
        <v>3485.7861754989499</v>
      </c>
      <c r="V201" s="66"/>
      <c r="W201" s="66"/>
      <c r="X201" s="66"/>
      <c r="Y201" s="66"/>
      <c r="Z201" s="66"/>
      <c r="AA201" s="66"/>
      <c r="AB201" s="66"/>
      <c r="AC201" s="7"/>
      <c r="AD201" s="7"/>
      <c r="AE201" s="7" t="s">
        <v>560</v>
      </c>
      <c r="AF201" s="9" t="s">
        <v>561</v>
      </c>
      <c r="AG201" s="30" t="str">
        <f t="shared" si="3"/>
        <v>Non-blank</v>
      </c>
    </row>
    <row r="202" spans="1:33" s="28" customFormat="1" ht="30" x14ac:dyDescent="0.3">
      <c r="A202" s="93"/>
      <c r="B202" s="7" t="s">
        <v>496</v>
      </c>
      <c r="C202" s="7" t="s">
        <v>497</v>
      </c>
      <c r="D202" s="7" t="s">
        <v>702</v>
      </c>
      <c r="E202" s="7" t="s">
        <v>498</v>
      </c>
      <c r="F202" s="66">
        <v>322.99451942095271</v>
      </c>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t="s">
        <v>568</v>
      </c>
      <c r="AF202" s="9"/>
      <c r="AG202" s="30" t="str">
        <f t="shared" si="3"/>
        <v>Non-blank</v>
      </c>
    </row>
    <row r="203" spans="1:33" s="28" customFormat="1" ht="30" hidden="1" x14ac:dyDescent="0.3">
      <c r="A203" s="93"/>
      <c r="B203" s="7" t="s">
        <v>500</v>
      </c>
      <c r="C203" s="7" t="s">
        <v>501</v>
      </c>
      <c r="D203" s="7" t="s">
        <v>702</v>
      </c>
      <c r="E203" s="7" t="s">
        <v>502</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t="30" x14ac:dyDescent="0.3">
      <c r="A204" s="93"/>
      <c r="B204" s="7" t="s">
        <v>504</v>
      </c>
      <c r="C204" s="7" t="s">
        <v>505</v>
      </c>
      <c r="D204" s="7" t="s">
        <v>702</v>
      </c>
      <c r="E204" s="7" t="s">
        <v>16</v>
      </c>
      <c r="F204" s="66"/>
      <c r="G204" s="66"/>
      <c r="H204" s="66"/>
      <c r="I204" s="66"/>
      <c r="J204" s="66"/>
      <c r="K204" s="66"/>
      <c r="L204" s="66"/>
      <c r="M204" s="66"/>
      <c r="N204" s="66"/>
      <c r="O204" s="66"/>
      <c r="P204" s="66"/>
      <c r="Q204" s="66"/>
      <c r="R204" s="66"/>
      <c r="S204" s="66"/>
      <c r="T204" s="66"/>
      <c r="U204" s="66">
        <v>1032</v>
      </c>
      <c r="V204" s="66"/>
      <c r="W204" s="66"/>
      <c r="X204" s="66"/>
      <c r="Y204" s="66"/>
      <c r="Z204" s="66"/>
      <c r="AA204" s="66"/>
      <c r="AB204" s="66"/>
      <c r="AC204" s="7"/>
      <c r="AD204" s="7"/>
      <c r="AE204" s="7" t="s">
        <v>560</v>
      </c>
      <c r="AF204" s="9" t="s">
        <v>561</v>
      </c>
      <c r="AG204" s="30" t="str">
        <f t="shared" si="3"/>
        <v>Non-blank</v>
      </c>
    </row>
    <row r="205" spans="1:33" s="28" customFormat="1" ht="30" x14ac:dyDescent="0.3">
      <c r="A205" s="93"/>
      <c r="B205" s="7" t="s">
        <v>507</v>
      </c>
      <c r="C205" s="7" t="s">
        <v>508</v>
      </c>
      <c r="D205" s="7" t="s">
        <v>702</v>
      </c>
      <c r="E205" s="7" t="s">
        <v>178</v>
      </c>
      <c r="F205" s="66">
        <v>3296746.31702</v>
      </c>
      <c r="G205" s="66"/>
      <c r="H205" s="66"/>
      <c r="I205" s="66"/>
      <c r="J205" s="66"/>
      <c r="K205" s="66"/>
      <c r="L205" s="66"/>
      <c r="M205" s="66"/>
      <c r="N205" s="66"/>
      <c r="O205" s="66"/>
      <c r="P205" s="66"/>
      <c r="Q205" s="66"/>
      <c r="R205" s="66"/>
      <c r="S205" s="66"/>
      <c r="T205" s="66"/>
      <c r="U205" s="66">
        <v>4532772.7601100001</v>
      </c>
      <c r="V205" s="66"/>
      <c r="W205" s="66"/>
      <c r="X205" s="66"/>
      <c r="Y205" s="66"/>
      <c r="Z205" s="66"/>
      <c r="AA205" s="66"/>
      <c r="AB205" s="66"/>
      <c r="AC205" s="7"/>
      <c r="AD205" s="7"/>
      <c r="AE205" s="7" t="s">
        <v>560</v>
      </c>
      <c r="AF205" s="9" t="s">
        <v>561</v>
      </c>
      <c r="AG205" s="30" t="str">
        <f t="shared" si="3"/>
        <v>Non-blank</v>
      </c>
    </row>
    <row r="206" spans="1:33" s="28" customFormat="1" ht="30" x14ac:dyDescent="0.3">
      <c r="A206" s="93"/>
      <c r="B206" s="7" t="s">
        <v>510</v>
      </c>
      <c r="C206" s="7" t="s">
        <v>511</v>
      </c>
      <c r="D206" s="7" t="s">
        <v>702</v>
      </c>
      <c r="E206" s="7" t="s">
        <v>32</v>
      </c>
      <c r="F206" s="66">
        <v>85.093783713105296</v>
      </c>
      <c r="G206" s="66"/>
      <c r="H206" s="66"/>
      <c r="I206" s="66"/>
      <c r="J206" s="66"/>
      <c r="K206" s="66"/>
      <c r="L206" s="66"/>
      <c r="M206" s="66"/>
      <c r="N206" s="66"/>
      <c r="O206" s="66"/>
      <c r="P206" s="66"/>
      <c r="Q206" s="66"/>
      <c r="R206" s="66"/>
      <c r="S206" s="66"/>
      <c r="T206" s="66"/>
      <c r="U206" s="66">
        <v>84.676636185870706</v>
      </c>
      <c r="V206" s="66"/>
      <c r="W206" s="66"/>
      <c r="X206" s="66"/>
      <c r="Y206" s="66"/>
      <c r="Z206" s="66"/>
      <c r="AA206" s="66"/>
      <c r="AB206" s="66"/>
      <c r="AC206" s="7"/>
      <c r="AD206" s="7"/>
      <c r="AE206" s="7" t="s">
        <v>568</v>
      </c>
      <c r="AF206" s="9"/>
      <c r="AG206" s="30" t="str">
        <f t="shared" si="3"/>
        <v>Non-blank</v>
      </c>
    </row>
    <row r="207" spans="1:33" s="28" customFormat="1" ht="30" x14ac:dyDescent="0.3">
      <c r="A207" s="93"/>
      <c r="B207" s="7" t="s">
        <v>513</v>
      </c>
      <c r="C207" s="7" t="s">
        <v>514</v>
      </c>
      <c r="D207" s="7" t="s">
        <v>702</v>
      </c>
      <c r="E207" s="7" t="s">
        <v>16</v>
      </c>
      <c r="F207" s="66"/>
      <c r="G207" s="66"/>
      <c r="H207" s="66"/>
      <c r="I207" s="66"/>
      <c r="J207" s="66"/>
      <c r="K207" s="66"/>
      <c r="L207" s="66"/>
      <c r="M207" s="66"/>
      <c r="N207" s="66"/>
      <c r="O207" s="66"/>
      <c r="P207" s="66"/>
      <c r="Q207" s="66"/>
      <c r="R207" s="66"/>
      <c r="S207" s="66"/>
      <c r="T207" s="66"/>
      <c r="U207" s="66">
        <v>0</v>
      </c>
      <c r="V207" s="66"/>
      <c r="W207" s="66"/>
      <c r="X207" s="66"/>
      <c r="Y207" s="66"/>
      <c r="Z207" s="66"/>
      <c r="AA207" s="66"/>
      <c r="AB207" s="66"/>
      <c r="AC207" s="7"/>
      <c r="AD207" s="7"/>
      <c r="AE207" s="7" t="s">
        <v>560</v>
      </c>
      <c r="AF207" s="9" t="s">
        <v>561</v>
      </c>
      <c r="AG207" s="30" t="str">
        <f t="shared" si="3"/>
        <v>Non-blank</v>
      </c>
    </row>
    <row r="208" spans="1:33" s="28" customFormat="1" ht="30" x14ac:dyDescent="0.3">
      <c r="A208" s="93"/>
      <c r="B208" s="7" t="s">
        <v>516</v>
      </c>
      <c r="C208" s="7" t="s">
        <v>517</v>
      </c>
      <c r="D208" s="7" t="s">
        <v>702</v>
      </c>
      <c r="E208" s="7" t="s">
        <v>178</v>
      </c>
      <c r="F208" s="66">
        <v>0</v>
      </c>
      <c r="G208" s="66"/>
      <c r="H208" s="66"/>
      <c r="I208" s="66"/>
      <c r="J208" s="66"/>
      <c r="K208" s="66"/>
      <c r="L208" s="66"/>
      <c r="M208" s="66"/>
      <c r="N208" s="66"/>
      <c r="O208" s="66"/>
      <c r="P208" s="66"/>
      <c r="Q208" s="66"/>
      <c r="R208" s="66"/>
      <c r="S208" s="66"/>
      <c r="T208" s="66"/>
      <c r="U208" s="66">
        <v>0</v>
      </c>
      <c r="V208" s="66"/>
      <c r="W208" s="66"/>
      <c r="X208" s="66"/>
      <c r="Y208" s="66"/>
      <c r="Z208" s="66"/>
      <c r="AA208" s="66"/>
      <c r="AB208" s="66"/>
      <c r="AC208" s="7"/>
      <c r="AD208" s="7"/>
      <c r="AE208" s="7" t="s">
        <v>560</v>
      </c>
      <c r="AF208" s="9" t="s">
        <v>561</v>
      </c>
      <c r="AG208" s="30" t="str">
        <f t="shared" si="3"/>
        <v>Non-blank</v>
      </c>
    </row>
    <row r="209" spans="1:33" s="28" customFormat="1" ht="30" x14ac:dyDescent="0.3">
      <c r="A209" s="93"/>
      <c r="B209" s="7" t="s">
        <v>519</v>
      </c>
      <c r="C209" s="7" t="s">
        <v>520</v>
      </c>
      <c r="D209" s="7" t="s">
        <v>702</v>
      </c>
      <c r="E209" s="7" t="s">
        <v>32</v>
      </c>
      <c r="F209" s="66">
        <v>0</v>
      </c>
      <c r="G209" s="66"/>
      <c r="H209" s="66"/>
      <c r="I209" s="66"/>
      <c r="J209" s="66"/>
      <c r="K209" s="66"/>
      <c r="L209" s="66"/>
      <c r="M209" s="66"/>
      <c r="N209" s="66"/>
      <c r="O209" s="66"/>
      <c r="P209" s="66"/>
      <c r="Q209" s="66"/>
      <c r="R209" s="66"/>
      <c r="S209" s="66"/>
      <c r="T209" s="66"/>
      <c r="U209" s="66">
        <v>0</v>
      </c>
      <c r="V209" s="66"/>
      <c r="W209" s="66"/>
      <c r="X209" s="66"/>
      <c r="Y209" s="66"/>
      <c r="Z209" s="66"/>
      <c r="AA209" s="66"/>
      <c r="AB209" s="66"/>
      <c r="AC209" s="7"/>
      <c r="AD209" s="7"/>
      <c r="AE209" s="7" t="s">
        <v>568</v>
      </c>
      <c r="AF209" s="9"/>
      <c r="AG209" s="30" t="str">
        <f t="shared" si="3"/>
        <v>Non-blank</v>
      </c>
    </row>
    <row r="210" spans="1:33" s="28" customFormat="1" hidden="1" x14ac:dyDescent="0.3">
      <c r="A210" s="93"/>
      <c r="B210" s="7" t="s">
        <v>522</v>
      </c>
      <c r="C210" s="7" t="s">
        <v>523</v>
      </c>
      <c r="D210" s="7" t="s">
        <v>703</v>
      </c>
      <c r="E210" s="7" t="s">
        <v>524</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9"/>
      <c r="AG210" s="30" t="str">
        <f t="shared" si="3"/>
        <v>X</v>
      </c>
    </row>
    <row r="211" spans="1:33" s="28" customFormat="1" hidden="1" x14ac:dyDescent="0.3">
      <c r="A211" s="93"/>
      <c r="B211" s="7" t="s">
        <v>526</v>
      </c>
      <c r="C211" s="7" t="s">
        <v>527</v>
      </c>
      <c r="D211" s="7" t="s">
        <v>703</v>
      </c>
      <c r="E211" s="7" t="s">
        <v>524</v>
      </c>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7"/>
      <c r="AD211" s="7"/>
      <c r="AE211" s="7"/>
      <c r="AF211" s="9"/>
      <c r="AG211" s="30" t="str">
        <f t="shared" si="3"/>
        <v>X</v>
      </c>
    </row>
    <row r="212" spans="1:33" s="28" customFormat="1" ht="30" hidden="1" x14ac:dyDescent="0.3">
      <c r="A212" s="93"/>
      <c r="B212" s="7" t="s">
        <v>529</v>
      </c>
      <c r="C212" s="7" t="s">
        <v>530</v>
      </c>
      <c r="D212" s="7" t="s">
        <v>703</v>
      </c>
      <c r="E212" s="7" t="s">
        <v>531</v>
      </c>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7"/>
      <c r="AD212" s="7"/>
      <c r="AE212" s="7"/>
      <c r="AF212" s="9"/>
      <c r="AG212" s="30" t="str">
        <f t="shared" si="3"/>
        <v>X</v>
      </c>
    </row>
    <row r="213" spans="1:33" s="28" customFormat="1" ht="30" hidden="1" x14ac:dyDescent="0.3">
      <c r="A213" s="93" t="s">
        <v>533</v>
      </c>
      <c r="B213" s="7" t="s">
        <v>534</v>
      </c>
      <c r="C213" s="7" t="s">
        <v>535</v>
      </c>
      <c r="D213" s="7" t="s">
        <v>702</v>
      </c>
      <c r="E213" s="7" t="s">
        <v>32</v>
      </c>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7"/>
      <c r="AD213" s="7"/>
      <c r="AE213" s="7"/>
      <c r="AF213" s="9"/>
      <c r="AG213" s="30" t="str">
        <f t="shared" si="3"/>
        <v>X</v>
      </c>
    </row>
    <row r="214" spans="1:33" s="28" customFormat="1" ht="30" hidden="1" x14ac:dyDescent="0.3">
      <c r="A214" s="93"/>
      <c r="B214" s="7" t="s">
        <v>537</v>
      </c>
      <c r="C214" s="7" t="s">
        <v>538</v>
      </c>
      <c r="D214" s="7" t="s">
        <v>702</v>
      </c>
      <c r="E214" s="7" t="s">
        <v>32</v>
      </c>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7"/>
      <c r="AD214" s="7"/>
      <c r="AE214" s="7"/>
      <c r="AF214" s="9"/>
      <c r="AG214" s="30" t="str">
        <f t="shared" si="3"/>
        <v>X</v>
      </c>
    </row>
    <row r="215" spans="1:33" s="28" customFormat="1" ht="30" hidden="1" x14ac:dyDescent="0.3">
      <c r="A215" s="93"/>
      <c r="B215" s="7" t="s">
        <v>539</v>
      </c>
      <c r="C215" s="7" t="s">
        <v>540</v>
      </c>
      <c r="D215" s="7" t="s">
        <v>702</v>
      </c>
      <c r="E215" s="7" t="s">
        <v>32</v>
      </c>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7"/>
      <c r="AD215" s="7"/>
      <c r="AE215" s="7"/>
      <c r="AF215" s="9"/>
      <c r="AG215" s="30" t="str">
        <f t="shared" si="3"/>
        <v>X</v>
      </c>
    </row>
    <row r="216" spans="1:33" s="28" customFormat="1" ht="90" x14ac:dyDescent="0.3">
      <c r="A216" s="93"/>
      <c r="B216" s="7" t="s">
        <v>541</v>
      </c>
      <c r="C216" s="7" t="s">
        <v>542</v>
      </c>
      <c r="D216" s="7" t="s">
        <v>702</v>
      </c>
      <c r="E216" s="7" t="s">
        <v>36</v>
      </c>
      <c r="F216" s="66"/>
      <c r="G216" s="66"/>
      <c r="H216" s="66"/>
      <c r="I216" s="66"/>
      <c r="J216" s="66"/>
      <c r="K216" s="66"/>
      <c r="L216" s="66"/>
      <c r="M216" s="66"/>
      <c r="N216" s="66"/>
      <c r="O216" s="66"/>
      <c r="P216" s="66"/>
      <c r="Q216" s="66"/>
      <c r="R216" s="66"/>
      <c r="S216" s="66"/>
      <c r="T216" s="66"/>
      <c r="U216" s="66"/>
      <c r="V216" s="66"/>
      <c r="W216" s="66">
        <v>7</v>
      </c>
      <c r="X216" s="66"/>
      <c r="Y216" s="66"/>
      <c r="Z216" s="66"/>
      <c r="AA216" s="66"/>
      <c r="AB216" s="66"/>
      <c r="AC216" s="7" t="s">
        <v>713</v>
      </c>
      <c r="AD216" s="7"/>
      <c r="AE216" s="7" t="s">
        <v>671</v>
      </c>
      <c r="AF216" s="9" t="s">
        <v>709</v>
      </c>
      <c r="AG216" s="30" t="str">
        <f t="shared" si="3"/>
        <v>Non-blank</v>
      </c>
    </row>
    <row r="217" spans="1:33" s="28" customFormat="1" ht="60" x14ac:dyDescent="0.3">
      <c r="A217" s="93"/>
      <c r="B217" s="7" t="s">
        <v>541</v>
      </c>
      <c r="C217" s="7" t="s">
        <v>542</v>
      </c>
      <c r="D217" s="7" t="s">
        <v>702</v>
      </c>
      <c r="E217" s="7" t="s">
        <v>36</v>
      </c>
      <c r="F217" s="66"/>
      <c r="G217" s="66"/>
      <c r="H217" s="66"/>
      <c r="I217" s="66"/>
      <c r="J217" s="66"/>
      <c r="K217" s="66"/>
      <c r="L217" s="66"/>
      <c r="M217" s="66"/>
      <c r="N217" s="66"/>
      <c r="O217" s="66"/>
      <c r="P217" s="66"/>
      <c r="Q217" s="66"/>
      <c r="R217" s="66"/>
      <c r="S217" s="66"/>
      <c r="T217" s="66"/>
      <c r="U217" s="66"/>
      <c r="V217" s="66"/>
      <c r="W217" s="66">
        <v>10.65</v>
      </c>
      <c r="X217" s="66"/>
      <c r="Y217" s="66"/>
      <c r="Z217" s="66"/>
      <c r="AA217" s="66"/>
      <c r="AB217" s="66"/>
      <c r="AC217" s="7" t="s">
        <v>714</v>
      </c>
      <c r="AD217" s="7"/>
      <c r="AE217" s="7" t="s">
        <v>671</v>
      </c>
      <c r="AF217" s="9" t="s">
        <v>709</v>
      </c>
      <c r="AG217" s="30" t="str">
        <f t="shared" si="3"/>
        <v>Non-blank</v>
      </c>
    </row>
    <row r="218" spans="1:33" s="28" customFormat="1" ht="45" x14ac:dyDescent="0.3">
      <c r="A218" s="93"/>
      <c r="B218" s="7" t="s">
        <v>541</v>
      </c>
      <c r="C218" s="7" t="s">
        <v>542</v>
      </c>
      <c r="D218" s="7" t="s">
        <v>702</v>
      </c>
      <c r="E218" s="7" t="s">
        <v>36</v>
      </c>
      <c r="F218" s="66"/>
      <c r="G218" s="66"/>
      <c r="H218" s="66"/>
      <c r="I218" s="66"/>
      <c r="J218" s="66"/>
      <c r="K218" s="66"/>
      <c r="L218" s="66"/>
      <c r="M218" s="66"/>
      <c r="N218" s="66"/>
      <c r="O218" s="66"/>
      <c r="P218" s="66"/>
      <c r="Q218" s="66"/>
      <c r="R218" s="66"/>
      <c r="S218" s="66"/>
      <c r="T218" s="66"/>
      <c r="U218" s="66"/>
      <c r="V218" s="66"/>
      <c r="W218" s="66">
        <v>60</v>
      </c>
      <c r="X218" s="66"/>
      <c r="Y218" s="66"/>
      <c r="Z218" s="66"/>
      <c r="AA218" s="66"/>
      <c r="AB218" s="66"/>
      <c r="AC218" s="7" t="s">
        <v>715</v>
      </c>
      <c r="AD218" s="7"/>
      <c r="AE218" s="7" t="s">
        <v>671</v>
      </c>
      <c r="AF218" s="9" t="s">
        <v>709</v>
      </c>
      <c r="AG218" s="30" t="str">
        <f t="shared" si="3"/>
        <v>Non-blank</v>
      </c>
    </row>
    <row r="219" spans="1:33" s="28" customFormat="1" ht="45" x14ac:dyDescent="0.3">
      <c r="A219" s="93"/>
      <c r="B219" s="7" t="s">
        <v>541</v>
      </c>
      <c r="C219" s="7" t="s">
        <v>542</v>
      </c>
      <c r="D219" s="7" t="s">
        <v>702</v>
      </c>
      <c r="E219" s="7" t="s">
        <v>36</v>
      </c>
      <c r="F219" s="66"/>
      <c r="G219" s="66"/>
      <c r="H219" s="66"/>
      <c r="I219" s="66"/>
      <c r="J219" s="66"/>
      <c r="K219" s="66"/>
      <c r="L219" s="66"/>
      <c r="M219" s="66"/>
      <c r="N219" s="66"/>
      <c r="O219" s="66"/>
      <c r="P219" s="66"/>
      <c r="Q219" s="66"/>
      <c r="R219" s="66"/>
      <c r="S219" s="66"/>
      <c r="T219" s="66"/>
      <c r="U219" s="66"/>
      <c r="V219" s="66"/>
      <c r="W219" s="66">
        <v>79.97</v>
      </c>
      <c r="X219" s="66"/>
      <c r="Y219" s="66"/>
      <c r="Z219" s="66"/>
      <c r="AA219" s="66"/>
      <c r="AB219" s="66"/>
      <c r="AC219" s="7" t="s">
        <v>716</v>
      </c>
      <c r="AD219" s="7"/>
      <c r="AE219" s="7" t="s">
        <v>671</v>
      </c>
      <c r="AF219" s="9" t="s">
        <v>709</v>
      </c>
      <c r="AG219" s="30" t="str">
        <f t="shared" si="3"/>
        <v>Non-blank</v>
      </c>
    </row>
    <row r="220" spans="1:33" s="28" customFormat="1" ht="45" x14ac:dyDescent="0.3">
      <c r="A220" s="93"/>
      <c r="B220" s="7" t="s">
        <v>541</v>
      </c>
      <c r="C220" s="7" t="s">
        <v>542</v>
      </c>
      <c r="D220" s="7" t="s">
        <v>702</v>
      </c>
      <c r="E220" s="7" t="s">
        <v>36</v>
      </c>
      <c r="F220" s="66"/>
      <c r="G220" s="66"/>
      <c r="H220" s="66"/>
      <c r="I220" s="66"/>
      <c r="J220" s="66"/>
      <c r="K220" s="66"/>
      <c r="L220" s="66"/>
      <c r="M220" s="66"/>
      <c r="N220" s="66"/>
      <c r="O220" s="66"/>
      <c r="P220" s="66"/>
      <c r="Q220" s="66"/>
      <c r="R220" s="66"/>
      <c r="S220" s="66"/>
      <c r="T220" s="66"/>
      <c r="U220" s="66"/>
      <c r="V220" s="66"/>
      <c r="W220" s="66">
        <v>8</v>
      </c>
      <c r="X220" s="66"/>
      <c r="Y220" s="66"/>
      <c r="Z220" s="66"/>
      <c r="AA220" s="66"/>
      <c r="AB220" s="66"/>
      <c r="AC220" s="7" t="s">
        <v>717</v>
      </c>
      <c r="AD220" s="7"/>
      <c r="AE220" s="7" t="s">
        <v>671</v>
      </c>
      <c r="AF220" s="9" t="s">
        <v>709</v>
      </c>
      <c r="AG220" s="30" t="str">
        <f t="shared" si="3"/>
        <v>Non-blank</v>
      </c>
    </row>
    <row r="221" spans="1:33" s="28" customFormat="1" ht="45" x14ac:dyDescent="0.3">
      <c r="A221" s="93"/>
      <c r="B221" s="7" t="s">
        <v>541</v>
      </c>
      <c r="C221" s="7" t="s">
        <v>542</v>
      </c>
      <c r="D221" s="7" t="s">
        <v>702</v>
      </c>
      <c r="E221" s="7" t="s">
        <v>36</v>
      </c>
      <c r="F221" s="66"/>
      <c r="G221" s="66"/>
      <c r="H221" s="66"/>
      <c r="I221" s="66"/>
      <c r="J221" s="66"/>
      <c r="K221" s="66"/>
      <c r="L221" s="66"/>
      <c r="M221" s="66"/>
      <c r="N221" s="66"/>
      <c r="O221" s="66"/>
      <c r="P221" s="66"/>
      <c r="Q221" s="66"/>
      <c r="R221" s="66"/>
      <c r="S221" s="66"/>
      <c r="T221" s="66"/>
      <c r="U221" s="66"/>
      <c r="V221" s="66"/>
      <c r="W221" s="66">
        <v>5.71</v>
      </c>
      <c r="X221" s="66"/>
      <c r="Y221" s="66"/>
      <c r="Z221" s="66"/>
      <c r="AA221" s="66"/>
      <c r="AB221" s="66"/>
      <c r="AC221" s="7" t="s">
        <v>718</v>
      </c>
      <c r="AD221" s="7"/>
      <c r="AE221" s="7" t="s">
        <v>671</v>
      </c>
      <c r="AF221" s="9" t="s">
        <v>709</v>
      </c>
      <c r="AG221" s="30" t="str">
        <f t="shared" si="3"/>
        <v>Non-blank</v>
      </c>
    </row>
    <row r="222" spans="1:33" s="28" customFormat="1" ht="45" x14ac:dyDescent="0.3">
      <c r="A222" s="93"/>
      <c r="B222" s="7" t="s">
        <v>541</v>
      </c>
      <c r="C222" s="7" t="s">
        <v>542</v>
      </c>
      <c r="D222" s="7" t="s">
        <v>702</v>
      </c>
      <c r="E222" s="7" t="s">
        <v>36</v>
      </c>
      <c r="F222" s="66"/>
      <c r="G222" s="66"/>
      <c r="H222" s="66"/>
      <c r="I222" s="66"/>
      <c r="J222" s="66"/>
      <c r="K222" s="66"/>
      <c r="L222" s="66"/>
      <c r="M222" s="66"/>
      <c r="N222" s="66"/>
      <c r="O222" s="66"/>
      <c r="P222" s="66"/>
      <c r="Q222" s="66"/>
      <c r="R222" s="66"/>
      <c r="S222" s="66"/>
      <c r="T222" s="66"/>
      <c r="U222" s="66"/>
      <c r="V222" s="66"/>
      <c r="W222" s="66">
        <v>51.9</v>
      </c>
      <c r="X222" s="66"/>
      <c r="Y222" s="66"/>
      <c r="Z222" s="66"/>
      <c r="AA222" s="66"/>
      <c r="AB222" s="66"/>
      <c r="AC222" s="7" t="s">
        <v>719</v>
      </c>
      <c r="AD222" s="7"/>
      <c r="AE222" s="7" t="s">
        <v>671</v>
      </c>
      <c r="AF222" s="9" t="s">
        <v>709</v>
      </c>
      <c r="AG222" s="30" t="str">
        <f t="shared" si="3"/>
        <v>Non-blank</v>
      </c>
    </row>
    <row r="223" spans="1:33" s="28" customFormat="1" ht="45" x14ac:dyDescent="0.3">
      <c r="A223" s="93"/>
      <c r="B223" s="7" t="s">
        <v>541</v>
      </c>
      <c r="C223" s="7" t="s">
        <v>542</v>
      </c>
      <c r="D223" s="7" t="s">
        <v>702</v>
      </c>
      <c r="E223" s="7" t="s">
        <v>36</v>
      </c>
      <c r="F223" s="66"/>
      <c r="G223" s="66"/>
      <c r="H223" s="66"/>
      <c r="I223" s="66"/>
      <c r="J223" s="66"/>
      <c r="K223" s="66"/>
      <c r="L223" s="66"/>
      <c r="M223" s="66"/>
      <c r="N223" s="66"/>
      <c r="O223" s="66"/>
      <c r="P223" s="66"/>
      <c r="Q223" s="66"/>
      <c r="R223" s="66"/>
      <c r="S223" s="66"/>
      <c r="T223" s="66"/>
      <c r="U223" s="66"/>
      <c r="V223" s="66"/>
      <c r="W223" s="66">
        <v>2</v>
      </c>
      <c r="X223" s="66"/>
      <c r="Y223" s="66"/>
      <c r="Z223" s="66"/>
      <c r="AA223" s="66"/>
      <c r="AB223" s="66"/>
      <c r="AC223" s="7" t="s">
        <v>720</v>
      </c>
      <c r="AD223" s="7"/>
      <c r="AE223" s="7" t="s">
        <v>671</v>
      </c>
      <c r="AF223" s="9" t="s">
        <v>709</v>
      </c>
      <c r="AG223" s="30" t="str">
        <f t="shared" si="3"/>
        <v>Non-blank</v>
      </c>
    </row>
    <row r="224" spans="1:33" s="28" customFormat="1" ht="30" x14ac:dyDescent="0.3">
      <c r="A224" s="93"/>
      <c r="B224" s="7" t="s">
        <v>541</v>
      </c>
      <c r="C224" s="7" t="s">
        <v>542</v>
      </c>
      <c r="D224" s="7" t="s">
        <v>702</v>
      </c>
      <c r="E224" s="7" t="s">
        <v>36</v>
      </c>
      <c r="F224" s="66"/>
      <c r="G224" s="66"/>
      <c r="H224" s="66"/>
      <c r="I224" s="66"/>
      <c r="J224" s="66"/>
      <c r="K224" s="66"/>
      <c r="L224" s="66"/>
      <c r="M224" s="66"/>
      <c r="N224" s="66"/>
      <c r="O224" s="66"/>
      <c r="P224" s="66"/>
      <c r="Q224" s="66"/>
      <c r="R224" s="66"/>
      <c r="S224" s="66"/>
      <c r="T224" s="66"/>
      <c r="U224" s="66"/>
      <c r="V224" s="66"/>
      <c r="W224" s="66">
        <v>56.64</v>
      </c>
      <c r="X224" s="66"/>
      <c r="Y224" s="66"/>
      <c r="Z224" s="66"/>
      <c r="AA224" s="66"/>
      <c r="AB224" s="66"/>
      <c r="AC224" s="7" t="s">
        <v>721</v>
      </c>
      <c r="AD224" s="7"/>
      <c r="AE224" s="7" t="s">
        <v>671</v>
      </c>
      <c r="AF224" s="9" t="s">
        <v>709</v>
      </c>
      <c r="AG224" s="30" t="str">
        <f t="shared" si="3"/>
        <v>Non-blank</v>
      </c>
    </row>
    <row r="225" spans="1:33" s="28" customFormat="1" ht="45" x14ac:dyDescent="0.3">
      <c r="A225" s="93"/>
      <c r="B225" s="7" t="s">
        <v>541</v>
      </c>
      <c r="C225" s="7" t="s">
        <v>542</v>
      </c>
      <c r="D225" s="7" t="s">
        <v>702</v>
      </c>
      <c r="E225" s="7" t="s">
        <v>36</v>
      </c>
      <c r="F225" s="66"/>
      <c r="G225" s="66"/>
      <c r="H225" s="66"/>
      <c r="I225" s="66"/>
      <c r="J225" s="66"/>
      <c r="K225" s="66"/>
      <c r="L225" s="66"/>
      <c r="M225" s="66"/>
      <c r="N225" s="66"/>
      <c r="O225" s="66"/>
      <c r="P225" s="66"/>
      <c r="Q225" s="66"/>
      <c r="R225" s="66"/>
      <c r="S225" s="66"/>
      <c r="T225" s="66"/>
      <c r="U225" s="66"/>
      <c r="V225" s="66"/>
      <c r="W225" s="66">
        <v>0.33</v>
      </c>
      <c r="X225" s="66"/>
      <c r="Y225" s="66"/>
      <c r="Z225" s="66"/>
      <c r="AA225" s="66"/>
      <c r="AB225" s="66"/>
      <c r="AC225" s="7" t="s">
        <v>722</v>
      </c>
      <c r="AD225" s="7"/>
      <c r="AE225" s="7" t="s">
        <v>671</v>
      </c>
      <c r="AF225" s="9" t="s">
        <v>709</v>
      </c>
      <c r="AG225" s="30" t="str">
        <f t="shared" si="3"/>
        <v>Non-blank</v>
      </c>
    </row>
    <row r="226" spans="1:33" s="28" customFormat="1" ht="30" hidden="1" x14ac:dyDescent="0.3">
      <c r="A226" s="93"/>
      <c r="B226" s="7" t="s">
        <v>541</v>
      </c>
      <c r="C226" s="7" t="s">
        <v>542</v>
      </c>
      <c r="D226" s="7" t="s">
        <v>702</v>
      </c>
      <c r="E226" s="7" t="s">
        <v>36</v>
      </c>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7" t="s">
        <v>723</v>
      </c>
      <c r="AD226" s="7"/>
      <c r="AE226" s="7" t="s">
        <v>671</v>
      </c>
      <c r="AF226" s="9" t="s">
        <v>709</v>
      </c>
      <c r="AG226" s="30" t="str">
        <f t="shared" si="3"/>
        <v>X</v>
      </c>
    </row>
    <row r="227" spans="1:33" s="28" customFormat="1" ht="105" x14ac:dyDescent="0.3">
      <c r="A227" s="93"/>
      <c r="B227" s="7" t="s">
        <v>543</v>
      </c>
      <c r="C227" s="7" t="s">
        <v>544</v>
      </c>
      <c r="D227" s="7" t="s">
        <v>702</v>
      </c>
      <c r="E227" s="7" t="s">
        <v>545</v>
      </c>
      <c r="F227" s="66"/>
      <c r="G227" s="66"/>
      <c r="H227" s="66"/>
      <c r="I227" s="66"/>
      <c r="J227" s="66"/>
      <c r="K227" s="66"/>
      <c r="L227" s="66"/>
      <c r="M227" s="66"/>
      <c r="N227" s="66"/>
      <c r="O227" s="66"/>
      <c r="P227" s="66"/>
      <c r="Q227" s="66"/>
      <c r="R227" s="66"/>
      <c r="S227" s="66"/>
      <c r="T227" s="66"/>
      <c r="U227" s="66">
        <v>8.7668498903999996</v>
      </c>
      <c r="V227" s="66"/>
      <c r="W227" s="66"/>
      <c r="X227" s="66"/>
      <c r="Y227" s="66"/>
      <c r="Z227" s="66"/>
      <c r="AA227" s="66"/>
      <c r="AB227" s="66"/>
      <c r="AC227" s="7"/>
      <c r="AD227" s="7"/>
      <c r="AE227" s="7" t="s">
        <v>560</v>
      </c>
      <c r="AF227" s="9" t="s">
        <v>561</v>
      </c>
      <c r="AG227" s="30" t="str">
        <f t="shared" si="3"/>
        <v>Non-blank</v>
      </c>
    </row>
    <row r="228" spans="1:33" s="28" customFormat="1" ht="30" hidden="1" x14ac:dyDescent="0.3">
      <c r="A228" s="93"/>
      <c r="B228" s="7" t="s">
        <v>547</v>
      </c>
      <c r="C228" s="7" t="s">
        <v>548</v>
      </c>
      <c r="D228" s="7" t="s">
        <v>702</v>
      </c>
      <c r="E228" s="7" t="s">
        <v>549</v>
      </c>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7"/>
      <c r="AD228" s="7"/>
      <c r="AE228" s="7"/>
      <c r="AF228" s="9"/>
      <c r="AG228" s="30" t="str">
        <f t="shared" si="3"/>
        <v>X</v>
      </c>
    </row>
    <row r="229" spans="1:33" s="28" customFormat="1" ht="30" hidden="1" x14ac:dyDescent="0.3">
      <c r="A229" s="93"/>
      <c r="B229" s="7" t="s">
        <v>551</v>
      </c>
      <c r="C229" s="7" t="s">
        <v>552</v>
      </c>
      <c r="D229" s="7" t="s">
        <v>702</v>
      </c>
      <c r="E229" s="7" t="s">
        <v>36</v>
      </c>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7"/>
      <c r="AD229" s="7"/>
      <c r="AE229" s="7"/>
      <c r="AF229" s="9"/>
      <c r="AG229" s="30" t="str">
        <f t="shared" si="3"/>
        <v>X</v>
      </c>
    </row>
    <row r="230" spans="1:33" s="28" customFormat="1" x14ac:dyDescent="0.3">
      <c r="AF230" s="30"/>
      <c r="AG230" s="30"/>
    </row>
    <row r="231" spans="1:33" x14ac:dyDescent="0.3">
      <c r="B231" s="27">
        <f>COUNTA(B5:B229)</f>
        <v>225</v>
      </c>
      <c r="C231" s="28">
        <f>COUNTA(C5:C229)</f>
        <v>225</v>
      </c>
      <c r="D231" s="27">
        <f>COUNTA(D5:D229)</f>
        <v>225</v>
      </c>
      <c r="E231" s="27">
        <f>COUNTA(E5:E229)</f>
        <v>225</v>
      </c>
      <c r="AB231" s="64">
        <f>COUNTA(F5:AB229)</f>
        <v>270</v>
      </c>
      <c r="AG231" s="80">
        <f>COUNTIF(AG5:AG229,"Non-blank")</f>
        <v>136</v>
      </c>
    </row>
    <row r="233" spans="1:33" x14ac:dyDescent="0.3">
      <c r="D233" s="65" t="s">
        <v>701</v>
      </c>
      <c r="E233" s="1" t="s">
        <v>554</v>
      </c>
    </row>
    <row r="234" spans="1:33" x14ac:dyDescent="0.3">
      <c r="D234" s="65" t="s">
        <v>702</v>
      </c>
      <c r="E234" s="1" t="s">
        <v>555</v>
      </c>
    </row>
    <row r="235" spans="1:33" x14ac:dyDescent="0.3">
      <c r="D235" s="65" t="s">
        <v>703</v>
      </c>
      <c r="E235" s="1" t="s">
        <v>556</v>
      </c>
    </row>
  </sheetData>
  <autoFilter ref="A4:AG229" xr:uid="{E28FAD52-D3A4-432E-8BAA-7FE1CA046FB6}">
    <filterColumn colId="32">
      <filters>
        <filter val="Non-blank"/>
      </filters>
    </filterColumn>
  </autoFilter>
  <mergeCells count="10">
    <mergeCell ref="A172:A176"/>
    <mergeCell ref="A177:A184"/>
    <mergeCell ref="A185:A200"/>
    <mergeCell ref="A201:A212"/>
    <mergeCell ref="A213:A229"/>
    <mergeCell ref="A82:A171"/>
    <mergeCell ref="A2:B2"/>
    <mergeCell ref="A5:A19"/>
    <mergeCell ref="A20:A38"/>
    <mergeCell ref="A39:A81"/>
  </mergeCells>
  <hyperlinks>
    <hyperlink ref="A2:B2" location="TOC!A1" display="&lt;&lt;&lt; Table of Contents" xr:uid="{ADE19AC0-CEF7-4CDC-BEE5-E4C66F871AE0}"/>
    <hyperlink ref="AF117" r:id="rId1" xr:uid="{FE420418-3898-47A1-A6D8-1A5015D628C9}"/>
    <hyperlink ref="AF119" r:id="rId2" xr:uid="{87A38674-7354-4066-927D-E027FE7A2839}"/>
    <hyperlink ref="AF112" r:id="rId3" xr:uid="{252FDF05-4C31-4372-AF54-FAA0B29BEC13}"/>
    <hyperlink ref="AF114" r:id="rId4" xr:uid="{A4333687-0E00-4CB5-9360-CE34AF74FB98}"/>
    <hyperlink ref="AF86" r:id="rId5" xr:uid="{E7F80A08-5FD5-4AC0-94F6-DEE4C23B0E1F}"/>
    <hyperlink ref="AF88" r:id="rId6" xr:uid="{5BCB0408-047A-408D-ADDE-446A2E37A173}"/>
  </hyperlinks>
  <pageMargins left="0.7" right="0.7" top="0.75" bottom="0.75" header="0.3" footer="0.3"/>
  <pageSetup paperSize="9" orientation="portrait" r:id="rId7"/>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EBE8B-692D-4F9C-9DB1-DEF55345CC99}">
  <sheetPr codeName="Sheet44" filterMode="1">
    <tabColor rgb="FFFFC000"/>
  </sheetPr>
  <dimension ref="A1:AG222"/>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activeCell="A2" sqref="A2:B2"/>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969</v>
      </c>
      <c r="B1" s="58" t="s">
        <v>970</v>
      </c>
      <c r="C1" s="71"/>
      <c r="D1" s="71"/>
      <c r="E1" s="71"/>
      <c r="AC1" s="71"/>
    </row>
    <row r="2" spans="1:33" s="28" customFormat="1" ht="16.8" x14ac:dyDescent="0.3">
      <c r="A2" s="96" t="s">
        <v>972</v>
      </c>
      <c r="B2" s="96"/>
      <c r="C2" s="71"/>
      <c r="D2" s="71"/>
      <c r="E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6757433.7755399998</v>
      </c>
      <c r="G5" s="66"/>
      <c r="H5" s="66"/>
      <c r="I5" s="66"/>
      <c r="J5" s="66"/>
      <c r="K5" s="66"/>
      <c r="L5" s="66"/>
      <c r="M5" s="66"/>
      <c r="N5" s="66"/>
      <c r="O5" s="66"/>
      <c r="P5" s="66"/>
      <c r="Q5" s="66"/>
      <c r="R5" s="66"/>
      <c r="S5" s="66"/>
      <c r="T5" s="66"/>
      <c r="U5" s="66">
        <v>11488340.1456</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4389369</v>
      </c>
      <c r="G6" s="66"/>
      <c r="H6" s="66"/>
      <c r="I6" s="66"/>
      <c r="J6" s="66"/>
      <c r="K6" s="66">
        <v>5212238</v>
      </c>
      <c r="L6" s="66"/>
      <c r="M6" s="66"/>
      <c r="N6" s="66"/>
      <c r="O6" s="66"/>
      <c r="P6" s="66">
        <v>6189370</v>
      </c>
      <c r="Q6" s="66"/>
      <c r="R6" s="66"/>
      <c r="S6" s="66"/>
      <c r="T6" s="66"/>
      <c r="U6" s="66">
        <v>7348291</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10075000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c r="G8" s="66"/>
      <c r="H8" s="66"/>
      <c r="I8" s="66"/>
      <c r="J8" s="66"/>
      <c r="K8" s="66"/>
      <c r="L8" s="66"/>
      <c r="M8" s="66"/>
      <c r="N8" s="66"/>
      <c r="O8" s="66"/>
      <c r="P8" s="66"/>
      <c r="Q8" s="66"/>
      <c r="R8" s="66"/>
      <c r="S8" s="66"/>
      <c r="T8" s="66"/>
      <c r="U8" s="66"/>
      <c r="V8" s="66"/>
      <c r="W8" s="66">
        <v>8610000</v>
      </c>
      <c r="X8" s="66"/>
      <c r="Y8" s="66"/>
      <c r="Z8" s="66"/>
      <c r="AA8" s="66"/>
      <c r="AB8" s="66"/>
      <c r="AC8" s="7"/>
      <c r="AD8" s="7" t="s">
        <v>1864</v>
      </c>
      <c r="AE8" s="7" t="s">
        <v>671</v>
      </c>
      <c r="AF8" s="10" t="s">
        <v>1862</v>
      </c>
      <c r="AG8" s="30" t="str">
        <f t="shared" si="0"/>
        <v>Non-blank</v>
      </c>
    </row>
    <row r="9" spans="1:33" s="28" customFormat="1" ht="16.8" x14ac:dyDescent="0.3">
      <c r="A9" s="93"/>
      <c r="B9" s="7" t="s">
        <v>14</v>
      </c>
      <c r="C9" s="7" t="s">
        <v>15</v>
      </c>
      <c r="D9" s="7" t="s">
        <v>701</v>
      </c>
      <c r="E9" s="7" t="s">
        <v>16</v>
      </c>
      <c r="F9" s="66">
        <v>1054</v>
      </c>
      <c r="G9" s="66"/>
      <c r="H9" s="66"/>
      <c r="I9" s="66"/>
      <c r="J9" s="66"/>
      <c r="K9" s="66"/>
      <c r="L9" s="66"/>
      <c r="M9" s="66"/>
      <c r="N9" s="66"/>
      <c r="O9" s="66"/>
      <c r="P9" s="66"/>
      <c r="Q9" s="66"/>
      <c r="R9" s="66"/>
      <c r="S9" s="66"/>
      <c r="T9" s="66"/>
      <c r="U9" s="66">
        <v>1467</v>
      </c>
      <c r="V9" s="66"/>
      <c r="W9" s="66"/>
      <c r="X9" s="66"/>
      <c r="Y9" s="66"/>
      <c r="Z9" s="66"/>
      <c r="AA9" s="66"/>
      <c r="AB9" s="66"/>
      <c r="AC9" s="7"/>
      <c r="AD9" s="7"/>
      <c r="AE9" s="7" t="s">
        <v>560</v>
      </c>
      <c r="AF9" s="10" t="s">
        <v>561</v>
      </c>
      <c r="AG9" s="30" t="str">
        <f t="shared" si="0"/>
        <v>Non-blank</v>
      </c>
    </row>
    <row r="10" spans="1:33" s="28" customFormat="1" ht="30" x14ac:dyDescent="0.3">
      <c r="A10" s="93"/>
      <c r="B10" s="7" t="s">
        <v>14</v>
      </c>
      <c r="C10" s="7" t="s">
        <v>15</v>
      </c>
      <c r="D10" s="7" t="s">
        <v>701</v>
      </c>
      <c r="E10" s="7" t="s">
        <v>16</v>
      </c>
      <c r="F10" s="66"/>
      <c r="G10" s="66"/>
      <c r="H10" s="66"/>
      <c r="I10" s="66"/>
      <c r="J10" s="66"/>
      <c r="K10" s="66"/>
      <c r="L10" s="66"/>
      <c r="M10" s="66"/>
      <c r="N10" s="66"/>
      <c r="O10" s="66"/>
      <c r="P10" s="66"/>
      <c r="Q10" s="66"/>
      <c r="R10" s="66"/>
      <c r="S10" s="66"/>
      <c r="T10" s="66"/>
      <c r="U10" s="66"/>
      <c r="V10" s="66">
        <v>1554</v>
      </c>
      <c r="W10" s="66"/>
      <c r="X10" s="66"/>
      <c r="Y10" s="66"/>
      <c r="Z10" s="66"/>
      <c r="AA10" s="66"/>
      <c r="AB10" s="66"/>
      <c r="AC10" s="7"/>
      <c r="AD10" s="7"/>
      <c r="AE10" s="7" t="s">
        <v>564</v>
      </c>
      <c r="AF10" s="10" t="s">
        <v>565</v>
      </c>
      <c r="AG10" s="30" t="str">
        <f t="shared" si="0"/>
        <v>Non-blank</v>
      </c>
    </row>
    <row r="11" spans="1:33" s="28" customFormat="1" ht="30" x14ac:dyDescent="0.3">
      <c r="A11" s="93"/>
      <c r="B11" s="7" t="s">
        <v>14</v>
      </c>
      <c r="C11" s="7" t="s">
        <v>15</v>
      </c>
      <c r="D11" s="7" t="s">
        <v>701</v>
      </c>
      <c r="E11" s="7" t="s">
        <v>16</v>
      </c>
      <c r="F11" s="66"/>
      <c r="G11" s="66"/>
      <c r="H11" s="66"/>
      <c r="I11" s="66"/>
      <c r="J11" s="66"/>
      <c r="K11" s="66"/>
      <c r="L11" s="66"/>
      <c r="M11" s="66"/>
      <c r="N11" s="66"/>
      <c r="O11" s="66"/>
      <c r="P11" s="66"/>
      <c r="Q11" s="66"/>
      <c r="R11" s="66"/>
      <c r="S11" s="66"/>
      <c r="T11" s="66"/>
      <c r="U11" s="66"/>
      <c r="V11" s="66"/>
      <c r="W11" s="66">
        <v>2095.6</v>
      </c>
      <c r="X11" s="66"/>
      <c r="Y11" s="66"/>
      <c r="Z11" s="66"/>
      <c r="AA11" s="66"/>
      <c r="AB11" s="66"/>
      <c r="AC11" s="7"/>
      <c r="AD11" s="7" t="s">
        <v>1864</v>
      </c>
      <c r="AE11" s="7" t="s">
        <v>671</v>
      </c>
      <c r="AF11" s="10" t="s">
        <v>1862</v>
      </c>
      <c r="AG11" s="30" t="str">
        <f t="shared" si="0"/>
        <v>Non-blank</v>
      </c>
    </row>
    <row r="12" spans="1:33" s="28" customFormat="1" ht="30" x14ac:dyDescent="0.3">
      <c r="A12" s="93"/>
      <c r="B12" s="7" t="s">
        <v>18</v>
      </c>
      <c r="C12" s="7" t="s">
        <v>19</v>
      </c>
      <c r="D12" s="7" t="s">
        <v>702</v>
      </c>
      <c r="E12" s="7" t="s">
        <v>20</v>
      </c>
      <c r="F12" s="66">
        <v>6411.2274910246679</v>
      </c>
      <c r="G12" s="66"/>
      <c r="H12" s="66"/>
      <c r="I12" s="66"/>
      <c r="J12" s="66"/>
      <c r="K12" s="66"/>
      <c r="L12" s="66"/>
      <c r="M12" s="66"/>
      <c r="N12" s="66"/>
      <c r="O12" s="66"/>
      <c r="P12" s="66"/>
      <c r="Q12" s="66"/>
      <c r="R12" s="66"/>
      <c r="S12" s="66"/>
      <c r="T12" s="66"/>
      <c r="U12" s="66">
        <v>7831.1793766871169</v>
      </c>
      <c r="V12" s="66"/>
      <c r="W12" s="66"/>
      <c r="X12" s="66"/>
      <c r="Y12" s="66"/>
      <c r="Z12" s="66"/>
      <c r="AA12" s="66"/>
      <c r="AB12" s="66"/>
      <c r="AC12" s="7"/>
      <c r="AD12" s="7"/>
      <c r="AE12" s="7" t="s">
        <v>568</v>
      </c>
      <c r="AF12" s="10"/>
      <c r="AG12" s="30" t="str">
        <f t="shared" si="0"/>
        <v>Non-blank</v>
      </c>
    </row>
    <row r="13" spans="1:33" s="28" customFormat="1" ht="30" x14ac:dyDescent="0.3">
      <c r="A13" s="93"/>
      <c r="B13" s="7" t="s">
        <v>18</v>
      </c>
      <c r="C13" s="7" t="s">
        <v>19</v>
      </c>
      <c r="D13" s="7" t="s">
        <v>702</v>
      </c>
      <c r="E13" s="7" t="s">
        <v>20</v>
      </c>
      <c r="F13" s="66"/>
      <c r="G13" s="66"/>
      <c r="H13" s="66"/>
      <c r="I13" s="66"/>
      <c r="J13" s="66"/>
      <c r="K13" s="66"/>
      <c r="L13" s="66"/>
      <c r="M13" s="66"/>
      <c r="N13" s="66"/>
      <c r="O13" s="66"/>
      <c r="P13" s="66"/>
      <c r="Q13" s="66"/>
      <c r="R13" s="66"/>
      <c r="S13" s="66"/>
      <c r="T13" s="66"/>
      <c r="U13" s="66"/>
      <c r="V13" s="66"/>
      <c r="W13" s="66">
        <v>6483.268983268983</v>
      </c>
      <c r="X13" s="66"/>
      <c r="Y13" s="66"/>
      <c r="Z13" s="66"/>
      <c r="AA13" s="66"/>
      <c r="AB13" s="66"/>
      <c r="AC13" s="7"/>
      <c r="AD13" s="7"/>
      <c r="AE13" s="7" t="s">
        <v>776</v>
      </c>
      <c r="AF13" s="10"/>
      <c r="AG13" s="30" t="str">
        <f t="shared" si="0"/>
        <v>Non-blank</v>
      </c>
    </row>
    <row r="14" spans="1:33" s="28" customFormat="1" ht="30" x14ac:dyDescent="0.3">
      <c r="A14" s="93"/>
      <c r="B14" s="7" t="s">
        <v>22</v>
      </c>
      <c r="C14" s="7" t="s">
        <v>23</v>
      </c>
      <c r="D14" s="7" t="s">
        <v>702</v>
      </c>
      <c r="E14" s="7" t="s">
        <v>24</v>
      </c>
      <c r="F14" s="66">
        <v>37.069172735999999</v>
      </c>
      <c r="G14" s="66"/>
      <c r="H14" s="66"/>
      <c r="I14" s="66"/>
      <c r="J14" s="66"/>
      <c r="K14" s="66"/>
      <c r="L14" s="66"/>
      <c r="M14" s="66"/>
      <c r="N14" s="66"/>
      <c r="O14" s="66"/>
      <c r="P14" s="66"/>
      <c r="Q14" s="66"/>
      <c r="R14" s="66"/>
      <c r="S14" s="66"/>
      <c r="T14" s="66"/>
      <c r="U14" s="66">
        <v>90.272301056000003</v>
      </c>
      <c r="V14" s="66"/>
      <c r="W14" s="66"/>
      <c r="X14" s="66"/>
      <c r="Y14" s="66"/>
      <c r="Z14" s="66"/>
      <c r="AA14" s="66"/>
      <c r="AB14" s="66"/>
      <c r="AC14" s="7"/>
      <c r="AD14" s="7"/>
      <c r="AE14" s="7" t="s">
        <v>560</v>
      </c>
      <c r="AF14" s="10" t="s">
        <v>561</v>
      </c>
      <c r="AG14" s="30" t="str">
        <f t="shared" si="0"/>
        <v>Non-blank</v>
      </c>
    </row>
    <row r="15" spans="1:33" s="28" customFormat="1" ht="30" x14ac:dyDescent="0.3">
      <c r="A15" s="93"/>
      <c r="B15" s="7" t="s">
        <v>26</v>
      </c>
      <c r="C15" s="7" t="s">
        <v>27</v>
      </c>
      <c r="D15" s="7" t="s">
        <v>702</v>
      </c>
      <c r="E15" s="7" t="s">
        <v>28</v>
      </c>
      <c r="F15" s="66">
        <v>5485.6879056928274</v>
      </c>
      <c r="G15" s="66"/>
      <c r="H15" s="66"/>
      <c r="I15" s="66"/>
      <c r="J15" s="66"/>
      <c r="K15" s="66"/>
      <c r="L15" s="66"/>
      <c r="M15" s="66"/>
      <c r="N15" s="66"/>
      <c r="O15" s="66"/>
      <c r="P15" s="66"/>
      <c r="Q15" s="66"/>
      <c r="R15" s="66"/>
      <c r="S15" s="66"/>
      <c r="T15" s="66"/>
      <c r="U15" s="66">
        <v>7857.7322669693076</v>
      </c>
      <c r="V15" s="66"/>
      <c r="W15" s="66"/>
      <c r="X15" s="66"/>
      <c r="Y15" s="66"/>
      <c r="Z15" s="66"/>
      <c r="AA15" s="66"/>
      <c r="AB15" s="66"/>
      <c r="AC15" s="7"/>
      <c r="AD15" s="7"/>
      <c r="AE15" s="7" t="s">
        <v>568</v>
      </c>
      <c r="AF15" s="10"/>
      <c r="AG15" s="30" t="str">
        <f t="shared" si="0"/>
        <v>Non-blank</v>
      </c>
    </row>
    <row r="16" spans="1:33" s="28" customFormat="1" ht="16.8" x14ac:dyDescent="0.3">
      <c r="A16" s="93"/>
      <c r="B16" s="7" t="s">
        <v>30</v>
      </c>
      <c r="C16" s="7" t="s">
        <v>31</v>
      </c>
      <c r="D16" s="7" t="s">
        <v>702</v>
      </c>
      <c r="E16" s="7" t="s">
        <v>32</v>
      </c>
      <c r="F16" s="66"/>
      <c r="G16" s="66"/>
      <c r="H16" s="66"/>
      <c r="I16" s="66"/>
      <c r="J16" s="66"/>
      <c r="K16" s="66"/>
      <c r="L16" s="66"/>
      <c r="M16" s="66"/>
      <c r="N16" s="66"/>
      <c r="O16" s="66"/>
      <c r="P16" s="66"/>
      <c r="Q16" s="66"/>
      <c r="R16" s="66"/>
      <c r="S16" s="66"/>
      <c r="T16" s="66">
        <v>4.8</v>
      </c>
      <c r="U16" s="66"/>
      <c r="V16" s="66"/>
      <c r="W16" s="66"/>
      <c r="X16" s="66"/>
      <c r="Y16" s="66"/>
      <c r="Z16" s="66"/>
      <c r="AA16" s="66"/>
      <c r="AB16" s="66"/>
      <c r="AC16" s="7"/>
      <c r="AD16" s="7"/>
      <c r="AE16" s="7" t="s">
        <v>604</v>
      </c>
      <c r="AF16" s="10" t="s">
        <v>565</v>
      </c>
      <c r="AG16" s="30" t="str">
        <f t="shared" si="0"/>
        <v>Non-blank</v>
      </c>
    </row>
    <row r="17" spans="1:33" s="28" customFormat="1" ht="16.8" x14ac:dyDescent="0.3">
      <c r="A17" s="93"/>
      <c r="B17" s="7" t="s">
        <v>34</v>
      </c>
      <c r="C17" s="7" t="s">
        <v>35</v>
      </c>
      <c r="D17" s="7" t="s">
        <v>702</v>
      </c>
      <c r="E17" s="7" t="s">
        <v>36</v>
      </c>
      <c r="F17" s="66"/>
      <c r="G17" s="66"/>
      <c r="H17" s="66"/>
      <c r="I17" s="66"/>
      <c r="J17" s="66"/>
      <c r="K17" s="66"/>
      <c r="L17" s="66"/>
      <c r="M17" s="66"/>
      <c r="N17" s="66"/>
      <c r="O17" s="66"/>
      <c r="P17" s="66"/>
      <c r="Q17" s="66"/>
      <c r="R17" s="66"/>
      <c r="S17" s="66"/>
      <c r="T17" s="66"/>
      <c r="U17" s="66"/>
      <c r="V17" s="66">
        <v>41.57</v>
      </c>
      <c r="W17" s="66"/>
      <c r="X17" s="66"/>
      <c r="Y17" s="66"/>
      <c r="Z17" s="66"/>
      <c r="AA17" s="66"/>
      <c r="AB17" s="66"/>
      <c r="AC17" s="7"/>
      <c r="AD17" s="7"/>
      <c r="AE17" s="7" t="s">
        <v>601</v>
      </c>
      <c r="AF17" s="10" t="s">
        <v>565</v>
      </c>
      <c r="AG17" s="30" t="str">
        <f t="shared" si="0"/>
        <v>Non-blank</v>
      </c>
    </row>
    <row r="18" spans="1:33" s="28" customFormat="1" ht="30" x14ac:dyDescent="0.3">
      <c r="A18" s="93"/>
      <c r="B18" s="7" t="s">
        <v>38</v>
      </c>
      <c r="C18" s="7" t="s">
        <v>39</v>
      </c>
      <c r="D18" s="7" t="s">
        <v>703</v>
      </c>
      <c r="E18" s="7" t="s">
        <v>32</v>
      </c>
      <c r="F18" s="66"/>
      <c r="G18" s="66"/>
      <c r="H18" s="66"/>
      <c r="I18" s="66"/>
      <c r="J18" s="66"/>
      <c r="K18" s="66"/>
      <c r="L18" s="66"/>
      <c r="M18" s="66"/>
      <c r="N18" s="66"/>
      <c r="O18" s="66"/>
      <c r="P18" s="66"/>
      <c r="Q18" s="66"/>
      <c r="R18" s="66"/>
      <c r="S18" s="66"/>
      <c r="T18" s="66"/>
      <c r="U18" s="66"/>
      <c r="V18" s="66"/>
      <c r="W18" s="66">
        <v>4.42</v>
      </c>
      <c r="X18" s="66"/>
      <c r="Y18" s="66"/>
      <c r="Z18" s="66"/>
      <c r="AA18" s="66"/>
      <c r="AB18" s="66"/>
      <c r="AC18" s="7"/>
      <c r="AD18" s="7" t="s">
        <v>1861</v>
      </c>
      <c r="AE18" s="7" t="s">
        <v>671</v>
      </c>
      <c r="AF18" s="10" t="s">
        <v>1862</v>
      </c>
      <c r="AG18" s="30" t="str">
        <f t="shared" si="0"/>
        <v>Non-blank</v>
      </c>
    </row>
    <row r="19" spans="1:33" s="28" customFormat="1" ht="30" x14ac:dyDescent="0.3">
      <c r="A19" s="93"/>
      <c r="B19" s="7" t="s">
        <v>41</v>
      </c>
      <c r="C19" s="7" t="s">
        <v>42</v>
      </c>
      <c r="D19" s="7" t="s">
        <v>703</v>
      </c>
      <c r="E19" s="7" t="s">
        <v>43</v>
      </c>
      <c r="F19" s="66"/>
      <c r="G19" s="66"/>
      <c r="H19" s="66"/>
      <c r="I19" s="66"/>
      <c r="J19" s="66"/>
      <c r="K19" s="66"/>
      <c r="L19" s="66"/>
      <c r="M19" s="66"/>
      <c r="N19" s="66"/>
      <c r="O19" s="66"/>
      <c r="P19" s="66"/>
      <c r="Q19" s="66"/>
      <c r="R19" s="66"/>
      <c r="S19" s="66"/>
      <c r="T19" s="66"/>
      <c r="U19" s="66"/>
      <c r="V19" s="66"/>
      <c r="W19" s="66">
        <v>10.375</v>
      </c>
      <c r="X19" s="66"/>
      <c r="Y19" s="66"/>
      <c r="Z19" s="66"/>
      <c r="AA19" s="66"/>
      <c r="AB19" s="66"/>
      <c r="AC19" s="7" t="s">
        <v>1863</v>
      </c>
      <c r="AD19" s="7" t="s">
        <v>1861</v>
      </c>
      <c r="AE19" s="7" t="s">
        <v>671</v>
      </c>
      <c r="AF19" s="10" t="s">
        <v>1862</v>
      </c>
      <c r="AG19" s="30" t="str">
        <f t="shared" si="0"/>
        <v>Non-blank</v>
      </c>
    </row>
    <row r="20" spans="1:33" s="28" customFormat="1" ht="30" hidden="1" x14ac:dyDescent="0.3">
      <c r="A20" s="93"/>
      <c r="B20" s="7" t="s">
        <v>45</v>
      </c>
      <c r="C20" s="7" t="s">
        <v>46</v>
      </c>
      <c r="D20" s="7" t="s">
        <v>703</v>
      </c>
      <c r="E20" s="7" t="s">
        <v>12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10"/>
      <c r="AG20" s="30" t="str">
        <f t="shared" si="0"/>
        <v>X</v>
      </c>
    </row>
    <row r="21" spans="1:33" s="28" customFormat="1" ht="30" x14ac:dyDescent="0.3">
      <c r="A21" s="93"/>
      <c r="B21" s="7" t="s">
        <v>49</v>
      </c>
      <c r="C21" s="7" t="s">
        <v>48</v>
      </c>
      <c r="D21" s="7" t="s">
        <v>703</v>
      </c>
      <c r="E21" s="7" t="s">
        <v>50</v>
      </c>
      <c r="F21" s="66"/>
      <c r="G21" s="66"/>
      <c r="H21" s="66"/>
      <c r="I21" s="66"/>
      <c r="J21" s="66"/>
      <c r="K21" s="66"/>
      <c r="L21" s="66"/>
      <c r="M21" s="66"/>
      <c r="N21" s="66"/>
      <c r="O21" s="66"/>
      <c r="P21" s="66"/>
      <c r="Q21" s="66"/>
      <c r="R21" s="66"/>
      <c r="S21" s="66">
        <v>53.1</v>
      </c>
      <c r="T21" s="66">
        <v>53.7</v>
      </c>
      <c r="U21" s="66">
        <v>43.4</v>
      </c>
      <c r="V21" s="66">
        <v>49.9</v>
      </c>
      <c r="W21" s="66">
        <v>44.8</v>
      </c>
      <c r="X21" s="66"/>
      <c r="Y21" s="66"/>
      <c r="Z21" s="66"/>
      <c r="AA21" s="66"/>
      <c r="AB21" s="66"/>
      <c r="AC21" s="7"/>
      <c r="AD21" s="7" t="s">
        <v>1861</v>
      </c>
      <c r="AE21" s="7" t="s">
        <v>671</v>
      </c>
      <c r="AF21" s="9" t="s">
        <v>1862</v>
      </c>
      <c r="AG21" s="30" t="str">
        <f t="shared" si="0"/>
        <v>Non-blank</v>
      </c>
    </row>
    <row r="22" spans="1:33" s="28" customFormat="1" ht="16.8" x14ac:dyDescent="0.3">
      <c r="A22" s="93" t="s">
        <v>52</v>
      </c>
      <c r="B22" s="7" t="s">
        <v>53</v>
      </c>
      <c r="C22" s="7" t="s">
        <v>54</v>
      </c>
      <c r="D22" s="7" t="s">
        <v>701</v>
      </c>
      <c r="E22" s="7" t="s">
        <v>16</v>
      </c>
      <c r="F22" s="66">
        <v>573.66821289100005</v>
      </c>
      <c r="G22" s="66"/>
      <c r="H22" s="66"/>
      <c r="I22" s="66"/>
      <c r="J22" s="66"/>
      <c r="K22" s="66"/>
      <c r="L22" s="66"/>
      <c r="M22" s="66"/>
      <c r="N22" s="66"/>
      <c r="O22" s="66"/>
      <c r="P22" s="66"/>
      <c r="Q22" s="66"/>
      <c r="R22" s="66"/>
      <c r="S22" s="66"/>
      <c r="T22" s="66"/>
      <c r="U22" s="66">
        <v>617.35638427699996</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56</v>
      </c>
      <c r="C23" s="7" t="s">
        <v>57</v>
      </c>
      <c r="D23" s="7" t="s">
        <v>702</v>
      </c>
      <c r="E23" s="7" t="s">
        <v>32</v>
      </c>
      <c r="F23" s="66">
        <v>54.427724183206799</v>
      </c>
      <c r="G23" s="66"/>
      <c r="H23" s="66"/>
      <c r="I23" s="66"/>
      <c r="J23" s="66"/>
      <c r="K23" s="66"/>
      <c r="L23" s="66"/>
      <c r="M23" s="66"/>
      <c r="N23" s="66"/>
      <c r="O23" s="66"/>
      <c r="P23" s="66"/>
      <c r="Q23" s="66"/>
      <c r="R23" s="66"/>
      <c r="S23" s="66"/>
      <c r="T23" s="66"/>
      <c r="U23" s="66">
        <v>42.0829164469666</v>
      </c>
      <c r="V23" s="66"/>
      <c r="W23" s="66"/>
      <c r="X23" s="66"/>
      <c r="Y23" s="66"/>
      <c r="Z23" s="66"/>
      <c r="AA23" s="66"/>
      <c r="AB23" s="66"/>
      <c r="AC23" s="7"/>
      <c r="AD23" s="7"/>
      <c r="AE23" s="7" t="s">
        <v>568</v>
      </c>
      <c r="AF23" s="9"/>
      <c r="AG23" s="30" t="str">
        <f t="shared" si="0"/>
        <v>Non-blank</v>
      </c>
    </row>
    <row r="24" spans="1:33" s="28" customFormat="1" ht="30" x14ac:dyDescent="0.3">
      <c r="A24" s="93"/>
      <c r="B24" s="7" t="s">
        <v>59</v>
      </c>
      <c r="C24" s="7" t="s">
        <v>60</v>
      </c>
      <c r="D24" s="7" t="s">
        <v>702</v>
      </c>
      <c r="E24" s="7" t="s">
        <v>61</v>
      </c>
      <c r="F24" s="66">
        <v>84.894389193600006</v>
      </c>
      <c r="G24" s="66"/>
      <c r="H24" s="66"/>
      <c r="I24" s="66"/>
      <c r="J24" s="66"/>
      <c r="K24" s="66"/>
      <c r="L24" s="66"/>
      <c r="M24" s="66"/>
      <c r="N24" s="66"/>
      <c r="O24" s="66"/>
      <c r="P24" s="66"/>
      <c r="Q24" s="66"/>
      <c r="R24" s="66"/>
      <c r="S24" s="66"/>
      <c r="T24" s="66"/>
      <c r="U24" s="66">
        <v>53.737648472499998</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63</v>
      </c>
      <c r="C25" s="7" t="s">
        <v>64</v>
      </c>
      <c r="D25" s="7" t="s">
        <v>702</v>
      </c>
      <c r="E25" s="7" t="s">
        <v>32</v>
      </c>
      <c r="F25" s="66"/>
      <c r="G25" s="66"/>
      <c r="H25" s="66"/>
      <c r="I25" s="66"/>
      <c r="J25" s="66"/>
      <c r="K25" s="66"/>
      <c r="L25" s="66"/>
      <c r="M25" s="66"/>
      <c r="N25" s="66"/>
      <c r="O25" s="66"/>
      <c r="P25" s="66"/>
      <c r="Q25" s="66"/>
      <c r="R25" s="66"/>
      <c r="S25" s="66"/>
      <c r="T25" s="66"/>
      <c r="U25" s="66">
        <v>11.973551135899999</v>
      </c>
      <c r="V25" s="66"/>
      <c r="W25" s="66"/>
      <c r="X25" s="66"/>
      <c r="Y25" s="66"/>
      <c r="Z25" s="66"/>
      <c r="AA25" s="66"/>
      <c r="AB25" s="66"/>
      <c r="AC25" s="7"/>
      <c r="AD25" s="7"/>
      <c r="AE25" s="7" t="s">
        <v>560</v>
      </c>
      <c r="AF25" s="10" t="s">
        <v>561</v>
      </c>
      <c r="AG25" s="30" t="str">
        <f t="shared" si="0"/>
        <v>Non-blank</v>
      </c>
    </row>
    <row r="26" spans="1:33" s="28" customFormat="1" ht="30" hidden="1" x14ac:dyDescent="0.3">
      <c r="A26" s="93"/>
      <c r="B26" s="7" t="s">
        <v>66</v>
      </c>
      <c r="C26" s="7" t="s">
        <v>67</v>
      </c>
      <c r="D26" s="7" t="s">
        <v>702</v>
      </c>
      <c r="E26" s="7" t="s">
        <v>68</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45" x14ac:dyDescent="0.3">
      <c r="A27" s="93"/>
      <c r="B27" s="7" t="s">
        <v>70</v>
      </c>
      <c r="C27" s="7" t="s">
        <v>71</v>
      </c>
      <c r="D27" s="7" t="s">
        <v>702</v>
      </c>
      <c r="E27" s="7" t="s">
        <v>72</v>
      </c>
      <c r="F27" s="66"/>
      <c r="G27" s="66"/>
      <c r="H27" s="66"/>
      <c r="I27" s="66"/>
      <c r="J27" s="66"/>
      <c r="K27" s="66"/>
      <c r="L27" s="66"/>
      <c r="M27" s="66"/>
      <c r="N27" s="66"/>
      <c r="O27" s="66"/>
      <c r="P27" s="66"/>
      <c r="Q27" s="66"/>
      <c r="R27" s="66"/>
      <c r="S27" s="66"/>
      <c r="T27" s="66"/>
      <c r="U27" s="66">
        <v>5.3049998160808931</v>
      </c>
      <c r="V27" s="66"/>
      <c r="W27" s="66"/>
      <c r="X27" s="66"/>
      <c r="Y27" s="66"/>
      <c r="Z27" s="66"/>
      <c r="AA27" s="66"/>
      <c r="AB27" s="66"/>
      <c r="AC27" s="7"/>
      <c r="AD27" s="7"/>
      <c r="AE27" s="7" t="s">
        <v>777</v>
      </c>
      <c r="AF27" s="9" t="s">
        <v>778</v>
      </c>
      <c r="AG27" s="30" t="str">
        <f t="shared" si="0"/>
        <v>Non-blank</v>
      </c>
    </row>
    <row r="28" spans="1:33" s="28" customFormat="1" ht="45" x14ac:dyDescent="0.3">
      <c r="A28" s="93"/>
      <c r="B28" s="7" t="s">
        <v>74</v>
      </c>
      <c r="C28" s="7" t="s">
        <v>75</v>
      </c>
      <c r="D28" s="7" t="s">
        <v>702</v>
      </c>
      <c r="E28" s="7" t="s">
        <v>32</v>
      </c>
      <c r="F28" s="66"/>
      <c r="G28" s="66"/>
      <c r="H28" s="66"/>
      <c r="I28" s="66"/>
      <c r="J28" s="66"/>
      <c r="K28" s="66"/>
      <c r="L28" s="66"/>
      <c r="M28" s="66"/>
      <c r="N28" s="66"/>
      <c r="O28" s="66"/>
      <c r="P28" s="66"/>
      <c r="Q28" s="66"/>
      <c r="R28" s="66"/>
      <c r="S28" s="66"/>
      <c r="T28" s="66"/>
      <c r="U28" s="66">
        <v>2.5</v>
      </c>
      <c r="V28" s="66"/>
      <c r="W28" s="66"/>
      <c r="X28" s="66"/>
      <c r="Y28" s="66"/>
      <c r="Z28" s="66"/>
      <c r="AA28" s="66"/>
      <c r="AB28" s="66"/>
      <c r="AC28" s="7"/>
      <c r="AD28" s="7"/>
      <c r="AE28" s="7" t="s">
        <v>777</v>
      </c>
      <c r="AF28" s="9" t="s">
        <v>778</v>
      </c>
      <c r="AG28" s="30" t="str">
        <f t="shared" si="0"/>
        <v>Non-blank</v>
      </c>
    </row>
    <row r="29" spans="1:33" s="28" customFormat="1" ht="45" x14ac:dyDescent="0.3">
      <c r="A29" s="93"/>
      <c r="B29" s="7" t="s">
        <v>77</v>
      </c>
      <c r="C29" s="7" t="s">
        <v>78</v>
      </c>
      <c r="D29" s="7" t="s">
        <v>702</v>
      </c>
      <c r="E29" s="7" t="s">
        <v>32</v>
      </c>
      <c r="F29" s="66"/>
      <c r="G29" s="66"/>
      <c r="H29" s="66"/>
      <c r="I29" s="66"/>
      <c r="J29" s="66"/>
      <c r="K29" s="66"/>
      <c r="L29" s="66"/>
      <c r="M29" s="66"/>
      <c r="N29" s="66"/>
      <c r="O29" s="66"/>
      <c r="P29" s="66"/>
      <c r="Q29" s="66"/>
      <c r="R29" s="66"/>
      <c r="S29" s="66"/>
      <c r="T29" s="66"/>
      <c r="U29" s="66">
        <v>67.611243692809197</v>
      </c>
      <c r="V29" s="66"/>
      <c r="W29" s="66"/>
      <c r="X29" s="66"/>
      <c r="Y29" s="66"/>
      <c r="Z29" s="66"/>
      <c r="AA29" s="66"/>
      <c r="AB29" s="66"/>
      <c r="AC29" s="7"/>
      <c r="AD29" s="7"/>
      <c r="AE29" s="7" t="s">
        <v>777</v>
      </c>
      <c r="AF29" s="9" t="s">
        <v>778</v>
      </c>
      <c r="AG29" s="30" t="str">
        <f t="shared" si="0"/>
        <v>Non-blank</v>
      </c>
    </row>
    <row r="30" spans="1:33" s="28" customFormat="1" ht="30" x14ac:dyDescent="0.3">
      <c r="A30" s="93"/>
      <c r="B30" s="7" t="s">
        <v>80</v>
      </c>
      <c r="C30" s="7" t="s">
        <v>81</v>
      </c>
      <c r="D30" s="7" t="s">
        <v>701</v>
      </c>
      <c r="E30" s="7" t="s">
        <v>32</v>
      </c>
      <c r="F30" s="66"/>
      <c r="G30" s="66"/>
      <c r="H30" s="66"/>
      <c r="I30" s="66"/>
      <c r="J30" s="66"/>
      <c r="K30" s="66"/>
      <c r="L30" s="66"/>
      <c r="M30" s="66"/>
      <c r="N30" s="66"/>
      <c r="O30" s="66"/>
      <c r="P30" s="66"/>
      <c r="Q30" s="66"/>
      <c r="R30" s="66"/>
      <c r="S30" s="66"/>
      <c r="T30" s="66"/>
      <c r="U30" s="66">
        <v>57.92</v>
      </c>
      <c r="V30" s="66"/>
      <c r="W30" s="66"/>
      <c r="X30" s="66"/>
      <c r="Y30" s="66"/>
      <c r="Z30" s="66"/>
      <c r="AA30" s="66"/>
      <c r="AB30" s="66"/>
      <c r="AC30" s="7"/>
      <c r="AD30" s="7"/>
      <c r="AE30" s="7" t="s">
        <v>560</v>
      </c>
      <c r="AF30" s="10" t="s">
        <v>561</v>
      </c>
      <c r="AG30" s="30" t="str">
        <f t="shared" si="0"/>
        <v>Non-blank</v>
      </c>
    </row>
    <row r="31" spans="1:33" s="28" customFormat="1" ht="30" x14ac:dyDescent="0.3">
      <c r="A31" s="93"/>
      <c r="B31" s="7" t="s">
        <v>83</v>
      </c>
      <c r="C31" s="7" t="s">
        <v>84</v>
      </c>
      <c r="D31" s="7" t="s">
        <v>702</v>
      </c>
      <c r="E31" s="7" t="s">
        <v>16</v>
      </c>
      <c r="F31" s="66"/>
      <c r="G31" s="66"/>
      <c r="H31" s="66"/>
      <c r="I31" s="66"/>
      <c r="J31" s="66"/>
      <c r="K31" s="66"/>
      <c r="L31" s="66"/>
      <c r="M31" s="66"/>
      <c r="N31" s="66"/>
      <c r="O31" s="66"/>
      <c r="P31" s="66"/>
      <c r="Q31" s="66"/>
      <c r="R31" s="66"/>
      <c r="S31" s="66"/>
      <c r="T31" s="66"/>
      <c r="U31" s="66">
        <v>849.68640000000005</v>
      </c>
      <c r="V31" s="66"/>
      <c r="W31" s="66"/>
      <c r="X31" s="66"/>
      <c r="Y31" s="66"/>
      <c r="Z31" s="66"/>
      <c r="AA31" s="66"/>
      <c r="AB31" s="66"/>
      <c r="AC31" s="7"/>
      <c r="AD31" s="7"/>
      <c r="AE31" s="7" t="s">
        <v>568</v>
      </c>
      <c r="AF31" s="10"/>
      <c r="AG31" s="30" t="str">
        <f t="shared" si="0"/>
        <v>Non-blank</v>
      </c>
    </row>
    <row r="32" spans="1:33" s="28" customFormat="1" ht="30" x14ac:dyDescent="0.3">
      <c r="A32" s="93"/>
      <c r="B32" s="7" t="s">
        <v>86</v>
      </c>
      <c r="C32" s="7" t="s">
        <v>87</v>
      </c>
      <c r="D32" s="7" t="s">
        <v>702</v>
      </c>
      <c r="E32" s="7" t="s">
        <v>88</v>
      </c>
      <c r="F32" s="66"/>
      <c r="G32" s="66"/>
      <c r="H32" s="66"/>
      <c r="I32" s="66"/>
      <c r="J32" s="66"/>
      <c r="K32" s="66"/>
      <c r="L32" s="66"/>
      <c r="M32" s="66"/>
      <c r="N32" s="66"/>
      <c r="O32" s="66"/>
      <c r="P32" s="66"/>
      <c r="Q32" s="66"/>
      <c r="R32" s="66"/>
      <c r="S32" s="66"/>
      <c r="T32" s="66"/>
      <c r="U32" s="66"/>
      <c r="V32" s="66"/>
      <c r="W32" s="66">
        <v>120.10136369999999</v>
      </c>
      <c r="X32" s="66"/>
      <c r="Y32" s="66"/>
      <c r="Z32" s="66"/>
      <c r="AA32" s="66"/>
      <c r="AB32" s="66"/>
      <c r="AC32" s="7"/>
      <c r="AD32" s="7"/>
      <c r="AE32" s="7" t="s">
        <v>569</v>
      </c>
      <c r="AF32" s="10" t="s">
        <v>565</v>
      </c>
      <c r="AG32" s="30" t="str">
        <f t="shared" si="0"/>
        <v>Non-blank</v>
      </c>
    </row>
    <row r="33" spans="1:33" s="28" customFormat="1" ht="16.8" x14ac:dyDescent="0.3">
      <c r="A33" s="93"/>
      <c r="B33" s="7" t="s">
        <v>90</v>
      </c>
      <c r="C33" s="7" t="s">
        <v>91</v>
      </c>
      <c r="D33" s="7" t="s">
        <v>702</v>
      </c>
      <c r="E33" s="7" t="s">
        <v>92</v>
      </c>
      <c r="F33" s="66"/>
      <c r="G33" s="66"/>
      <c r="H33" s="66"/>
      <c r="I33" s="66"/>
      <c r="J33" s="66"/>
      <c r="K33" s="66"/>
      <c r="L33" s="66"/>
      <c r="M33" s="66"/>
      <c r="N33" s="66"/>
      <c r="O33" s="66"/>
      <c r="P33" s="66"/>
      <c r="Q33" s="66"/>
      <c r="R33" s="66"/>
      <c r="S33" s="66"/>
      <c r="T33" s="66"/>
      <c r="U33" s="66"/>
      <c r="V33" s="66"/>
      <c r="W33" s="66">
        <v>0.34198671060000002</v>
      </c>
      <c r="X33" s="66"/>
      <c r="Y33" s="66"/>
      <c r="Z33" s="66"/>
      <c r="AA33" s="66"/>
      <c r="AB33" s="66"/>
      <c r="AC33" s="7"/>
      <c r="AD33" s="7"/>
      <c r="AE33" s="7" t="s">
        <v>569</v>
      </c>
      <c r="AF33" s="10" t="s">
        <v>565</v>
      </c>
      <c r="AG33" s="30" t="str">
        <f t="shared" si="0"/>
        <v>Non-blank</v>
      </c>
    </row>
    <row r="34" spans="1:33" s="28" customFormat="1" ht="16.8" x14ac:dyDescent="0.3">
      <c r="A34" s="93"/>
      <c r="B34" s="7" t="s">
        <v>94</v>
      </c>
      <c r="C34" s="7" t="s">
        <v>95</v>
      </c>
      <c r="D34" s="7" t="s">
        <v>702</v>
      </c>
      <c r="E34" s="7" t="s">
        <v>92</v>
      </c>
      <c r="F34" s="66"/>
      <c r="G34" s="66"/>
      <c r="H34" s="66"/>
      <c r="I34" s="66"/>
      <c r="J34" s="66"/>
      <c r="K34" s="66"/>
      <c r="L34" s="66"/>
      <c r="M34" s="66"/>
      <c r="N34" s="66"/>
      <c r="O34" s="66"/>
      <c r="P34" s="66"/>
      <c r="Q34" s="66"/>
      <c r="R34" s="66"/>
      <c r="S34" s="66"/>
      <c r="T34" s="66"/>
      <c r="U34" s="66"/>
      <c r="V34" s="66"/>
      <c r="W34" s="66"/>
      <c r="X34" s="66"/>
      <c r="Y34" s="66">
        <v>0.64303796790000001</v>
      </c>
      <c r="Z34" s="66"/>
      <c r="AA34" s="66"/>
      <c r="AB34" s="66"/>
      <c r="AC34" s="7"/>
      <c r="AD34" s="7"/>
      <c r="AE34" s="7" t="s">
        <v>569</v>
      </c>
      <c r="AF34" s="10" t="s">
        <v>565</v>
      </c>
      <c r="AG34" s="30" t="str">
        <f t="shared" si="0"/>
        <v>Non-blank</v>
      </c>
    </row>
    <row r="35" spans="1:33" s="28" customFormat="1" ht="30" x14ac:dyDescent="0.3">
      <c r="A35" s="93"/>
      <c r="B35" s="7" t="s">
        <v>98</v>
      </c>
      <c r="C35" s="7" t="s">
        <v>97</v>
      </c>
      <c r="D35" s="7" t="s">
        <v>703</v>
      </c>
      <c r="E35" s="7" t="s">
        <v>32</v>
      </c>
      <c r="F35" s="66"/>
      <c r="G35" s="66"/>
      <c r="H35" s="66"/>
      <c r="I35" s="66"/>
      <c r="J35" s="66"/>
      <c r="K35" s="66"/>
      <c r="L35" s="66"/>
      <c r="M35" s="66"/>
      <c r="N35" s="66"/>
      <c r="O35" s="66"/>
      <c r="P35" s="66"/>
      <c r="Q35" s="66">
        <v>6.27</v>
      </c>
      <c r="R35" s="66">
        <v>6.38</v>
      </c>
      <c r="S35" s="66">
        <v>6.52</v>
      </c>
      <c r="T35" s="66">
        <v>7.8</v>
      </c>
      <c r="U35" s="66">
        <v>8.4</v>
      </c>
      <c r="V35" s="66">
        <v>8.6</v>
      </c>
      <c r="W35" s="66">
        <v>8.8000000000000007</v>
      </c>
      <c r="X35" s="66"/>
      <c r="Y35" s="66"/>
      <c r="Z35" s="66"/>
      <c r="AA35" s="66"/>
      <c r="AB35" s="66"/>
      <c r="AC35" s="7" t="s">
        <v>1865</v>
      </c>
      <c r="AD35" s="7" t="s">
        <v>1866</v>
      </c>
      <c r="AE35" s="7" t="s">
        <v>671</v>
      </c>
      <c r="AF35" s="10" t="s">
        <v>1862</v>
      </c>
      <c r="AG35" s="30" t="str">
        <f t="shared" si="0"/>
        <v>Non-blank</v>
      </c>
    </row>
    <row r="36" spans="1:33" s="28" customFormat="1" ht="16.8" hidden="1" x14ac:dyDescent="0.3">
      <c r="A36" s="93"/>
      <c r="B36" s="7" t="s">
        <v>100</v>
      </c>
      <c r="C36" s="7" t="s">
        <v>99</v>
      </c>
      <c r="D36" s="7" t="s">
        <v>703</v>
      </c>
      <c r="E36" s="7" t="s">
        <v>32</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699</v>
      </c>
      <c r="C37" s="7" t="s">
        <v>101</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30" hidden="1" x14ac:dyDescent="0.3">
      <c r="A38" s="93"/>
      <c r="B38" s="7" t="s">
        <v>105</v>
      </c>
      <c r="C38" s="7" t="s">
        <v>102</v>
      </c>
      <c r="D38" s="7" t="s">
        <v>703</v>
      </c>
      <c r="E38" s="7" t="s">
        <v>103</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30" x14ac:dyDescent="0.3">
      <c r="A39" s="93"/>
      <c r="B39" s="7" t="s">
        <v>108</v>
      </c>
      <c r="C39" s="7" t="s">
        <v>106</v>
      </c>
      <c r="D39" s="7" t="s">
        <v>703</v>
      </c>
      <c r="E39" s="7" t="s">
        <v>109</v>
      </c>
      <c r="F39" s="66"/>
      <c r="G39" s="66"/>
      <c r="H39" s="66"/>
      <c r="I39" s="66"/>
      <c r="J39" s="66"/>
      <c r="K39" s="66"/>
      <c r="L39" s="66"/>
      <c r="M39" s="66"/>
      <c r="N39" s="66"/>
      <c r="O39" s="66"/>
      <c r="P39" s="66"/>
      <c r="Q39" s="66"/>
      <c r="R39" s="66"/>
      <c r="S39" s="66"/>
      <c r="T39" s="66"/>
      <c r="U39" s="66"/>
      <c r="V39" s="66"/>
      <c r="W39" s="66">
        <v>4000</v>
      </c>
      <c r="X39" s="66"/>
      <c r="Y39" s="66"/>
      <c r="Z39" s="66"/>
      <c r="AA39" s="66"/>
      <c r="AB39" s="66"/>
      <c r="AC39" s="7"/>
      <c r="AD39" s="7" t="s">
        <v>1867</v>
      </c>
      <c r="AE39" s="7" t="s">
        <v>671</v>
      </c>
      <c r="AF39" s="10" t="s">
        <v>1862</v>
      </c>
      <c r="AG39" s="30" t="str">
        <f t="shared" si="0"/>
        <v>Non-blank</v>
      </c>
    </row>
    <row r="40" spans="1:33" s="28" customFormat="1" ht="16.8" x14ac:dyDescent="0.3">
      <c r="A40" s="93" t="s">
        <v>111</v>
      </c>
      <c r="B40" s="7" t="s">
        <v>112</v>
      </c>
      <c r="C40" s="7" t="s">
        <v>113</v>
      </c>
      <c r="D40" s="7" t="s">
        <v>701</v>
      </c>
      <c r="E40" s="7" t="s">
        <v>114</v>
      </c>
      <c r="F40" s="66"/>
      <c r="G40" s="66"/>
      <c r="H40" s="66"/>
      <c r="I40" s="66"/>
      <c r="J40" s="66"/>
      <c r="K40" s="66"/>
      <c r="L40" s="66"/>
      <c r="M40" s="66"/>
      <c r="N40" s="66"/>
      <c r="O40" s="66"/>
      <c r="P40" s="66"/>
      <c r="Q40" s="66"/>
      <c r="R40" s="66"/>
      <c r="S40" s="66"/>
      <c r="T40" s="66"/>
      <c r="U40" s="66"/>
      <c r="V40" s="66"/>
      <c r="W40" s="66">
        <v>14091.27895</v>
      </c>
      <c r="X40" s="66"/>
      <c r="Y40" s="66"/>
      <c r="Z40" s="66"/>
      <c r="AA40" s="66"/>
      <c r="AB40" s="66"/>
      <c r="AC40" s="7"/>
      <c r="AD40" s="7"/>
      <c r="AE40" s="7" t="s">
        <v>569</v>
      </c>
      <c r="AF40" s="10" t="s">
        <v>565</v>
      </c>
      <c r="AG40" s="30" t="str">
        <f t="shared" si="0"/>
        <v>Non-blank</v>
      </c>
    </row>
    <row r="41" spans="1:33" s="28" customFormat="1" ht="30" x14ac:dyDescent="0.3">
      <c r="A41" s="93"/>
      <c r="B41" s="7" t="s">
        <v>112</v>
      </c>
      <c r="C41" s="7" t="s">
        <v>113</v>
      </c>
      <c r="D41" s="7" t="s">
        <v>701</v>
      </c>
      <c r="E41" s="7" t="s">
        <v>114</v>
      </c>
      <c r="F41" s="66"/>
      <c r="G41" s="66"/>
      <c r="H41" s="66"/>
      <c r="I41" s="66"/>
      <c r="J41" s="66"/>
      <c r="K41" s="66"/>
      <c r="L41" s="66"/>
      <c r="M41" s="66"/>
      <c r="N41" s="66"/>
      <c r="O41" s="66"/>
      <c r="P41" s="66"/>
      <c r="Q41" s="66">
        <v>3851</v>
      </c>
      <c r="R41" s="66">
        <v>3895</v>
      </c>
      <c r="S41" s="66">
        <v>3950</v>
      </c>
      <c r="T41" s="66">
        <v>3981</v>
      </c>
      <c r="U41" s="66">
        <v>4044</v>
      </c>
      <c r="V41" s="66">
        <v>4155</v>
      </c>
      <c r="W41" s="66">
        <v>4203</v>
      </c>
      <c r="X41" s="66"/>
      <c r="Y41" s="66"/>
      <c r="Z41" s="66"/>
      <c r="AA41" s="66"/>
      <c r="AB41" s="66"/>
      <c r="AC41" s="7"/>
      <c r="AD41" s="7" t="s">
        <v>1868</v>
      </c>
      <c r="AE41" s="7" t="s">
        <v>671</v>
      </c>
      <c r="AF41" s="10" t="s">
        <v>1862</v>
      </c>
      <c r="AG41" s="30" t="str">
        <f t="shared" si="0"/>
        <v>Non-blank</v>
      </c>
    </row>
    <row r="42" spans="1:33" s="28" customFormat="1" ht="45" x14ac:dyDescent="0.3">
      <c r="A42" s="93"/>
      <c r="B42" s="7" t="s">
        <v>116</v>
      </c>
      <c r="C42" s="7" t="s">
        <v>117</v>
      </c>
      <c r="D42" s="7" t="s">
        <v>702</v>
      </c>
      <c r="E42" s="7" t="s">
        <v>118</v>
      </c>
      <c r="F42" s="66"/>
      <c r="G42" s="66"/>
      <c r="H42" s="66"/>
      <c r="I42" s="66"/>
      <c r="J42" s="66"/>
      <c r="K42" s="66"/>
      <c r="L42" s="66"/>
      <c r="M42" s="66"/>
      <c r="N42" s="66"/>
      <c r="O42" s="66"/>
      <c r="P42" s="66"/>
      <c r="Q42" s="66"/>
      <c r="R42" s="66"/>
      <c r="S42" s="66"/>
      <c r="T42" s="66"/>
      <c r="U42" s="66"/>
      <c r="V42" s="66"/>
      <c r="W42" s="66">
        <v>9605.5071233810486</v>
      </c>
      <c r="X42" s="66"/>
      <c r="Y42" s="66"/>
      <c r="Z42" s="66"/>
      <c r="AA42" s="66"/>
      <c r="AB42" s="66"/>
      <c r="AC42" s="7" t="s">
        <v>574</v>
      </c>
      <c r="AD42" s="7"/>
      <c r="AE42" s="7" t="s">
        <v>573</v>
      </c>
      <c r="AF42" s="10"/>
      <c r="AG42" s="30" t="str">
        <f t="shared" si="0"/>
        <v>Non-blank</v>
      </c>
    </row>
    <row r="43" spans="1:33" s="28" customFormat="1" ht="45" x14ac:dyDescent="0.3">
      <c r="A43" s="93"/>
      <c r="B43" s="7" t="s">
        <v>120</v>
      </c>
      <c r="C43" s="7" t="s">
        <v>121</v>
      </c>
      <c r="D43" s="7" t="s">
        <v>702</v>
      </c>
      <c r="E43" s="7" t="s">
        <v>118</v>
      </c>
      <c r="F43" s="66"/>
      <c r="G43" s="66"/>
      <c r="H43" s="66"/>
      <c r="I43" s="66"/>
      <c r="J43" s="66"/>
      <c r="K43" s="66"/>
      <c r="L43" s="66"/>
      <c r="M43" s="66"/>
      <c r="N43" s="66"/>
      <c r="O43" s="66"/>
      <c r="P43" s="66"/>
      <c r="Q43" s="66"/>
      <c r="R43" s="66"/>
      <c r="S43" s="66"/>
      <c r="T43" s="66"/>
      <c r="U43" s="66"/>
      <c r="V43" s="66"/>
      <c r="W43" s="66">
        <v>22825.193533071848</v>
      </c>
      <c r="X43" s="66"/>
      <c r="Y43" s="66"/>
      <c r="Z43" s="66"/>
      <c r="AA43" s="66"/>
      <c r="AB43" s="66"/>
      <c r="AC43" s="7" t="s">
        <v>576</v>
      </c>
      <c r="AD43" s="7"/>
      <c r="AE43" s="7" t="s">
        <v>573</v>
      </c>
      <c r="AF43" s="10"/>
      <c r="AG43" s="30" t="str">
        <f t="shared" si="0"/>
        <v>Non-blank</v>
      </c>
    </row>
    <row r="44" spans="1:33" s="28" customFormat="1" ht="45" x14ac:dyDescent="0.3">
      <c r="A44" s="93"/>
      <c r="B44" s="7" t="s">
        <v>123</v>
      </c>
      <c r="C44" s="7" t="s">
        <v>124</v>
      </c>
      <c r="D44" s="7" t="s">
        <v>702</v>
      </c>
      <c r="E44" s="7" t="s">
        <v>125</v>
      </c>
      <c r="F44" s="66"/>
      <c r="G44" s="66"/>
      <c r="H44" s="66"/>
      <c r="I44" s="66"/>
      <c r="J44" s="66"/>
      <c r="K44" s="66"/>
      <c r="L44" s="66"/>
      <c r="M44" s="66"/>
      <c r="N44" s="66"/>
      <c r="O44" s="66"/>
      <c r="P44" s="66"/>
      <c r="Q44" s="66"/>
      <c r="R44" s="66"/>
      <c r="S44" s="66"/>
      <c r="T44" s="66"/>
      <c r="U44" s="66"/>
      <c r="V44" s="66"/>
      <c r="W44" s="66">
        <v>1.2265722263974677</v>
      </c>
      <c r="X44" s="66"/>
      <c r="Y44" s="66"/>
      <c r="Z44" s="66"/>
      <c r="AA44" s="66"/>
      <c r="AB44" s="66"/>
      <c r="AC44" s="7" t="s">
        <v>576</v>
      </c>
      <c r="AD44" s="7"/>
      <c r="AE44" s="7" t="s">
        <v>573</v>
      </c>
      <c r="AF44" s="10"/>
      <c r="AG44" s="30" t="str">
        <f t="shared" si="0"/>
        <v>Non-blank</v>
      </c>
    </row>
    <row r="45" spans="1:33" s="28" customFormat="1" ht="30" x14ac:dyDescent="0.3">
      <c r="A45" s="93"/>
      <c r="B45" s="7" t="s">
        <v>127</v>
      </c>
      <c r="C45" s="7" t="s">
        <v>128</v>
      </c>
      <c r="D45" s="7" t="s">
        <v>702</v>
      </c>
      <c r="E45" s="7" t="s">
        <v>114</v>
      </c>
      <c r="F45" s="66"/>
      <c r="G45" s="66"/>
      <c r="H45" s="66"/>
      <c r="I45" s="66"/>
      <c r="J45" s="66"/>
      <c r="K45" s="66"/>
      <c r="L45" s="66"/>
      <c r="M45" s="66"/>
      <c r="N45" s="66"/>
      <c r="O45" s="66"/>
      <c r="P45" s="66"/>
      <c r="Q45" s="66"/>
      <c r="R45" s="66"/>
      <c r="S45" s="66"/>
      <c r="T45" s="66"/>
      <c r="U45" s="66"/>
      <c r="V45" s="66"/>
      <c r="W45" s="66"/>
      <c r="X45" s="66"/>
      <c r="Y45" s="66"/>
      <c r="Z45" s="66"/>
      <c r="AA45" s="66">
        <v>2.0961734764165598</v>
      </c>
      <c r="AB45" s="66"/>
      <c r="AC45" s="7"/>
      <c r="AD45" s="7"/>
      <c r="AE45" s="7" t="s">
        <v>577</v>
      </c>
      <c r="AF45" s="10" t="s">
        <v>578</v>
      </c>
      <c r="AG45" s="30" t="str">
        <f t="shared" si="0"/>
        <v>Non-blank</v>
      </c>
    </row>
    <row r="46" spans="1:33" s="28" customFormat="1" ht="45" x14ac:dyDescent="0.3">
      <c r="A46" s="93"/>
      <c r="B46" s="7" t="s">
        <v>130</v>
      </c>
      <c r="C46" s="7" t="s">
        <v>131</v>
      </c>
      <c r="D46" s="7" t="s">
        <v>702</v>
      </c>
      <c r="E46" s="7" t="s">
        <v>132</v>
      </c>
      <c r="F46" s="66"/>
      <c r="G46" s="66"/>
      <c r="H46" s="66"/>
      <c r="I46" s="66"/>
      <c r="J46" s="66"/>
      <c r="K46" s="66"/>
      <c r="L46" s="66"/>
      <c r="M46" s="66"/>
      <c r="N46" s="66"/>
      <c r="O46" s="66"/>
      <c r="P46" s="66"/>
      <c r="Q46" s="66"/>
      <c r="R46" s="66"/>
      <c r="S46" s="66"/>
      <c r="T46" s="66"/>
      <c r="U46" s="66"/>
      <c r="V46" s="66"/>
      <c r="W46" s="66"/>
      <c r="X46" s="66"/>
      <c r="Y46" s="66"/>
      <c r="Z46" s="66"/>
      <c r="AA46" s="66">
        <v>182.46095169974473</v>
      </c>
      <c r="AB46" s="66"/>
      <c r="AC46" s="7" t="s">
        <v>579</v>
      </c>
      <c r="AD46" s="7"/>
      <c r="AE46" s="7" t="s">
        <v>580</v>
      </c>
      <c r="AF46" s="10"/>
      <c r="AG46" s="30" t="str">
        <f t="shared" si="0"/>
        <v>Non-blank</v>
      </c>
    </row>
    <row r="47" spans="1:33" s="28" customFormat="1" ht="45" x14ac:dyDescent="0.3">
      <c r="A47" s="93"/>
      <c r="B47" s="7" t="s">
        <v>134</v>
      </c>
      <c r="C47" s="7" t="s">
        <v>135</v>
      </c>
      <c r="D47" s="7" t="s">
        <v>702</v>
      </c>
      <c r="E47" s="7" t="s">
        <v>136</v>
      </c>
      <c r="F47" s="66"/>
      <c r="G47" s="66"/>
      <c r="H47" s="66"/>
      <c r="I47" s="66"/>
      <c r="J47" s="66"/>
      <c r="K47" s="66"/>
      <c r="L47" s="66"/>
      <c r="M47" s="66"/>
      <c r="N47" s="66"/>
      <c r="O47" s="66"/>
      <c r="P47" s="66"/>
      <c r="Q47" s="66"/>
      <c r="R47" s="66"/>
      <c r="S47" s="66"/>
      <c r="T47" s="66"/>
      <c r="U47" s="66">
        <v>7.2463170276100124</v>
      </c>
      <c r="V47" s="66"/>
      <c r="W47" s="66"/>
      <c r="X47" s="66"/>
      <c r="Y47" s="66"/>
      <c r="Z47" s="66"/>
      <c r="AA47" s="66"/>
      <c r="AB47" s="66"/>
      <c r="AC47" s="7"/>
      <c r="AD47" s="7"/>
      <c r="AE47" s="7" t="s">
        <v>777</v>
      </c>
      <c r="AF47" s="9" t="s">
        <v>778</v>
      </c>
      <c r="AG47" s="30" t="str">
        <f t="shared" si="0"/>
        <v>Non-blank</v>
      </c>
    </row>
    <row r="48" spans="1:33" s="28" customFormat="1" ht="45" x14ac:dyDescent="0.3">
      <c r="A48" s="93"/>
      <c r="B48" s="7" t="s">
        <v>138</v>
      </c>
      <c r="C48" s="7" t="s">
        <v>139</v>
      </c>
      <c r="D48" s="7" t="s">
        <v>702</v>
      </c>
      <c r="E48" s="7" t="s">
        <v>140</v>
      </c>
      <c r="F48" s="66"/>
      <c r="G48" s="66"/>
      <c r="H48" s="66"/>
      <c r="I48" s="66"/>
      <c r="J48" s="66"/>
      <c r="K48" s="66"/>
      <c r="L48" s="66"/>
      <c r="M48" s="66"/>
      <c r="N48" s="66"/>
      <c r="O48" s="66"/>
      <c r="P48" s="66"/>
      <c r="Q48" s="66"/>
      <c r="R48" s="66"/>
      <c r="S48" s="66"/>
      <c r="T48" s="66"/>
      <c r="U48" s="66">
        <v>1.1700197090863926</v>
      </c>
      <c r="V48" s="66"/>
      <c r="W48" s="66"/>
      <c r="X48" s="66"/>
      <c r="Y48" s="66"/>
      <c r="Z48" s="66"/>
      <c r="AA48" s="66"/>
      <c r="AB48" s="66"/>
      <c r="AC48" s="7"/>
      <c r="AD48" s="7"/>
      <c r="AE48" s="7" t="s">
        <v>777</v>
      </c>
      <c r="AF48" s="9" t="s">
        <v>778</v>
      </c>
      <c r="AG48" s="30" t="str">
        <f t="shared" si="0"/>
        <v>Non-blank</v>
      </c>
    </row>
    <row r="49" spans="1:33" s="28" customFormat="1" ht="45" x14ac:dyDescent="0.3">
      <c r="A49" s="93"/>
      <c r="B49" s="7" t="s">
        <v>142</v>
      </c>
      <c r="C49" s="7" t="s">
        <v>143</v>
      </c>
      <c r="D49" s="7" t="s">
        <v>702</v>
      </c>
      <c r="E49" s="7" t="s">
        <v>32</v>
      </c>
      <c r="F49" s="66"/>
      <c r="G49" s="66"/>
      <c r="H49" s="66"/>
      <c r="I49" s="66"/>
      <c r="J49" s="66"/>
      <c r="K49" s="66"/>
      <c r="L49" s="66"/>
      <c r="M49" s="66"/>
      <c r="N49" s="66"/>
      <c r="O49" s="66"/>
      <c r="P49" s="66"/>
      <c r="Q49" s="66"/>
      <c r="R49" s="66"/>
      <c r="S49" s="66"/>
      <c r="T49" s="66"/>
      <c r="U49" s="66">
        <v>15.4985959251484</v>
      </c>
      <c r="V49" s="66"/>
      <c r="W49" s="66"/>
      <c r="X49" s="66"/>
      <c r="Y49" s="66"/>
      <c r="Z49" s="66"/>
      <c r="AA49" s="66"/>
      <c r="AB49" s="66"/>
      <c r="AC49" s="7"/>
      <c r="AD49" s="7"/>
      <c r="AE49" s="7" t="s">
        <v>777</v>
      </c>
      <c r="AF49" s="9" t="s">
        <v>778</v>
      </c>
      <c r="AG49" s="30" t="str">
        <f t="shared" si="0"/>
        <v>Non-blank</v>
      </c>
    </row>
    <row r="50" spans="1:33" s="28" customFormat="1" ht="30" hidden="1" x14ac:dyDescent="0.3">
      <c r="A50" s="93"/>
      <c r="B50" s="7" t="s">
        <v>145</v>
      </c>
      <c r="C50" s="7" t="s">
        <v>146</v>
      </c>
      <c r="D50" s="7" t="s">
        <v>702</v>
      </c>
      <c r="E50" s="7" t="s">
        <v>32</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16.8" hidden="1" x14ac:dyDescent="0.3">
      <c r="A51" s="93"/>
      <c r="B51" s="7" t="s">
        <v>148</v>
      </c>
      <c r="C51" s="7" t="s">
        <v>149</v>
      </c>
      <c r="D51" s="7" t="s">
        <v>702</v>
      </c>
      <c r="E51" s="7" t="s">
        <v>16</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45" x14ac:dyDescent="0.3">
      <c r="A52" s="93"/>
      <c r="B52" s="7" t="s">
        <v>151</v>
      </c>
      <c r="C52" s="7" t="s">
        <v>152</v>
      </c>
      <c r="D52" s="7" t="s">
        <v>702</v>
      </c>
      <c r="E52" s="7" t="s">
        <v>32</v>
      </c>
      <c r="F52" s="66"/>
      <c r="G52" s="66"/>
      <c r="H52" s="66"/>
      <c r="I52" s="66"/>
      <c r="J52" s="66"/>
      <c r="K52" s="66"/>
      <c r="L52" s="66"/>
      <c r="M52" s="66"/>
      <c r="N52" s="66"/>
      <c r="O52" s="66"/>
      <c r="P52" s="66"/>
      <c r="Q52" s="66"/>
      <c r="R52" s="66"/>
      <c r="S52" s="66"/>
      <c r="T52" s="66"/>
      <c r="U52" s="66">
        <v>34.247950616265101</v>
      </c>
      <c r="V52" s="66"/>
      <c r="W52" s="66"/>
      <c r="X52" s="66"/>
      <c r="Y52" s="66"/>
      <c r="Z52" s="66"/>
      <c r="AA52" s="66"/>
      <c r="AB52" s="66"/>
      <c r="AC52" s="7"/>
      <c r="AD52" s="7"/>
      <c r="AE52" s="7" t="s">
        <v>777</v>
      </c>
      <c r="AF52" s="9" t="s">
        <v>778</v>
      </c>
      <c r="AG52" s="30" t="str">
        <f t="shared" si="0"/>
        <v>Non-blank</v>
      </c>
    </row>
    <row r="53" spans="1:33" s="28" customFormat="1" ht="45" x14ac:dyDescent="0.3">
      <c r="A53" s="93"/>
      <c r="B53" s="7" t="s">
        <v>154</v>
      </c>
      <c r="C53" s="7" t="s">
        <v>155</v>
      </c>
      <c r="D53" s="7" t="s">
        <v>702</v>
      </c>
      <c r="E53" s="7" t="s">
        <v>32</v>
      </c>
      <c r="F53" s="66"/>
      <c r="G53" s="66"/>
      <c r="H53" s="66"/>
      <c r="I53" s="66"/>
      <c r="J53" s="66"/>
      <c r="K53" s="66"/>
      <c r="L53" s="66"/>
      <c r="M53" s="66"/>
      <c r="N53" s="66"/>
      <c r="O53" s="66"/>
      <c r="P53" s="66"/>
      <c r="Q53" s="66"/>
      <c r="R53" s="66"/>
      <c r="S53" s="66"/>
      <c r="T53" s="66"/>
      <c r="U53" s="66">
        <v>6.7022774121031299</v>
      </c>
      <c r="V53" s="66"/>
      <c r="W53" s="66"/>
      <c r="X53" s="66"/>
      <c r="Y53" s="66"/>
      <c r="Z53" s="66"/>
      <c r="AA53" s="66"/>
      <c r="AB53" s="66"/>
      <c r="AC53" s="7"/>
      <c r="AD53" s="7"/>
      <c r="AE53" s="7" t="s">
        <v>777</v>
      </c>
      <c r="AF53" s="9" t="s">
        <v>778</v>
      </c>
      <c r="AG53" s="30" t="str">
        <f t="shared" si="0"/>
        <v>Non-blank</v>
      </c>
    </row>
    <row r="54" spans="1:33" s="28" customFormat="1" ht="16.8" hidden="1" x14ac:dyDescent="0.3">
      <c r="A54" s="93"/>
      <c r="B54" s="7" t="s">
        <v>157</v>
      </c>
      <c r="C54" s="7" t="s">
        <v>158</v>
      </c>
      <c r="D54" s="7" t="s">
        <v>701</v>
      </c>
      <c r="E54" s="7" t="s">
        <v>114</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160</v>
      </c>
      <c r="C55" s="7" t="s">
        <v>161</v>
      </c>
      <c r="D55" s="7" t="s">
        <v>702</v>
      </c>
      <c r="E55" s="7" t="s">
        <v>118</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16.8" hidden="1" x14ac:dyDescent="0.3">
      <c r="A56" s="93"/>
      <c r="B56" s="7" t="s">
        <v>163</v>
      </c>
      <c r="C56" s="7" t="s">
        <v>164</v>
      </c>
      <c r="D56" s="7" t="s">
        <v>701</v>
      </c>
      <c r="E56" s="7" t="s">
        <v>114</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166</v>
      </c>
      <c r="C57" s="7" t="s">
        <v>167</v>
      </c>
      <c r="D57" s="7" t="s">
        <v>702</v>
      </c>
      <c r="E57" s="7" t="s">
        <v>118</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169</v>
      </c>
      <c r="C58" s="7" t="s">
        <v>170</v>
      </c>
      <c r="D58" s="7" t="s">
        <v>701</v>
      </c>
      <c r="E58" s="7" t="s">
        <v>109</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60" hidden="1" x14ac:dyDescent="0.3">
      <c r="A59" s="93"/>
      <c r="B59" s="7" t="s">
        <v>172</v>
      </c>
      <c r="C59" s="7" t="s">
        <v>173</v>
      </c>
      <c r="D59" s="7" t="s">
        <v>702</v>
      </c>
      <c r="E59" s="7" t="s">
        <v>174</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idden="1" x14ac:dyDescent="0.3">
      <c r="A60" s="93"/>
      <c r="B60" s="7" t="s">
        <v>176</v>
      </c>
      <c r="C60" s="7" t="s">
        <v>177</v>
      </c>
      <c r="D60" s="7" t="s">
        <v>702</v>
      </c>
      <c r="E60" s="7" t="s">
        <v>178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9"/>
      <c r="AG60" s="30" t="str">
        <f t="shared" si="0"/>
        <v>X</v>
      </c>
    </row>
    <row r="61" spans="1:33" s="28" customFormat="1" ht="30" hidden="1" x14ac:dyDescent="0.3">
      <c r="A61" s="93"/>
      <c r="B61" s="7" t="s">
        <v>180</v>
      </c>
      <c r="C61" s="7" t="s">
        <v>181</v>
      </c>
      <c r="D61" s="7" t="s">
        <v>702</v>
      </c>
      <c r="E61" s="7" t="s">
        <v>88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9"/>
      <c r="AG61" s="30" t="str">
        <f t="shared" si="0"/>
        <v>X</v>
      </c>
    </row>
    <row r="62" spans="1:33" s="28" customFormat="1" ht="16.8" hidden="1" x14ac:dyDescent="0.3">
      <c r="A62" s="93"/>
      <c r="B62" s="7" t="s">
        <v>183</v>
      </c>
      <c r="C62" s="7" t="s">
        <v>184</v>
      </c>
      <c r="D62" s="7" t="s">
        <v>701</v>
      </c>
      <c r="E62" s="7" t="s">
        <v>114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186</v>
      </c>
      <c r="C63" s="7" t="s">
        <v>187</v>
      </c>
      <c r="D63" s="7" t="s">
        <v>702</v>
      </c>
      <c r="E63" s="7" t="s">
        <v>118</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hidden="1" x14ac:dyDescent="0.3">
      <c r="A64" s="93"/>
      <c r="B64" s="7" t="s">
        <v>189</v>
      </c>
      <c r="C64" s="7" t="s">
        <v>190</v>
      </c>
      <c r="D64" s="7" t="s">
        <v>702</v>
      </c>
      <c r="E64" s="7" t="s">
        <v>114</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45" hidden="1" x14ac:dyDescent="0.3">
      <c r="A65" s="93"/>
      <c r="B65" s="7" t="s">
        <v>192</v>
      </c>
      <c r="C65" s="7" t="s">
        <v>193</v>
      </c>
      <c r="D65" s="7" t="s">
        <v>702</v>
      </c>
      <c r="E65" s="7" t="s">
        <v>194</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x14ac:dyDescent="0.3">
      <c r="A66" s="93"/>
      <c r="B66" s="7" t="s">
        <v>196</v>
      </c>
      <c r="C66" s="7" t="s">
        <v>197</v>
      </c>
      <c r="D66" s="7" t="s">
        <v>701</v>
      </c>
      <c r="E66" s="7" t="s">
        <v>109</v>
      </c>
      <c r="F66" s="66"/>
      <c r="G66" s="66"/>
      <c r="H66" s="66"/>
      <c r="I66" s="66"/>
      <c r="J66" s="66"/>
      <c r="K66" s="66"/>
      <c r="L66" s="66"/>
      <c r="M66" s="66"/>
      <c r="N66" s="66"/>
      <c r="O66" s="66"/>
      <c r="P66" s="66"/>
      <c r="Q66" s="66"/>
      <c r="R66" s="66"/>
      <c r="S66" s="66"/>
      <c r="T66" s="66">
        <v>1</v>
      </c>
      <c r="U66" s="66"/>
      <c r="V66" s="66"/>
      <c r="W66" s="66"/>
      <c r="X66" s="66"/>
      <c r="Y66" s="66"/>
      <c r="Z66" s="66"/>
      <c r="AA66" s="66"/>
      <c r="AB66" s="66"/>
      <c r="AC66" s="7"/>
      <c r="AD66" s="7"/>
      <c r="AE66" s="7" t="s">
        <v>779</v>
      </c>
      <c r="AF66" s="10" t="s">
        <v>780</v>
      </c>
      <c r="AG66" s="30" t="str">
        <f t="shared" si="0"/>
        <v>Non-blank</v>
      </c>
    </row>
    <row r="67" spans="1:33" s="28" customFormat="1" ht="16.8" x14ac:dyDescent="0.3">
      <c r="A67" s="93"/>
      <c r="B67" s="7" t="s">
        <v>199</v>
      </c>
      <c r="C67" s="7" t="s">
        <v>200</v>
      </c>
      <c r="D67" s="7" t="s">
        <v>701</v>
      </c>
      <c r="E67" s="7" t="s">
        <v>109</v>
      </c>
      <c r="F67" s="66"/>
      <c r="G67" s="66"/>
      <c r="H67" s="66"/>
      <c r="I67" s="66"/>
      <c r="J67" s="66"/>
      <c r="K67" s="66"/>
      <c r="L67" s="66"/>
      <c r="M67" s="66"/>
      <c r="N67" s="66"/>
      <c r="O67" s="66"/>
      <c r="P67" s="66"/>
      <c r="Q67" s="66"/>
      <c r="R67" s="66"/>
      <c r="S67" s="66"/>
      <c r="T67" s="66">
        <v>1</v>
      </c>
      <c r="U67" s="66"/>
      <c r="V67" s="66"/>
      <c r="W67" s="66"/>
      <c r="X67" s="66"/>
      <c r="Y67" s="66"/>
      <c r="Z67" s="66"/>
      <c r="AA67" s="66"/>
      <c r="AB67" s="66"/>
      <c r="AC67" s="7"/>
      <c r="AD67" s="7"/>
      <c r="AE67" s="7" t="s">
        <v>779</v>
      </c>
      <c r="AF67" s="10" t="s">
        <v>780</v>
      </c>
      <c r="AG67" s="30" t="str">
        <f t="shared" si="0"/>
        <v>Non-blank</v>
      </c>
    </row>
    <row r="68" spans="1:33" s="28" customFormat="1" ht="30" hidden="1" x14ac:dyDescent="0.3">
      <c r="A68" s="93"/>
      <c r="B68" s="7" t="s">
        <v>202</v>
      </c>
      <c r="C68" s="7" t="s">
        <v>203</v>
      </c>
      <c r="D68" s="7" t="s">
        <v>702</v>
      </c>
      <c r="E68" s="7" t="s">
        <v>36</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60" hidden="1" x14ac:dyDescent="0.3">
      <c r="A69" s="93"/>
      <c r="B69" s="7" t="s">
        <v>205</v>
      </c>
      <c r="C69" s="7" t="s">
        <v>206</v>
      </c>
      <c r="D69" s="7" t="s">
        <v>702</v>
      </c>
      <c r="E69" s="7" t="s">
        <v>207</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60" hidden="1" x14ac:dyDescent="0.3">
      <c r="A70" s="93"/>
      <c r="B70" s="7" t="s">
        <v>209</v>
      </c>
      <c r="C70" s="7" t="s">
        <v>210</v>
      </c>
      <c r="D70" s="7" t="s">
        <v>702</v>
      </c>
      <c r="E70" s="7" t="s">
        <v>207</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60" hidden="1" x14ac:dyDescent="0.3">
      <c r="A71" s="93"/>
      <c r="B71" s="7" t="s">
        <v>212</v>
      </c>
      <c r="C71" s="7" t="s">
        <v>213</v>
      </c>
      <c r="D71" s="7" t="s">
        <v>702</v>
      </c>
      <c r="E71" s="7" t="s">
        <v>207</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16.8" hidden="1" x14ac:dyDescent="0.3">
      <c r="A72" s="93"/>
      <c r="B72" s="7" t="s">
        <v>215</v>
      </c>
      <c r="C72" s="7" t="s">
        <v>216</v>
      </c>
      <c r="D72" s="7" t="s">
        <v>703</v>
      </c>
      <c r="E72" s="7" t="s">
        <v>114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30" x14ac:dyDescent="0.3">
      <c r="A73" s="93"/>
      <c r="B73" s="7" t="s">
        <v>218</v>
      </c>
      <c r="C73" s="7" t="s">
        <v>219</v>
      </c>
      <c r="D73" s="7" t="s">
        <v>703</v>
      </c>
      <c r="E73" s="7" t="s">
        <v>109</v>
      </c>
      <c r="F73" s="66"/>
      <c r="G73" s="66"/>
      <c r="H73" s="66"/>
      <c r="I73" s="66"/>
      <c r="J73" s="66"/>
      <c r="K73" s="66"/>
      <c r="L73" s="66"/>
      <c r="M73" s="66"/>
      <c r="N73" s="66"/>
      <c r="O73" s="66"/>
      <c r="P73" s="66"/>
      <c r="Q73" s="66"/>
      <c r="R73" s="66"/>
      <c r="S73" s="66"/>
      <c r="T73" s="66"/>
      <c r="U73" s="66"/>
      <c r="V73" s="66"/>
      <c r="W73" s="66">
        <v>2603</v>
      </c>
      <c r="X73" s="66"/>
      <c r="Y73" s="66"/>
      <c r="Z73" s="66"/>
      <c r="AA73" s="66"/>
      <c r="AB73" s="66"/>
      <c r="AC73" s="7"/>
      <c r="AD73" s="7" t="s">
        <v>1869</v>
      </c>
      <c r="AE73" s="7" t="s">
        <v>671</v>
      </c>
      <c r="AF73" s="10" t="s">
        <v>1862</v>
      </c>
      <c r="AG73" s="30" t="str">
        <f t="shared" si="1"/>
        <v>Non-blank</v>
      </c>
    </row>
    <row r="74" spans="1:33" s="28" customFormat="1" ht="16.8" hidden="1" x14ac:dyDescent="0.3">
      <c r="A74" s="93"/>
      <c r="B74" s="7" t="s">
        <v>221</v>
      </c>
      <c r="C74" s="7" t="s">
        <v>222</v>
      </c>
      <c r="D74" s="7" t="s">
        <v>703</v>
      </c>
      <c r="E74" s="7" t="s">
        <v>114</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16.8" hidden="1" x14ac:dyDescent="0.3">
      <c r="A75" s="93"/>
      <c r="B75" s="7" t="s">
        <v>224</v>
      </c>
      <c r="C75" s="7" t="s">
        <v>225</v>
      </c>
      <c r="D75" s="7" t="s">
        <v>703</v>
      </c>
      <c r="E75" s="7" t="s">
        <v>114</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30" x14ac:dyDescent="0.3">
      <c r="A76" s="93"/>
      <c r="B76" s="7" t="s">
        <v>228</v>
      </c>
      <c r="C76" s="7" t="s">
        <v>227</v>
      </c>
      <c r="D76" s="7" t="s">
        <v>703</v>
      </c>
      <c r="E76" s="7" t="s">
        <v>109</v>
      </c>
      <c r="F76" s="66"/>
      <c r="G76" s="66"/>
      <c r="H76" s="66"/>
      <c r="I76" s="66"/>
      <c r="J76" s="66"/>
      <c r="K76" s="66"/>
      <c r="L76" s="66"/>
      <c r="M76" s="66"/>
      <c r="N76" s="66"/>
      <c r="O76" s="66"/>
      <c r="P76" s="66"/>
      <c r="Q76" s="66"/>
      <c r="R76" s="66"/>
      <c r="S76" s="66"/>
      <c r="T76" s="66"/>
      <c r="U76" s="66"/>
      <c r="V76" s="66"/>
      <c r="W76" s="66">
        <v>83</v>
      </c>
      <c r="X76" s="66"/>
      <c r="Y76" s="66"/>
      <c r="Z76" s="66"/>
      <c r="AA76" s="66"/>
      <c r="AB76" s="66"/>
      <c r="AC76" s="69"/>
      <c r="AD76" s="7" t="s">
        <v>1869</v>
      </c>
      <c r="AE76" s="7" t="s">
        <v>671</v>
      </c>
      <c r="AF76" s="10" t="s">
        <v>1862</v>
      </c>
      <c r="AG76" s="30" t="str">
        <f t="shared" si="1"/>
        <v>Non-blank</v>
      </c>
    </row>
    <row r="77" spans="1:33" s="28" customFormat="1" ht="16.8" hidden="1" x14ac:dyDescent="0.3">
      <c r="A77" s="93"/>
      <c r="B77" s="7" t="s">
        <v>231</v>
      </c>
      <c r="C77" s="7" t="s">
        <v>229</v>
      </c>
      <c r="D77" s="7" t="s">
        <v>703</v>
      </c>
      <c r="E77" s="7" t="s">
        <v>109</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30" x14ac:dyDescent="0.3">
      <c r="A78" s="93" t="s">
        <v>592</v>
      </c>
      <c r="B78" s="7" t="s">
        <v>233</v>
      </c>
      <c r="C78" s="7" t="s">
        <v>234</v>
      </c>
      <c r="D78" s="7" t="s">
        <v>701</v>
      </c>
      <c r="E78" s="7" t="s">
        <v>32</v>
      </c>
      <c r="F78" s="66"/>
      <c r="G78" s="66"/>
      <c r="H78" s="66"/>
      <c r="I78" s="66"/>
      <c r="J78" s="66"/>
      <c r="K78" s="66"/>
      <c r="L78" s="66"/>
      <c r="M78" s="66"/>
      <c r="N78" s="66"/>
      <c r="O78" s="66"/>
      <c r="P78" s="66"/>
      <c r="Q78" s="66"/>
      <c r="R78" s="66"/>
      <c r="S78" s="66"/>
      <c r="T78" s="66"/>
      <c r="U78" s="66"/>
      <c r="V78" s="66"/>
      <c r="W78" s="66">
        <v>11</v>
      </c>
      <c r="X78" s="66"/>
      <c r="Y78" s="66"/>
      <c r="Z78" s="66"/>
      <c r="AA78" s="66"/>
      <c r="AB78" s="66"/>
      <c r="AC78" s="7"/>
      <c r="AD78" s="7"/>
      <c r="AE78" s="7" t="s">
        <v>606</v>
      </c>
      <c r="AF78" s="10" t="s">
        <v>565</v>
      </c>
      <c r="AG78" s="30" t="str">
        <f t="shared" si="1"/>
        <v>Non-blank</v>
      </c>
    </row>
    <row r="79" spans="1:33" s="28" customFormat="1" ht="60" x14ac:dyDescent="0.3">
      <c r="A79" s="93"/>
      <c r="B79" s="7" t="s">
        <v>233</v>
      </c>
      <c r="C79" s="7" t="s">
        <v>234</v>
      </c>
      <c r="D79" s="7" t="s">
        <v>701</v>
      </c>
      <c r="E79" s="7" t="s">
        <v>32</v>
      </c>
      <c r="F79" s="66"/>
      <c r="G79" s="66"/>
      <c r="H79" s="66">
        <v>1.9</v>
      </c>
      <c r="I79" s="66"/>
      <c r="J79" s="66"/>
      <c r="K79" s="66"/>
      <c r="L79" s="66"/>
      <c r="M79" s="66"/>
      <c r="N79" s="66"/>
      <c r="O79" s="66"/>
      <c r="P79" s="66"/>
      <c r="Q79" s="66"/>
      <c r="R79" s="66"/>
      <c r="S79" s="66">
        <v>5.3</v>
      </c>
      <c r="T79" s="66"/>
      <c r="U79" s="66"/>
      <c r="V79" s="66"/>
      <c r="W79" s="66"/>
      <c r="X79" s="66"/>
      <c r="Y79" s="66"/>
      <c r="Z79" s="66"/>
      <c r="AA79" s="66"/>
      <c r="AB79" s="66"/>
      <c r="AC79" s="7"/>
      <c r="AD79" s="7" t="s">
        <v>1873</v>
      </c>
      <c r="AE79" s="7" t="s">
        <v>676</v>
      </c>
      <c r="AF79" s="10" t="s">
        <v>1874</v>
      </c>
      <c r="AG79" s="30" t="str">
        <f t="shared" si="1"/>
        <v>Non-blank</v>
      </c>
    </row>
    <row r="80" spans="1:33" s="28" customFormat="1" ht="30" x14ac:dyDescent="0.3">
      <c r="A80" s="93"/>
      <c r="B80" s="7" t="s">
        <v>236</v>
      </c>
      <c r="C80" s="7" t="s">
        <v>237</v>
      </c>
      <c r="D80" s="7" t="s">
        <v>701</v>
      </c>
      <c r="E80" s="7" t="s">
        <v>32</v>
      </c>
      <c r="F80" s="66"/>
      <c r="G80" s="66"/>
      <c r="H80" s="66"/>
      <c r="I80" s="66"/>
      <c r="J80" s="66"/>
      <c r="K80" s="66"/>
      <c r="L80" s="66"/>
      <c r="M80" s="66"/>
      <c r="N80" s="66"/>
      <c r="O80" s="66"/>
      <c r="P80" s="66"/>
      <c r="Q80" s="66"/>
      <c r="R80" s="66"/>
      <c r="S80" s="66"/>
      <c r="T80" s="66"/>
      <c r="U80" s="66"/>
      <c r="V80" s="66"/>
      <c r="W80" s="66">
        <v>6</v>
      </c>
      <c r="X80" s="66"/>
      <c r="Y80" s="66"/>
      <c r="Z80" s="66"/>
      <c r="AA80" s="66"/>
      <c r="AB80" s="66"/>
      <c r="AC80" s="7"/>
      <c r="AD80" s="7"/>
      <c r="AE80" s="7" t="s">
        <v>606</v>
      </c>
      <c r="AF80" s="10" t="s">
        <v>565</v>
      </c>
      <c r="AG80" s="30" t="str">
        <f t="shared" si="1"/>
        <v>Non-blank</v>
      </c>
    </row>
    <row r="81" spans="1:33" s="28" customFormat="1" ht="30" x14ac:dyDescent="0.3">
      <c r="A81" s="93"/>
      <c r="B81" s="7" t="s">
        <v>236</v>
      </c>
      <c r="C81" s="7" t="s">
        <v>237</v>
      </c>
      <c r="D81" s="7" t="s">
        <v>701</v>
      </c>
      <c r="E81" s="7" t="s">
        <v>32</v>
      </c>
      <c r="F81" s="66"/>
      <c r="G81" s="66"/>
      <c r="H81" s="66"/>
      <c r="I81" s="66"/>
      <c r="J81" s="66"/>
      <c r="K81" s="66"/>
      <c r="L81" s="66"/>
      <c r="M81" s="66"/>
      <c r="N81" s="66"/>
      <c r="O81" s="66"/>
      <c r="P81" s="66"/>
      <c r="Q81" s="66"/>
      <c r="R81" s="66"/>
      <c r="S81" s="66"/>
      <c r="T81" s="66"/>
      <c r="U81" s="66"/>
      <c r="V81" s="66"/>
      <c r="W81" s="66">
        <v>4.7750755244711725</v>
      </c>
      <c r="X81" s="66"/>
      <c r="Y81" s="66"/>
      <c r="Z81" s="66"/>
      <c r="AA81" s="66"/>
      <c r="AB81" s="66"/>
      <c r="AC81" s="7"/>
      <c r="AD81" s="7" t="s">
        <v>1875</v>
      </c>
      <c r="AE81" s="7" t="s">
        <v>671</v>
      </c>
      <c r="AF81" s="10" t="s">
        <v>1862</v>
      </c>
      <c r="AG81" s="30" t="str">
        <f t="shared" si="1"/>
        <v>Non-blank</v>
      </c>
    </row>
    <row r="82" spans="1:33" s="28" customFormat="1" ht="45" x14ac:dyDescent="0.3">
      <c r="A82" s="93"/>
      <c r="B82" s="7" t="s">
        <v>236</v>
      </c>
      <c r="C82" s="7" t="s">
        <v>237</v>
      </c>
      <c r="D82" s="7" t="s">
        <v>701</v>
      </c>
      <c r="E82" s="7" t="s">
        <v>32</v>
      </c>
      <c r="F82" s="66"/>
      <c r="G82" s="66"/>
      <c r="H82" s="66">
        <v>3</v>
      </c>
      <c r="I82" s="66"/>
      <c r="J82" s="66"/>
      <c r="K82" s="66"/>
      <c r="L82" s="66"/>
      <c r="M82" s="66"/>
      <c r="N82" s="66"/>
      <c r="O82" s="66"/>
      <c r="P82" s="66"/>
      <c r="Q82" s="66"/>
      <c r="R82" s="66"/>
      <c r="S82" s="66"/>
      <c r="T82" s="66"/>
      <c r="U82" s="66"/>
      <c r="V82" s="66"/>
      <c r="W82" s="66"/>
      <c r="X82" s="66"/>
      <c r="Y82" s="66"/>
      <c r="Z82" s="66"/>
      <c r="AA82" s="66"/>
      <c r="AB82" s="66"/>
      <c r="AC82" s="7"/>
      <c r="AD82" s="7"/>
      <c r="AE82" s="7" t="s">
        <v>1994</v>
      </c>
      <c r="AF82" s="10"/>
      <c r="AG82" s="30" t="str">
        <f t="shared" si="1"/>
        <v>Non-blank</v>
      </c>
    </row>
    <row r="83" spans="1:33" s="28" customFormat="1" ht="30" x14ac:dyDescent="0.3">
      <c r="A83" s="93"/>
      <c r="B83" s="7" t="s">
        <v>236</v>
      </c>
      <c r="C83" s="7" t="s">
        <v>237</v>
      </c>
      <c r="D83" s="7" t="s">
        <v>701</v>
      </c>
      <c r="E83" s="7" t="s">
        <v>32</v>
      </c>
      <c r="F83" s="66"/>
      <c r="G83" s="66"/>
      <c r="H83" s="66"/>
      <c r="I83" s="66"/>
      <c r="J83" s="66"/>
      <c r="K83" s="66"/>
      <c r="L83" s="66"/>
      <c r="M83" s="66"/>
      <c r="N83" s="66"/>
      <c r="O83" s="66"/>
      <c r="P83" s="66"/>
      <c r="Q83" s="66"/>
      <c r="R83" s="66">
        <v>5.5</v>
      </c>
      <c r="S83" s="66"/>
      <c r="T83" s="66"/>
      <c r="U83" s="66"/>
      <c r="V83" s="66"/>
      <c r="W83" s="66"/>
      <c r="X83" s="66"/>
      <c r="Y83" s="66"/>
      <c r="Z83" s="66"/>
      <c r="AA83" s="66"/>
      <c r="AB83" s="66"/>
      <c r="AC83" s="7"/>
      <c r="AD83" s="7"/>
      <c r="AE83" s="7" t="s">
        <v>1992</v>
      </c>
      <c r="AF83" s="10"/>
      <c r="AG83" s="30" t="str">
        <f t="shared" si="1"/>
        <v>Non-blank</v>
      </c>
    </row>
    <row r="84" spans="1:33" s="28" customFormat="1" ht="45" x14ac:dyDescent="0.3">
      <c r="A84" s="93"/>
      <c r="B84" s="7" t="s">
        <v>236</v>
      </c>
      <c r="C84" s="7" t="s">
        <v>237</v>
      </c>
      <c r="D84" s="7" t="s">
        <v>701</v>
      </c>
      <c r="E84" s="7" t="s">
        <v>32</v>
      </c>
      <c r="F84" s="66"/>
      <c r="G84" s="66"/>
      <c r="H84" s="66"/>
      <c r="I84" s="66"/>
      <c r="J84" s="66"/>
      <c r="K84" s="66"/>
      <c r="L84" s="66"/>
      <c r="M84" s="66">
        <v>7.5682092027247903</v>
      </c>
      <c r="N84" s="66"/>
      <c r="O84" s="66"/>
      <c r="P84" s="66"/>
      <c r="Q84" s="66"/>
      <c r="R84" s="66"/>
      <c r="S84" s="66"/>
      <c r="T84" s="66"/>
      <c r="U84" s="66"/>
      <c r="V84" s="66"/>
      <c r="W84" s="66"/>
      <c r="X84" s="66"/>
      <c r="Y84" s="66"/>
      <c r="Z84" s="66"/>
      <c r="AA84" s="66"/>
      <c r="AB84" s="66"/>
      <c r="AC84" s="7" t="s">
        <v>2025</v>
      </c>
      <c r="AD84" s="7" t="s">
        <v>2019</v>
      </c>
      <c r="AE84" s="7"/>
      <c r="AF84" s="10" t="s">
        <v>2018</v>
      </c>
      <c r="AG84" s="30" t="str">
        <f t="shared" si="1"/>
        <v>Non-blank</v>
      </c>
    </row>
    <row r="85" spans="1:33" s="28" customFormat="1" ht="30" x14ac:dyDescent="0.3">
      <c r="A85" s="93"/>
      <c r="B85" s="7" t="s">
        <v>239</v>
      </c>
      <c r="C85" s="7" t="s">
        <v>240</v>
      </c>
      <c r="D85" s="7" t="s">
        <v>701</v>
      </c>
      <c r="E85" s="7" t="s">
        <v>32</v>
      </c>
      <c r="F85" s="66"/>
      <c r="G85" s="66"/>
      <c r="H85" s="66"/>
      <c r="I85" s="66"/>
      <c r="J85" s="66"/>
      <c r="K85" s="66"/>
      <c r="L85" s="66"/>
      <c r="M85" s="66"/>
      <c r="N85" s="66"/>
      <c r="O85" s="66"/>
      <c r="P85" s="66"/>
      <c r="Q85" s="66"/>
      <c r="R85" s="66"/>
      <c r="S85" s="66"/>
      <c r="T85" s="66"/>
      <c r="U85" s="66"/>
      <c r="V85" s="66"/>
      <c r="W85" s="66">
        <v>2</v>
      </c>
      <c r="X85" s="66"/>
      <c r="Y85" s="66"/>
      <c r="Z85" s="66"/>
      <c r="AA85" s="66"/>
      <c r="AB85" s="66"/>
      <c r="AC85" s="7"/>
      <c r="AD85" s="7"/>
      <c r="AE85" s="7" t="s">
        <v>606</v>
      </c>
      <c r="AF85" s="10" t="s">
        <v>565</v>
      </c>
      <c r="AG85" s="30" t="str">
        <f t="shared" si="1"/>
        <v>Non-blank</v>
      </c>
    </row>
    <row r="86" spans="1:33" s="28" customFormat="1" ht="60" x14ac:dyDescent="0.3">
      <c r="A86" s="93"/>
      <c r="B86" s="7" t="s">
        <v>239</v>
      </c>
      <c r="C86" s="7" t="s">
        <v>240</v>
      </c>
      <c r="D86" s="7" t="s">
        <v>701</v>
      </c>
      <c r="E86" s="7" t="s">
        <v>32</v>
      </c>
      <c r="F86" s="66"/>
      <c r="G86" s="66"/>
      <c r="H86" s="66">
        <v>9.4</v>
      </c>
      <c r="I86" s="66"/>
      <c r="J86" s="66"/>
      <c r="K86" s="66"/>
      <c r="L86" s="66"/>
      <c r="M86" s="66"/>
      <c r="N86" s="66"/>
      <c r="O86" s="66"/>
      <c r="P86" s="66"/>
      <c r="Q86" s="66"/>
      <c r="R86" s="66"/>
      <c r="S86" s="66">
        <v>2.8</v>
      </c>
      <c r="T86" s="66"/>
      <c r="U86" s="66"/>
      <c r="V86" s="66"/>
      <c r="W86" s="66"/>
      <c r="X86" s="66"/>
      <c r="Y86" s="66"/>
      <c r="Z86" s="66"/>
      <c r="AA86" s="66"/>
      <c r="AB86" s="66"/>
      <c r="AC86" s="7"/>
      <c r="AD86" s="7" t="s">
        <v>1873</v>
      </c>
      <c r="AE86" s="7" t="s">
        <v>676</v>
      </c>
      <c r="AF86" s="10" t="s">
        <v>1874</v>
      </c>
      <c r="AG86" s="30" t="str">
        <f t="shared" si="1"/>
        <v>Non-blank</v>
      </c>
    </row>
    <row r="87" spans="1:33" s="28" customFormat="1" ht="30" hidden="1" x14ac:dyDescent="0.3">
      <c r="A87" s="93"/>
      <c r="B87" s="7" t="s">
        <v>242</v>
      </c>
      <c r="C87" s="7" t="s">
        <v>243</v>
      </c>
      <c r="D87" s="7" t="s">
        <v>701</v>
      </c>
      <c r="E87" s="7" t="s">
        <v>32</v>
      </c>
      <c r="F87" s="66"/>
      <c r="G87" s="66"/>
      <c r="H87" s="66"/>
      <c r="I87" s="66"/>
      <c r="J87" s="66"/>
      <c r="K87" s="66"/>
      <c r="L87" s="66"/>
      <c r="M87" s="66"/>
      <c r="N87" s="66"/>
      <c r="O87" s="66"/>
      <c r="P87" s="66"/>
      <c r="Q87" s="66"/>
      <c r="R87" s="66"/>
      <c r="S87" s="66"/>
      <c r="T87" s="66"/>
      <c r="U87" s="66"/>
      <c r="V87" s="66"/>
      <c r="W87" s="66"/>
      <c r="X87" s="66"/>
      <c r="Y87" s="66"/>
      <c r="Z87" s="66"/>
      <c r="AA87" s="66"/>
      <c r="AB87" s="66"/>
      <c r="AC87" s="7"/>
      <c r="AD87" s="7"/>
      <c r="AE87" s="7"/>
      <c r="AF87" s="10"/>
      <c r="AG87" s="30" t="str">
        <f t="shared" si="1"/>
        <v>X</v>
      </c>
    </row>
    <row r="88" spans="1:33" s="28" customFormat="1" ht="60" x14ac:dyDescent="0.3">
      <c r="A88" s="93"/>
      <c r="B88" s="7" t="s">
        <v>245</v>
      </c>
      <c r="C88" s="7" t="s">
        <v>246</v>
      </c>
      <c r="D88" s="7" t="s">
        <v>701</v>
      </c>
      <c r="E88" s="7" t="s">
        <v>32</v>
      </c>
      <c r="F88" s="66"/>
      <c r="G88" s="66"/>
      <c r="H88" s="66">
        <v>81.8</v>
      </c>
      <c r="I88" s="66"/>
      <c r="J88" s="66"/>
      <c r="K88" s="66"/>
      <c r="L88" s="66"/>
      <c r="M88" s="66"/>
      <c r="N88" s="66"/>
      <c r="O88" s="66"/>
      <c r="P88" s="66"/>
      <c r="Q88" s="66"/>
      <c r="R88" s="66"/>
      <c r="S88" s="66">
        <v>83</v>
      </c>
      <c r="T88" s="66"/>
      <c r="U88" s="66"/>
      <c r="V88" s="66"/>
      <c r="W88" s="66"/>
      <c r="X88" s="66"/>
      <c r="Y88" s="66"/>
      <c r="Z88" s="66"/>
      <c r="AA88" s="66"/>
      <c r="AB88" s="66"/>
      <c r="AC88" s="7"/>
      <c r="AD88" s="7" t="s">
        <v>1873</v>
      </c>
      <c r="AE88" s="7" t="s">
        <v>676</v>
      </c>
      <c r="AF88" s="10" t="s">
        <v>1874</v>
      </c>
      <c r="AG88" s="30" t="str">
        <f t="shared" si="1"/>
        <v>Non-blank</v>
      </c>
    </row>
    <row r="89" spans="1:33" s="28" customFormat="1" ht="30" hidden="1" x14ac:dyDescent="0.3">
      <c r="A89" s="93"/>
      <c r="B89" s="7" t="s">
        <v>248</v>
      </c>
      <c r="C89" s="7" t="s">
        <v>249</v>
      </c>
      <c r="D89" s="7" t="s">
        <v>701</v>
      </c>
      <c r="E89" s="7" t="s">
        <v>32</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30" hidden="1" x14ac:dyDescent="0.3">
      <c r="A90" s="93"/>
      <c r="B90" s="7" t="s">
        <v>251</v>
      </c>
      <c r="C90" s="7" t="s">
        <v>252</v>
      </c>
      <c r="D90" s="7" t="s">
        <v>702</v>
      </c>
      <c r="E90" s="7" t="s">
        <v>253</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x14ac:dyDescent="0.3">
      <c r="A91" s="93"/>
      <c r="B91" s="7" t="s">
        <v>255</v>
      </c>
      <c r="C91" s="7" t="s">
        <v>256</v>
      </c>
      <c r="D91" s="7" t="s">
        <v>702</v>
      </c>
      <c r="E91" s="7" t="s">
        <v>92</v>
      </c>
      <c r="F91" s="66"/>
      <c r="G91" s="66"/>
      <c r="H91" s="66"/>
      <c r="I91" s="66"/>
      <c r="J91" s="66"/>
      <c r="K91" s="66"/>
      <c r="L91" s="66"/>
      <c r="M91" s="66"/>
      <c r="N91" s="66"/>
      <c r="O91" s="66"/>
      <c r="P91" s="66"/>
      <c r="Q91" s="66"/>
      <c r="R91" s="66"/>
      <c r="S91" s="66"/>
      <c r="T91" s="66"/>
      <c r="U91" s="66">
        <v>89.967252420589389</v>
      </c>
      <c r="V91" s="66"/>
      <c r="W91" s="66"/>
      <c r="X91" s="66"/>
      <c r="Y91" s="66"/>
      <c r="Z91" s="66"/>
      <c r="AA91" s="66"/>
      <c r="AB91" s="66"/>
      <c r="AC91" s="7"/>
      <c r="AD91" s="7"/>
      <c r="AE91" s="7" t="s">
        <v>568</v>
      </c>
      <c r="AF91" s="10"/>
      <c r="AG91" s="30" t="str">
        <f t="shared" si="1"/>
        <v>Non-blank</v>
      </c>
    </row>
    <row r="92" spans="1:33" s="28" customFormat="1" ht="45" x14ac:dyDescent="0.3">
      <c r="A92" s="93"/>
      <c r="B92" s="7" t="s">
        <v>255</v>
      </c>
      <c r="C92" s="7" t="s">
        <v>256</v>
      </c>
      <c r="D92" s="7" t="s">
        <v>702</v>
      </c>
      <c r="E92" s="7" t="s">
        <v>92</v>
      </c>
      <c r="F92" s="66"/>
      <c r="G92" s="66"/>
      <c r="H92" s="66"/>
      <c r="I92" s="66"/>
      <c r="J92" s="66"/>
      <c r="K92" s="66"/>
      <c r="L92" s="66"/>
      <c r="M92" s="66"/>
      <c r="N92" s="66"/>
      <c r="O92" s="66"/>
      <c r="P92" s="66"/>
      <c r="Q92" s="66"/>
      <c r="R92" s="66"/>
      <c r="S92" s="66"/>
      <c r="T92" s="66"/>
      <c r="U92" s="66"/>
      <c r="V92" s="66"/>
      <c r="W92" s="66">
        <v>65.318935006434998</v>
      </c>
      <c r="X92" s="66"/>
      <c r="Y92" s="66"/>
      <c r="Z92" s="66"/>
      <c r="AA92" s="66"/>
      <c r="AB92" s="66"/>
      <c r="AC92" s="7"/>
      <c r="AD92" s="7"/>
      <c r="AE92" s="7" t="s">
        <v>611</v>
      </c>
      <c r="AF92" s="10"/>
      <c r="AG92" s="30" t="str">
        <f t="shared" si="1"/>
        <v>Non-blank</v>
      </c>
    </row>
    <row r="93" spans="1:33" s="28" customFormat="1" ht="16.8" hidden="1" x14ac:dyDescent="0.3">
      <c r="A93" s="93"/>
      <c r="B93" s="7" t="s">
        <v>258</v>
      </c>
      <c r="C93" s="7" t="s">
        <v>259</v>
      </c>
      <c r="D93" s="7" t="s">
        <v>702</v>
      </c>
      <c r="E93" s="7" t="s">
        <v>32</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16.8" hidden="1" x14ac:dyDescent="0.3">
      <c r="A94" s="93"/>
      <c r="B94" s="7" t="s">
        <v>261</v>
      </c>
      <c r="C94" s="7" t="s">
        <v>262</v>
      </c>
      <c r="D94" s="7" t="s">
        <v>702</v>
      </c>
      <c r="E94" s="7" t="s">
        <v>263</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16.8" x14ac:dyDescent="0.3">
      <c r="A95" s="93"/>
      <c r="B95" s="7" t="s">
        <v>265</v>
      </c>
      <c r="C95" s="7" t="s">
        <v>266</v>
      </c>
      <c r="D95" s="7" t="s">
        <v>702</v>
      </c>
      <c r="E95" s="7" t="s">
        <v>36</v>
      </c>
      <c r="F95" s="66"/>
      <c r="G95" s="66"/>
      <c r="H95" s="66"/>
      <c r="I95" s="66"/>
      <c r="J95" s="66"/>
      <c r="K95" s="66"/>
      <c r="L95" s="66"/>
      <c r="M95" s="66"/>
      <c r="N95" s="66"/>
      <c r="O95" s="66"/>
      <c r="P95" s="66"/>
      <c r="Q95" s="66"/>
      <c r="R95" s="66"/>
      <c r="S95" s="66"/>
      <c r="T95" s="66"/>
      <c r="U95" s="66"/>
      <c r="V95" s="66"/>
      <c r="W95" s="66"/>
      <c r="X95" s="66">
        <v>108.07</v>
      </c>
      <c r="Y95" s="66"/>
      <c r="Z95" s="66"/>
      <c r="AA95" s="66"/>
      <c r="AB95" s="66"/>
      <c r="AC95" s="7"/>
      <c r="AD95" s="7"/>
      <c r="AE95" s="7" t="s">
        <v>614</v>
      </c>
      <c r="AF95" s="10" t="s">
        <v>615</v>
      </c>
      <c r="AG95" s="30" t="str">
        <f t="shared" si="1"/>
        <v>Non-blank</v>
      </c>
    </row>
    <row r="96" spans="1:33" s="28" customFormat="1" ht="16.8" x14ac:dyDescent="0.3">
      <c r="A96" s="93"/>
      <c r="B96" s="7" t="s">
        <v>268</v>
      </c>
      <c r="C96" s="7" t="s">
        <v>269</v>
      </c>
      <c r="D96" s="7" t="s">
        <v>702</v>
      </c>
      <c r="E96" s="7" t="s">
        <v>270</v>
      </c>
      <c r="F96" s="66"/>
      <c r="G96" s="66"/>
      <c r="H96" s="66"/>
      <c r="I96" s="66"/>
      <c r="J96" s="66"/>
      <c r="K96" s="66"/>
      <c r="L96" s="66"/>
      <c r="M96" s="66"/>
      <c r="N96" s="66"/>
      <c r="O96" s="66"/>
      <c r="P96" s="66"/>
      <c r="Q96" s="66"/>
      <c r="R96" s="66"/>
      <c r="S96" s="66"/>
      <c r="T96" s="66"/>
      <c r="U96" s="66"/>
      <c r="V96" s="66"/>
      <c r="W96" s="66"/>
      <c r="X96" s="66">
        <v>30.22</v>
      </c>
      <c r="Y96" s="66"/>
      <c r="Z96" s="66"/>
      <c r="AA96" s="66"/>
      <c r="AB96" s="66"/>
      <c r="AC96" s="7"/>
      <c r="AD96" s="7"/>
      <c r="AE96" s="7" t="s">
        <v>614</v>
      </c>
      <c r="AF96" s="10" t="s">
        <v>615</v>
      </c>
      <c r="AG96" s="30" t="str">
        <f t="shared" si="1"/>
        <v>Non-blank</v>
      </c>
    </row>
    <row r="97" spans="1:33" s="28" customFormat="1" ht="16.8" x14ac:dyDescent="0.3">
      <c r="A97" s="93"/>
      <c r="B97" s="7" t="s">
        <v>272</v>
      </c>
      <c r="C97" s="7" t="s">
        <v>273</v>
      </c>
      <c r="D97" s="7" t="s">
        <v>702</v>
      </c>
      <c r="E97" s="7" t="s">
        <v>92</v>
      </c>
      <c r="F97" s="66"/>
      <c r="G97" s="66"/>
      <c r="H97" s="66"/>
      <c r="I97" s="66"/>
      <c r="J97" s="66"/>
      <c r="K97" s="66"/>
      <c r="L97" s="66"/>
      <c r="M97" s="66"/>
      <c r="N97" s="66"/>
      <c r="O97" s="66"/>
      <c r="P97" s="66"/>
      <c r="Q97" s="66"/>
      <c r="R97" s="66"/>
      <c r="S97" s="66"/>
      <c r="T97" s="66"/>
      <c r="U97" s="66"/>
      <c r="V97" s="66"/>
      <c r="W97" s="66"/>
      <c r="X97" s="66"/>
      <c r="Y97" s="66">
        <v>0.59124976870000001</v>
      </c>
      <c r="Z97" s="66"/>
      <c r="AA97" s="66"/>
      <c r="AB97" s="66"/>
      <c r="AC97" s="7"/>
      <c r="AD97" s="7"/>
      <c r="AE97" s="7" t="s">
        <v>582</v>
      </c>
      <c r="AF97" s="10" t="s">
        <v>565</v>
      </c>
      <c r="AG97" s="30" t="str">
        <f t="shared" si="1"/>
        <v>Non-blank</v>
      </c>
    </row>
    <row r="98" spans="1:33" s="28" customFormat="1" ht="16.8" hidden="1" x14ac:dyDescent="0.3">
      <c r="A98" s="93"/>
      <c r="B98" s="7" t="s">
        <v>275</v>
      </c>
      <c r="C98" s="7" t="s">
        <v>276</v>
      </c>
      <c r="D98" s="7" t="s">
        <v>702</v>
      </c>
      <c r="E98" s="7" t="s">
        <v>114</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16.8" hidden="1" x14ac:dyDescent="0.3">
      <c r="A99" s="93"/>
      <c r="B99" s="7" t="s">
        <v>278</v>
      </c>
      <c r="C99" s="7" t="s">
        <v>279</v>
      </c>
      <c r="D99" s="7" t="s">
        <v>702</v>
      </c>
      <c r="E99" s="7" t="s">
        <v>270</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30" hidden="1" x14ac:dyDescent="0.3">
      <c r="A100" s="93"/>
      <c r="B100" s="7" t="s">
        <v>281</v>
      </c>
      <c r="C100" s="7" t="s">
        <v>282</v>
      </c>
      <c r="D100" s="7" t="s">
        <v>703</v>
      </c>
      <c r="E100" s="7" t="s">
        <v>32</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30" hidden="1" x14ac:dyDescent="0.3">
      <c r="A101" s="93"/>
      <c r="B101" s="7" t="s">
        <v>284</v>
      </c>
      <c r="C101" s="7" t="s">
        <v>285</v>
      </c>
      <c r="D101" s="7" t="s">
        <v>703</v>
      </c>
      <c r="E101" s="7" t="s">
        <v>32</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30" hidden="1" x14ac:dyDescent="0.3">
      <c r="A102" s="93"/>
      <c r="B102" s="7" t="s">
        <v>287</v>
      </c>
      <c r="C102" s="7" t="s">
        <v>288</v>
      </c>
      <c r="D102" s="7" t="s">
        <v>703</v>
      </c>
      <c r="E102" s="7" t="s">
        <v>32</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60" x14ac:dyDescent="0.3">
      <c r="A103" s="93"/>
      <c r="B103" s="7" t="s">
        <v>290</v>
      </c>
      <c r="C103" s="7" t="s">
        <v>291</v>
      </c>
      <c r="D103" s="7" t="s">
        <v>703</v>
      </c>
      <c r="E103" s="7" t="s">
        <v>32</v>
      </c>
      <c r="F103" s="66"/>
      <c r="G103" s="66"/>
      <c r="H103" s="66">
        <v>4.2</v>
      </c>
      <c r="I103" s="66"/>
      <c r="J103" s="66"/>
      <c r="K103" s="66"/>
      <c r="L103" s="66"/>
      <c r="M103" s="66"/>
      <c r="N103" s="66"/>
      <c r="O103" s="66"/>
      <c r="P103" s="66"/>
      <c r="Q103" s="66"/>
      <c r="R103" s="66"/>
      <c r="S103" s="66">
        <v>6.3</v>
      </c>
      <c r="T103" s="66"/>
      <c r="U103" s="66"/>
      <c r="V103" s="66"/>
      <c r="W103" s="66"/>
      <c r="X103" s="66"/>
      <c r="Y103" s="66"/>
      <c r="Z103" s="66"/>
      <c r="AA103" s="66"/>
      <c r="AB103" s="66"/>
      <c r="AC103" s="7"/>
      <c r="AD103" s="7" t="s">
        <v>1873</v>
      </c>
      <c r="AE103" s="7" t="s">
        <v>676</v>
      </c>
      <c r="AF103" s="10" t="s">
        <v>1874</v>
      </c>
      <c r="AG103" s="30" t="str">
        <f t="shared" si="1"/>
        <v>Non-blank</v>
      </c>
    </row>
    <row r="104" spans="1:33" s="28" customFormat="1" ht="30" hidden="1" x14ac:dyDescent="0.3">
      <c r="A104" s="93"/>
      <c r="B104" s="7" t="s">
        <v>293</v>
      </c>
      <c r="C104" s="7" t="s">
        <v>294</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60" x14ac:dyDescent="0.3">
      <c r="A105" s="93"/>
      <c r="B105" s="7" t="s">
        <v>296</v>
      </c>
      <c r="C105" s="7" t="s">
        <v>297</v>
      </c>
      <c r="D105" s="7" t="s">
        <v>703</v>
      </c>
      <c r="E105" s="7" t="s">
        <v>32</v>
      </c>
      <c r="F105" s="66"/>
      <c r="G105" s="66"/>
      <c r="H105" s="66">
        <v>2.7</v>
      </c>
      <c r="I105" s="66"/>
      <c r="J105" s="66"/>
      <c r="K105" s="66"/>
      <c r="L105" s="66"/>
      <c r="M105" s="66"/>
      <c r="N105" s="66"/>
      <c r="O105" s="66"/>
      <c r="P105" s="66"/>
      <c r="Q105" s="66"/>
      <c r="R105" s="66"/>
      <c r="S105" s="66">
        <v>2.6</v>
      </c>
      <c r="T105" s="66"/>
      <c r="U105" s="66"/>
      <c r="V105" s="66"/>
      <c r="W105" s="66"/>
      <c r="X105" s="66"/>
      <c r="Y105" s="66"/>
      <c r="Z105" s="66"/>
      <c r="AA105" s="66"/>
      <c r="AB105" s="66"/>
      <c r="AC105" s="7"/>
      <c r="AD105" s="7" t="s">
        <v>1873</v>
      </c>
      <c r="AE105" s="7" t="s">
        <v>676</v>
      </c>
      <c r="AF105" s="10" t="s">
        <v>1874</v>
      </c>
      <c r="AG105" s="30" t="str">
        <f t="shared" si="1"/>
        <v>Non-blank</v>
      </c>
    </row>
    <row r="106" spans="1:33" s="28" customFormat="1" ht="45" x14ac:dyDescent="0.3">
      <c r="A106" s="93"/>
      <c r="B106" s="7" t="s">
        <v>299</v>
      </c>
      <c r="C106" s="7" t="s">
        <v>300</v>
      </c>
      <c r="D106" s="7" t="s">
        <v>703</v>
      </c>
      <c r="E106" s="7" t="s">
        <v>32</v>
      </c>
      <c r="F106" s="66"/>
      <c r="G106" s="66"/>
      <c r="H106" s="66">
        <v>64</v>
      </c>
      <c r="I106" s="66"/>
      <c r="J106" s="66"/>
      <c r="K106" s="66"/>
      <c r="L106" s="66"/>
      <c r="M106" s="66"/>
      <c r="N106" s="66"/>
      <c r="O106" s="66"/>
      <c r="P106" s="66"/>
      <c r="Q106" s="66"/>
      <c r="R106" s="66"/>
      <c r="S106" s="66"/>
      <c r="T106" s="66"/>
      <c r="U106" s="66"/>
      <c r="V106" s="66"/>
      <c r="W106" s="66"/>
      <c r="X106" s="66"/>
      <c r="Y106" s="66"/>
      <c r="Z106" s="66"/>
      <c r="AA106" s="66"/>
      <c r="AB106" s="66"/>
      <c r="AC106" s="7"/>
      <c r="AD106" s="7"/>
      <c r="AE106" s="7" t="s">
        <v>1994</v>
      </c>
      <c r="AF106" s="10"/>
      <c r="AG106" s="30" t="str">
        <f t="shared" si="1"/>
        <v>Non-blank</v>
      </c>
    </row>
    <row r="107" spans="1:33" s="28" customFormat="1" ht="30" x14ac:dyDescent="0.3">
      <c r="A107" s="93"/>
      <c r="B107" s="7" t="s">
        <v>299</v>
      </c>
      <c r="C107" s="7" t="s">
        <v>300</v>
      </c>
      <c r="D107" s="7" t="s">
        <v>703</v>
      </c>
      <c r="E107" s="7" t="s">
        <v>32</v>
      </c>
      <c r="F107" s="66"/>
      <c r="G107" s="66"/>
      <c r="H107" s="66"/>
      <c r="I107" s="66"/>
      <c r="J107" s="66"/>
      <c r="K107" s="66"/>
      <c r="L107" s="66"/>
      <c r="M107" s="66"/>
      <c r="N107" s="66"/>
      <c r="O107" s="66"/>
      <c r="P107" s="66"/>
      <c r="Q107" s="66"/>
      <c r="R107" s="66">
        <v>63</v>
      </c>
      <c r="S107" s="66"/>
      <c r="T107" s="66"/>
      <c r="U107" s="66"/>
      <c r="V107" s="66"/>
      <c r="W107" s="66"/>
      <c r="X107" s="66"/>
      <c r="Y107" s="66"/>
      <c r="Z107" s="66"/>
      <c r="AA107" s="66"/>
      <c r="AB107" s="66"/>
      <c r="AC107" s="7"/>
      <c r="AD107" s="7"/>
      <c r="AE107" s="7" t="s">
        <v>1992</v>
      </c>
      <c r="AF107" s="10"/>
      <c r="AG107" s="30" t="str">
        <f t="shared" si="1"/>
        <v>Non-blank</v>
      </c>
    </row>
    <row r="108" spans="1:33" s="28" customFormat="1" ht="45" x14ac:dyDescent="0.3">
      <c r="A108" s="93"/>
      <c r="B108" s="7" t="s">
        <v>299</v>
      </c>
      <c r="C108" s="7" t="s">
        <v>300</v>
      </c>
      <c r="D108" s="7" t="s">
        <v>703</v>
      </c>
      <c r="E108" s="7" t="s">
        <v>32</v>
      </c>
      <c r="F108" s="66"/>
      <c r="G108" s="66"/>
      <c r="H108" s="66"/>
      <c r="I108" s="66"/>
      <c r="J108" s="66"/>
      <c r="K108" s="66"/>
      <c r="L108" s="66"/>
      <c r="M108" s="66">
        <v>92.431790797275198</v>
      </c>
      <c r="N108" s="66"/>
      <c r="O108" s="66"/>
      <c r="P108" s="66"/>
      <c r="Q108" s="66"/>
      <c r="R108" s="66"/>
      <c r="S108" s="66"/>
      <c r="T108" s="66"/>
      <c r="U108" s="66"/>
      <c r="V108" s="66"/>
      <c r="W108" s="66"/>
      <c r="X108" s="66"/>
      <c r="Y108" s="66"/>
      <c r="Z108" s="66"/>
      <c r="AA108" s="66"/>
      <c r="AB108" s="66"/>
      <c r="AC108" s="7" t="s">
        <v>2025</v>
      </c>
      <c r="AD108" s="7" t="s">
        <v>2019</v>
      </c>
      <c r="AE108" s="7"/>
      <c r="AF108" s="10" t="s">
        <v>2018</v>
      </c>
      <c r="AG108" s="30" t="str">
        <f t="shared" si="1"/>
        <v>Non-blank</v>
      </c>
    </row>
    <row r="109" spans="1:33" s="28" customFormat="1" ht="45" x14ac:dyDescent="0.3">
      <c r="A109" s="93"/>
      <c r="B109" s="7" t="s">
        <v>302</v>
      </c>
      <c r="C109" s="7" t="s">
        <v>303</v>
      </c>
      <c r="D109" s="7" t="s">
        <v>703</v>
      </c>
      <c r="E109" s="7" t="s">
        <v>32</v>
      </c>
      <c r="F109" s="66"/>
      <c r="G109" s="66"/>
      <c r="H109" s="66">
        <v>33</v>
      </c>
      <c r="I109" s="66"/>
      <c r="J109" s="66"/>
      <c r="K109" s="66"/>
      <c r="L109" s="66"/>
      <c r="M109" s="66"/>
      <c r="N109" s="66"/>
      <c r="O109" s="66"/>
      <c r="P109" s="66"/>
      <c r="Q109" s="66"/>
      <c r="R109" s="66"/>
      <c r="S109" s="66"/>
      <c r="T109" s="66"/>
      <c r="U109" s="66"/>
      <c r="V109" s="66"/>
      <c r="W109" s="66"/>
      <c r="X109" s="66"/>
      <c r="Y109" s="66"/>
      <c r="Z109" s="66"/>
      <c r="AA109" s="66"/>
      <c r="AB109" s="66"/>
      <c r="AC109" s="7"/>
      <c r="AD109" s="7"/>
      <c r="AE109" s="7" t="s">
        <v>1994</v>
      </c>
      <c r="AF109" s="10"/>
      <c r="AG109" s="30" t="str">
        <f t="shared" si="1"/>
        <v>Non-blank</v>
      </c>
    </row>
    <row r="110" spans="1:33" s="28" customFormat="1" ht="30" x14ac:dyDescent="0.3">
      <c r="A110" s="93"/>
      <c r="B110" s="7" t="s">
        <v>302</v>
      </c>
      <c r="C110" s="7" t="s">
        <v>303</v>
      </c>
      <c r="D110" s="7" t="s">
        <v>703</v>
      </c>
      <c r="E110" s="7" t="s">
        <v>32</v>
      </c>
      <c r="F110" s="66"/>
      <c r="G110" s="66"/>
      <c r="H110" s="66"/>
      <c r="I110" s="66"/>
      <c r="J110" s="66"/>
      <c r="K110" s="66"/>
      <c r="L110" s="66"/>
      <c r="M110" s="66"/>
      <c r="N110" s="66"/>
      <c r="O110" s="66"/>
      <c r="P110" s="66"/>
      <c r="Q110" s="66"/>
      <c r="R110" s="66">
        <v>31.500000000000007</v>
      </c>
      <c r="S110" s="66"/>
      <c r="T110" s="66"/>
      <c r="U110" s="66"/>
      <c r="V110" s="66"/>
      <c r="W110" s="66"/>
      <c r="X110" s="66"/>
      <c r="Y110" s="66"/>
      <c r="Z110" s="66"/>
      <c r="AA110" s="66"/>
      <c r="AB110" s="66"/>
      <c r="AC110" s="7"/>
      <c r="AD110" s="7"/>
      <c r="AE110" s="7" t="s">
        <v>1992</v>
      </c>
      <c r="AF110" s="10"/>
      <c r="AG110" s="30" t="str">
        <f t="shared" si="1"/>
        <v>Non-blank</v>
      </c>
    </row>
    <row r="111" spans="1:33" s="28" customFormat="1" ht="30" x14ac:dyDescent="0.3">
      <c r="A111" s="93"/>
      <c r="B111" s="7" t="s">
        <v>329</v>
      </c>
      <c r="C111" s="7" t="s">
        <v>305</v>
      </c>
      <c r="D111" s="7" t="s">
        <v>703</v>
      </c>
      <c r="E111" s="7" t="s">
        <v>32</v>
      </c>
      <c r="F111" s="66"/>
      <c r="G111" s="66"/>
      <c r="H111" s="66"/>
      <c r="I111" s="66"/>
      <c r="J111" s="66"/>
      <c r="K111" s="66"/>
      <c r="L111" s="66"/>
      <c r="M111" s="66"/>
      <c r="N111" s="66"/>
      <c r="O111" s="66"/>
      <c r="P111" s="66"/>
      <c r="Q111" s="66"/>
      <c r="R111" s="66"/>
      <c r="S111" s="66"/>
      <c r="T111" s="66"/>
      <c r="U111" s="66"/>
      <c r="V111" s="66"/>
      <c r="W111" s="66">
        <v>27.33</v>
      </c>
      <c r="X111" s="66"/>
      <c r="Y111" s="66"/>
      <c r="Z111" s="66"/>
      <c r="AA111" s="66"/>
      <c r="AB111" s="66"/>
      <c r="AC111" s="7" t="s">
        <v>1870</v>
      </c>
      <c r="AD111" s="7" t="s">
        <v>1871</v>
      </c>
      <c r="AE111" s="7" t="s">
        <v>671</v>
      </c>
      <c r="AF111" s="9" t="s">
        <v>1862</v>
      </c>
      <c r="AG111" s="30" t="str">
        <f t="shared" si="1"/>
        <v>Non-blank</v>
      </c>
    </row>
    <row r="112" spans="1:33" s="28" customFormat="1" ht="30" x14ac:dyDescent="0.3">
      <c r="A112" s="93"/>
      <c r="B112" s="7" t="s">
        <v>332</v>
      </c>
      <c r="C112" s="7" t="s">
        <v>306</v>
      </c>
      <c r="D112" s="7" t="s">
        <v>703</v>
      </c>
      <c r="E112" s="7" t="s">
        <v>114</v>
      </c>
      <c r="F112" s="66"/>
      <c r="G112" s="66"/>
      <c r="H112" s="66"/>
      <c r="I112" s="66"/>
      <c r="J112" s="66"/>
      <c r="K112" s="66"/>
      <c r="L112" s="66"/>
      <c r="M112" s="66"/>
      <c r="N112" s="66"/>
      <c r="O112" s="66"/>
      <c r="P112" s="66"/>
      <c r="Q112" s="66"/>
      <c r="R112" s="66"/>
      <c r="S112" s="66"/>
      <c r="T112" s="66"/>
      <c r="U112" s="66"/>
      <c r="V112" s="66"/>
      <c r="W112" s="66">
        <v>3500</v>
      </c>
      <c r="X112" s="66"/>
      <c r="Y112" s="66"/>
      <c r="Z112" s="66"/>
      <c r="AA112" s="66"/>
      <c r="AB112" s="66"/>
      <c r="AC112" s="7"/>
      <c r="AD112" s="7" t="s">
        <v>1872</v>
      </c>
      <c r="AE112" s="7" t="s">
        <v>671</v>
      </c>
      <c r="AF112" s="9" t="s">
        <v>1862</v>
      </c>
      <c r="AG112" s="30" t="str">
        <f t="shared" si="1"/>
        <v>Non-blank</v>
      </c>
    </row>
    <row r="113" spans="1:33" s="28" customFormat="1" ht="45" hidden="1" x14ac:dyDescent="0.3">
      <c r="A113" s="93"/>
      <c r="B113" s="7" t="s">
        <v>334</v>
      </c>
      <c r="C113" s="7" t="s">
        <v>307</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45" hidden="1" x14ac:dyDescent="0.3">
      <c r="A114" s="93"/>
      <c r="B114" s="7" t="s">
        <v>338</v>
      </c>
      <c r="C114" s="7" t="s">
        <v>308</v>
      </c>
      <c r="D114" s="7" t="s">
        <v>703</v>
      </c>
      <c r="E114" s="7" t="s">
        <v>336</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45" hidden="1" x14ac:dyDescent="0.3">
      <c r="A115" s="93"/>
      <c r="B115" s="7" t="s">
        <v>340</v>
      </c>
      <c r="C115" s="7" t="s">
        <v>309</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9"/>
      <c r="AG115" s="30" t="str">
        <f t="shared" si="1"/>
        <v>X</v>
      </c>
    </row>
    <row r="116" spans="1:33" s="28" customFormat="1" ht="45" hidden="1" x14ac:dyDescent="0.3">
      <c r="A116" s="93"/>
      <c r="B116" s="7" t="s">
        <v>342</v>
      </c>
      <c r="C116" s="7" t="s">
        <v>310</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1"/>
        <v>X</v>
      </c>
    </row>
    <row r="117" spans="1:33" s="28" customFormat="1" ht="45" hidden="1" x14ac:dyDescent="0.3">
      <c r="A117" s="93"/>
      <c r="B117" s="7" t="s">
        <v>344</v>
      </c>
      <c r="C117" s="7" t="s">
        <v>311</v>
      </c>
      <c r="D117" s="7" t="s">
        <v>703</v>
      </c>
      <c r="E117" s="7" t="s">
        <v>336</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9"/>
      <c r="AG117" s="30" t="str">
        <f t="shared" si="1"/>
        <v>X</v>
      </c>
    </row>
    <row r="118" spans="1:33" s="28" customFormat="1" ht="45" x14ac:dyDescent="0.3">
      <c r="A118" s="93"/>
      <c r="B118" s="7" t="s">
        <v>346</v>
      </c>
      <c r="C118" s="7" t="s">
        <v>312</v>
      </c>
      <c r="D118" s="7" t="s">
        <v>703</v>
      </c>
      <c r="E118" s="7" t="s">
        <v>336</v>
      </c>
      <c r="F118" s="66"/>
      <c r="G118" s="66"/>
      <c r="H118" s="66"/>
      <c r="I118" s="66"/>
      <c r="J118" s="66"/>
      <c r="K118" s="66"/>
      <c r="L118" s="66"/>
      <c r="M118" s="66"/>
      <c r="N118" s="66"/>
      <c r="O118" s="66"/>
      <c r="P118" s="66"/>
      <c r="Q118" s="66"/>
      <c r="R118" s="66"/>
      <c r="S118" s="66"/>
      <c r="T118" s="66"/>
      <c r="U118" s="66"/>
      <c r="V118" s="66"/>
      <c r="W118" s="66">
        <v>0.84</v>
      </c>
      <c r="X118" s="66"/>
      <c r="Y118" s="66"/>
      <c r="Z118" s="66"/>
      <c r="AA118" s="66"/>
      <c r="AB118" s="66"/>
      <c r="AC118" s="69"/>
      <c r="AD118" s="7" t="s">
        <v>1869</v>
      </c>
      <c r="AE118" s="7" t="s">
        <v>671</v>
      </c>
      <c r="AF118" s="10" t="s">
        <v>1862</v>
      </c>
      <c r="AG118" s="30" t="str">
        <f t="shared" si="1"/>
        <v>Non-blank</v>
      </c>
    </row>
    <row r="119" spans="1:33" s="28" customFormat="1" ht="45" x14ac:dyDescent="0.3">
      <c r="A119" s="93"/>
      <c r="B119" s="7" t="s">
        <v>346</v>
      </c>
      <c r="C119" s="7" t="s">
        <v>312</v>
      </c>
      <c r="D119" s="7" t="s">
        <v>703</v>
      </c>
      <c r="E119" s="7" t="s">
        <v>336</v>
      </c>
      <c r="F119" s="66"/>
      <c r="G119" s="66"/>
      <c r="H119" s="66"/>
      <c r="I119" s="66"/>
      <c r="J119" s="66"/>
      <c r="K119" s="66"/>
      <c r="L119" s="66"/>
      <c r="M119" s="66">
        <v>2.2282314356164385</v>
      </c>
      <c r="N119" s="66"/>
      <c r="O119" s="66"/>
      <c r="P119" s="66"/>
      <c r="Q119" s="66"/>
      <c r="R119" s="66"/>
      <c r="S119" s="66"/>
      <c r="T119" s="66"/>
      <c r="U119" s="66"/>
      <c r="V119" s="66"/>
      <c r="W119" s="66"/>
      <c r="X119" s="66"/>
      <c r="Y119" s="66"/>
      <c r="Z119" s="66"/>
      <c r="AA119" s="66"/>
      <c r="AB119" s="66"/>
      <c r="AC119" s="69"/>
      <c r="AD119" s="7" t="s">
        <v>2019</v>
      </c>
      <c r="AE119" s="7"/>
      <c r="AF119" s="10" t="s">
        <v>2018</v>
      </c>
      <c r="AG119" s="30" t="str">
        <f t="shared" si="1"/>
        <v>Non-blank</v>
      </c>
    </row>
    <row r="120" spans="1:33" s="28" customFormat="1" ht="45" x14ac:dyDescent="0.3">
      <c r="A120" s="93"/>
      <c r="B120" s="7" t="s">
        <v>348</v>
      </c>
      <c r="C120" s="7" t="s">
        <v>313</v>
      </c>
      <c r="D120" s="7" t="s">
        <v>703</v>
      </c>
      <c r="E120" s="7" t="s">
        <v>336</v>
      </c>
      <c r="F120" s="66"/>
      <c r="G120" s="66"/>
      <c r="H120" s="66"/>
      <c r="I120" s="66"/>
      <c r="J120" s="66"/>
      <c r="K120" s="66"/>
      <c r="L120" s="66"/>
      <c r="M120" s="66"/>
      <c r="N120" s="66"/>
      <c r="O120" s="66"/>
      <c r="P120" s="66"/>
      <c r="Q120" s="66"/>
      <c r="R120" s="66"/>
      <c r="S120" s="66"/>
      <c r="T120" s="66"/>
      <c r="U120" s="66"/>
      <c r="V120" s="66"/>
      <c r="W120" s="66">
        <v>306.95999999999998</v>
      </c>
      <c r="X120" s="66"/>
      <c r="Y120" s="66"/>
      <c r="Z120" s="66"/>
      <c r="AA120" s="66"/>
      <c r="AB120" s="66"/>
      <c r="AC120" s="69"/>
      <c r="AD120" s="7" t="s">
        <v>1869</v>
      </c>
      <c r="AE120" s="7" t="s">
        <v>671</v>
      </c>
      <c r="AF120" s="10" t="s">
        <v>1862</v>
      </c>
      <c r="AG120" s="30" t="str">
        <f t="shared" si="1"/>
        <v>Non-blank</v>
      </c>
    </row>
    <row r="121" spans="1:33" s="28" customFormat="1" ht="45" hidden="1" x14ac:dyDescent="0.3">
      <c r="A121" s="93"/>
      <c r="B121" s="7" t="s">
        <v>350</v>
      </c>
      <c r="C121" s="7" t="s">
        <v>314</v>
      </c>
      <c r="D121" s="7" t="s">
        <v>703</v>
      </c>
      <c r="E121" s="7" t="s">
        <v>336</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45" hidden="1" x14ac:dyDescent="0.3">
      <c r="A122" s="93"/>
      <c r="B122" s="7" t="s">
        <v>354</v>
      </c>
      <c r="C122" s="7" t="s">
        <v>315</v>
      </c>
      <c r="D122" s="7" t="s">
        <v>703</v>
      </c>
      <c r="E122" s="7" t="s">
        <v>336</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45" hidden="1" x14ac:dyDescent="0.3">
      <c r="A123" s="93"/>
      <c r="B123" s="7" t="s">
        <v>2034</v>
      </c>
      <c r="C123" s="7" t="s">
        <v>316</v>
      </c>
      <c r="D123" s="7" t="s">
        <v>703</v>
      </c>
      <c r="E123" s="7" t="s">
        <v>336</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ht="16.8" hidden="1" x14ac:dyDescent="0.3">
      <c r="A124" s="93"/>
      <c r="B124" s="7" t="s">
        <v>358</v>
      </c>
      <c r="C124" s="7" t="s">
        <v>317</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45" x14ac:dyDescent="0.3">
      <c r="A125" s="93"/>
      <c r="B125" s="7" t="s">
        <v>361</v>
      </c>
      <c r="C125" s="7" t="s">
        <v>318</v>
      </c>
      <c r="D125" s="7" t="s">
        <v>703</v>
      </c>
      <c r="E125" s="7" t="s">
        <v>114</v>
      </c>
      <c r="F125" s="66"/>
      <c r="G125" s="66"/>
      <c r="H125" s="66"/>
      <c r="I125" s="66"/>
      <c r="J125" s="66"/>
      <c r="K125" s="66"/>
      <c r="L125" s="66"/>
      <c r="M125" s="66">
        <v>13.20085464925325</v>
      </c>
      <c r="N125" s="66"/>
      <c r="O125" s="66"/>
      <c r="P125" s="66"/>
      <c r="Q125" s="66"/>
      <c r="R125" s="66"/>
      <c r="S125" s="66"/>
      <c r="T125" s="66"/>
      <c r="U125" s="66"/>
      <c r="V125" s="66"/>
      <c r="W125" s="66"/>
      <c r="X125" s="66"/>
      <c r="Y125" s="66"/>
      <c r="Z125" s="66"/>
      <c r="AA125" s="66"/>
      <c r="AB125" s="66"/>
      <c r="AC125" s="7"/>
      <c r="AD125" s="7" t="s">
        <v>2019</v>
      </c>
      <c r="AE125" s="7"/>
      <c r="AF125" s="10" t="s">
        <v>2018</v>
      </c>
      <c r="AG125" s="30" t="str">
        <f t="shared" si="1"/>
        <v>Non-blank</v>
      </c>
    </row>
    <row r="126" spans="1:33" s="28" customFormat="1" ht="16.8" hidden="1" x14ac:dyDescent="0.3">
      <c r="A126" s="93"/>
      <c r="B126" s="7" t="s">
        <v>363</v>
      </c>
      <c r="C126" s="7" t="s">
        <v>319</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16.8" hidden="1" x14ac:dyDescent="0.3">
      <c r="A127" s="93"/>
      <c r="B127" s="7" t="s">
        <v>365</v>
      </c>
      <c r="C127" s="7" t="s">
        <v>320</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45" x14ac:dyDescent="0.3">
      <c r="A128" s="93"/>
      <c r="B128" s="7" t="s">
        <v>367</v>
      </c>
      <c r="C128" s="7" t="s">
        <v>321</v>
      </c>
      <c r="D128" s="7" t="s">
        <v>703</v>
      </c>
      <c r="E128" s="7" t="s">
        <v>114</v>
      </c>
      <c r="F128" s="66"/>
      <c r="G128" s="66"/>
      <c r="H128" s="66"/>
      <c r="I128" s="66"/>
      <c r="J128" s="66"/>
      <c r="K128" s="66"/>
      <c r="L128" s="66"/>
      <c r="M128" s="66">
        <v>5.9246066184280828</v>
      </c>
      <c r="N128" s="66"/>
      <c r="O128" s="66"/>
      <c r="P128" s="66"/>
      <c r="Q128" s="66"/>
      <c r="R128" s="66"/>
      <c r="S128" s="66"/>
      <c r="T128" s="66"/>
      <c r="U128" s="66"/>
      <c r="V128" s="66"/>
      <c r="W128" s="66"/>
      <c r="X128" s="66"/>
      <c r="Y128" s="66"/>
      <c r="Z128" s="66"/>
      <c r="AA128" s="66"/>
      <c r="AB128" s="66"/>
      <c r="AC128" s="7"/>
      <c r="AD128" s="7" t="s">
        <v>2019</v>
      </c>
      <c r="AE128" s="7"/>
      <c r="AF128" s="10" t="s">
        <v>2018</v>
      </c>
      <c r="AG128" s="30" t="str">
        <f t="shared" si="1"/>
        <v>Non-blank</v>
      </c>
    </row>
    <row r="129" spans="1:33" s="28" customFormat="1" hidden="1" x14ac:dyDescent="0.3">
      <c r="A129" s="93"/>
      <c r="B129" s="7" t="s">
        <v>369</v>
      </c>
      <c r="C129" s="7" t="s">
        <v>322</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9"/>
      <c r="AG129" s="30" t="str">
        <f t="shared" si="1"/>
        <v>X</v>
      </c>
    </row>
    <row r="130" spans="1:33" s="28" customFormat="1" ht="45" x14ac:dyDescent="0.3">
      <c r="A130" s="93"/>
      <c r="B130" s="7" t="s">
        <v>371</v>
      </c>
      <c r="C130" s="7" t="s">
        <v>323</v>
      </c>
      <c r="D130" s="7" t="s">
        <v>703</v>
      </c>
      <c r="E130" s="7" t="s">
        <v>114</v>
      </c>
      <c r="F130" s="66"/>
      <c r="G130" s="66"/>
      <c r="H130" s="66"/>
      <c r="I130" s="66"/>
      <c r="J130" s="66"/>
      <c r="K130" s="66"/>
      <c r="L130" s="66"/>
      <c r="M130" s="66">
        <v>35.713895749480592</v>
      </c>
      <c r="N130" s="66"/>
      <c r="O130" s="66"/>
      <c r="P130" s="66"/>
      <c r="Q130" s="66"/>
      <c r="R130" s="66"/>
      <c r="S130" s="66"/>
      <c r="T130" s="66"/>
      <c r="U130" s="66"/>
      <c r="V130" s="66"/>
      <c r="W130" s="66"/>
      <c r="X130" s="66"/>
      <c r="Y130" s="66"/>
      <c r="Z130" s="66"/>
      <c r="AA130" s="66"/>
      <c r="AB130" s="66"/>
      <c r="AC130" s="7"/>
      <c r="AD130" s="7" t="s">
        <v>2019</v>
      </c>
      <c r="AE130" s="7"/>
      <c r="AF130" s="10" t="s">
        <v>2018</v>
      </c>
      <c r="AG130" s="30" t="str">
        <f t="shared" si="1"/>
        <v>Non-blank</v>
      </c>
    </row>
    <row r="131" spans="1:33" s="28" customFormat="1" ht="16.8" hidden="1" x14ac:dyDescent="0.3">
      <c r="A131" s="93"/>
      <c r="B131" s="7" t="s">
        <v>373</v>
      </c>
      <c r="C131" s="7" t="s">
        <v>324</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30" hidden="1" x14ac:dyDescent="0.3">
      <c r="A132" s="93"/>
      <c r="B132" s="7" t="s">
        <v>375</v>
      </c>
      <c r="C132" s="7" t="s">
        <v>325</v>
      </c>
      <c r="D132" s="7" t="s">
        <v>703</v>
      </c>
      <c r="E132" s="7" t="s">
        <v>114</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9"/>
      <c r="AG132" s="30" t="str">
        <f t="shared" si="1"/>
        <v>X</v>
      </c>
    </row>
    <row r="133" spans="1:33" s="28" customFormat="1" ht="16.8" hidden="1" x14ac:dyDescent="0.3">
      <c r="A133" s="93"/>
      <c r="B133" s="7" t="s">
        <v>377</v>
      </c>
      <c r="C133" s="7" t="s">
        <v>326</v>
      </c>
      <c r="D133" s="7" t="s">
        <v>703</v>
      </c>
      <c r="E133" s="7" t="s">
        <v>114</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10"/>
      <c r="AG133" s="30" t="str">
        <f t="shared" ref="AG133:AG196" si="2">IF(COUNTA(F133:AB133)=0,"X","Non-blank")</f>
        <v>X</v>
      </c>
    </row>
    <row r="134" spans="1:33" s="28" customFormat="1" ht="16.8" hidden="1" x14ac:dyDescent="0.3">
      <c r="A134" s="93"/>
      <c r="B134" s="7" t="s">
        <v>378</v>
      </c>
      <c r="C134" s="7" t="s">
        <v>327</v>
      </c>
      <c r="D134" s="7" t="s">
        <v>703</v>
      </c>
      <c r="E134" s="7" t="s">
        <v>114</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16.8" hidden="1" x14ac:dyDescent="0.3">
      <c r="A135" s="93"/>
      <c r="B135" s="7" t="s">
        <v>379</v>
      </c>
      <c r="C135" s="7" t="s">
        <v>328</v>
      </c>
      <c r="D135" s="7" t="s">
        <v>703</v>
      </c>
      <c r="E135" s="7" t="s">
        <v>114</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10"/>
      <c r="AG135" s="30" t="str">
        <f t="shared" si="2"/>
        <v>X</v>
      </c>
    </row>
    <row r="136" spans="1:33" s="28" customFormat="1" ht="45" x14ac:dyDescent="0.3">
      <c r="A136" s="93"/>
      <c r="B136" s="7" t="s">
        <v>380</v>
      </c>
      <c r="C136" s="7" t="s">
        <v>330</v>
      </c>
      <c r="D136" s="7" t="s">
        <v>703</v>
      </c>
      <c r="E136" s="7" t="s">
        <v>114</v>
      </c>
      <c r="F136" s="66"/>
      <c r="G136" s="66"/>
      <c r="H136" s="66"/>
      <c r="I136" s="66"/>
      <c r="J136" s="66"/>
      <c r="K136" s="66"/>
      <c r="L136" s="66"/>
      <c r="M136" s="66">
        <v>21.820846412810148</v>
      </c>
      <c r="N136" s="66"/>
      <c r="O136" s="66"/>
      <c r="P136" s="66"/>
      <c r="Q136" s="66"/>
      <c r="R136" s="66"/>
      <c r="S136" s="66"/>
      <c r="T136" s="66"/>
      <c r="U136" s="66"/>
      <c r="V136" s="66"/>
      <c r="W136" s="66"/>
      <c r="X136" s="66"/>
      <c r="Y136" s="66"/>
      <c r="Z136" s="66"/>
      <c r="AA136" s="66"/>
      <c r="AB136" s="66"/>
      <c r="AC136" s="7" t="s">
        <v>1719</v>
      </c>
      <c r="AD136" s="7" t="s">
        <v>2019</v>
      </c>
      <c r="AE136" s="7"/>
      <c r="AF136" s="10" t="s">
        <v>2018</v>
      </c>
      <c r="AG136" s="30" t="str">
        <f t="shared" si="2"/>
        <v>Non-blank</v>
      </c>
    </row>
    <row r="137" spans="1:33" s="28" customFormat="1" ht="30" x14ac:dyDescent="0.3">
      <c r="A137" s="93"/>
      <c r="B137" s="7" t="s">
        <v>381</v>
      </c>
      <c r="C137" s="7" t="s">
        <v>333</v>
      </c>
      <c r="D137" s="7" t="s">
        <v>703</v>
      </c>
      <c r="E137" s="7" t="s">
        <v>109</v>
      </c>
      <c r="F137" s="66"/>
      <c r="G137" s="66"/>
      <c r="H137" s="66"/>
      <c r="I137" s="66"/>
      <c r="J137" s="66"/>
      <c r="K137" s="66"/>
      <c r="L137" s="66"/>
      <c r="M137" s="66"/>
      <c r="N137" s="66"/>
      <c r="O137" s="66"/>
      <c r="P137" s="66"/>
      <c r="Q137" s="66">
        <v>148158</v>
      </c>
      <c r="R137" s="66">
        <v>157233</v>
      </c>
      <c r="S137" s="66">
        <v>161303</v>
      </c>
      <c r="T137" s="66">
        <v>183327</v>
      </c>
      <c r="U137" s="66">
        <v>198951</v>
      </c>
      <c r="V137" s="66">
        <v>245121</v>
      </c>
      <c r="W137" s="66">
        <v>285612</v>
      </c>
      <c r="X137" s="66"/>
      <c r="Y137" s="66"/>
      <c r="Z137" s="66"/>
      <c r="AA137" s="66"/>
      <c r="AB137" s="66"/>
      <c r="AC137" s="7"/>
      <c r="AD137" s="7" t="s">
        <v>1872</v>
      </c>
      <c r="AE137" s="7" t="s">
        <v>671</v>
      </c>
      <c r="AF137" s="10" t="s">
        <v>1862</v>
      </c>
      <c r="AG137" s="30" t="str">
        <f t="shared" si="2"/>
        <v>Non-blank</v>
      </c>
    </row>
    <row r="138" spans="1:33" s="28" customFormat="1" ht="16.8" hidden="1" x14ac:dyDescent="0.3">
      <c r="A138" s="93"/>
      <c r="B138" s="7" t="s">
        <v>383</v>
      </c>
      <c r="C138" s="7" t="s">
        <v>335</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10"/>
      <c r="AG138" s="30" t="str">
        <f t="shared" si="2"/>
        <v>X</v>
      </c>
    </row>
    <row r="139" spans="1:33" s="28" customFormat="1" ht="30" hidden="1" x14ac:dyDescent="0.3">
      <c r="A139" s="93"/>
      <c r="B139" s="7" t="s">
        <v>384</v>
      </c>
      <c r="C139" s="7" t="s">
        <v>339</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10"/>
      <c r="AG139" s="30" t="str">
        <f t="shared" si="2"/>
        <v>X</v>
      </c>
    </row>
    <row r="140" spans="1:33" s="28" customFormat="1" ht="30" x14ac:dyDescent="0.3">
      <c r="A140" s="93"/>
      <c r="B140" s="7" t="s">
        <v>385</v>
      </c>
      <c r="C140" s="7" t="s">
        <v>341</v>
      </c>
      <c r="D140" s="7" t="s">
        <v>703</v>
      </c>
      <c r="E140" s="7" t="s">
        <v>109</v>
      </c>
      <c r="F140" s="66"/>
      <c r="G140" s="66"/>
      <c r="H140" s="66"/>
      <c r="I140" s="66"/>
      <c r="J140" s="66"/>
      <c r="K140" s="66"/>
      <c r="L140" s="66"/>
      <c r="M140" s="66"/>
      <c r="N140" s="66"/>
      <c r="O140" s="66"/>
      <c r="P140" s="66"/>
      <c r="Q140" s="66">
        <v>5029342</v>
      </c>
      <c r="R140" s="66">
        <v>5465356</v>
      </c>
      <c r="S140" s="66">
        <v>5899193</v>
      </c>
      <c r="T140" s="66">
        <v>6352926</v>
      </c>
      <c r="U140" s="66">
        <v>6889351</v>
      </c>
      <c r="V140" s="66">
        <v>7287066</v>
      </c>
      <c r="W140" s="66">
        <v>7440000</v>
      </c>
      <c r="X140" s="66"/>
      <c r="Y140" s="66"/>
      <c r="Z140" s="66"/>
      <c r="AA140" s="66"/>
      <c r="AB140" s="66"/>
      <c r="AC140" s="7"/>
      <c r="AD140" s="7" t="s">
        <v>1872</v>
      </c>
      <c r="AE140" s="7" t="s">
        <v>671</v>
      </c>
      <c r="AF140" s="10" t="s">
        <v>1862</v>
      </c>
      <c r="AG140" s="30" t="str">
        <f t="shared" si="2"/>
        <v>Non-blank</v>
      </c>
    </row>
    <row r="141" spans="1:33" s="28" customFormat="1" ht="16.8" hidden="1" x14ac:dyDescent="0.3">
      <c r="A141" s="93"/>
      <c r="B141" s="7" t="s">
        <v>386</v>
      </c>
      <c r="C141" s="7" t="s">
        <v>343</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10"/>
      <c r="AG141" s="30" t="str">
        <f t="shared" si="2"/>
        <v>X</v>
      </c>
    </row>
    <row r="142" spans="1:33" s="28" customFormat="1" ht="30" x14ac:dyDescent="0.3">
      <c r="A142" s="93"/>
      <c r="B142" s="7" t="s">
        <v>387</v>
      </c>
      <c r="C142" s="7" t="s">
        <v>345</v>
      </c>
      <c r="D142" s="7" t="s">
        <v>703</v>
      </c>
      <c r="E142" s="7" t="s">
        <v>109</v>
      </c>
      <c r="F142" s="66"/>
      <c r="G142" s="66"/>
      <c r="H142" s="66"/>
      <c r="I142" s="66"/>
      <c r="J142" s="66"/>
      <c r="K142" s="66"/>
      <c r="L142" s="66"/>
      <c r="M142" s="66"/>
      <c r="N142" s="66"/>
      <c r="O142" s="66"/>
      <c r="P142" s="66"/>
      <c r="Q142" s="66">
        <v>24530</v>
      </c>
      <c r="R142" s="66">
        <v>25091</v>
      </c>
      <c r="S142" s="66">
        <v>25255</v>
      </c>
      <c r="T142" s="66">
        <v>26027</v>
      </c>
      <c r="U142" s="66">
        <v>25638</v>
      </c>
      <c r="V142" s="66">
        <v>29591</v>
      </c>
      <c r="W142" s="66">
        <v>32242</v>
      </c>
      <c r="X142" s="66"/>
      <c r="Y142" s="66"/>
      <c r="Z142" s="66"/>
      <c r="AA142" s="66"/>
      <c r="AB142" s="66"/>
      <c r="AC142" s="7"/>
      <c r="AD142" s="7" t="s">
        <v>1872</v>
      </c>
      <c r="AE142" s="7" t="s">
        <v>671</v>
      </c>
      <c r="AF142" s="9" t="s">
        <v>1862</v>
      </c>
      <c r="AG142" s="30" t="str">
        <f t="shared" si="2"/>
        <v>Non-blank</v>
      </c>
    </row>
    <row r="143" spans="1:33" s="28" customFormat="1" ht="30" x14ac:dyDescent="0.3">
      <c r="A143" s="93"/>
      <c r="B143" s="7" t="s">
        <v>388</v>
      </c>
      <c r="C143" s="7" t="s">
        <v>347</v>
      </c>
      <c r="D143" s="7" t="s">
        <v>703</v>
      </c>
      <c r="E143" s="7" t="s">
        <v>109</v>
      </c>
      <c r="F143" s="66"/>
      <c r="G143" s="66"/>
      <c r="H143" s="66"/>
      <c r="I143" s="66"/>
      <c r="J143" s="66"/>
      <c r="K143" s="66"/>
      <c r="L143" s="66"/>
      <c r="M143" s="66"/>
      <c r="N143" s="66"/>
      <c r="O143" s="66"/>
      <c r="P143" s="66"/>
      <c r="Q143" s="66">
        <v>102861</v>
      </c>
      <c r="R143" s="66">
        <v>106366</v>
      </c>
      <c r="S143" s="66">
        <v>109518</v>
      </c>
      <c r="T143" s="66">
        <v>119762</v>
      </c>
      <c r="U143" s="66">
        <v>129929</v>
      </c>
      <c r="V143" s="66">
        <v>149787</v>
      </c>
      <c r="W143" s="66">
        <v>165382</v>
      </c>
      <c r="X143" s="66"/>
      <c r="Y143" s="66"/>
      <c r="Z143" s="66"/>
      <c r="AA143" s="66"/>
      <c r="AB143" s="66"/>
      <c r="AC143" s="7"/>
      <c r="AD143" s="7" t="s">
        <v>1872</v>
      </c>
      <c r="AE143" s="7" t="s">
        <v>671</v>
      </c>
      <c r="AF143" s="9" t="s">
        <v>1862</v>
      </c>
      <c r="AG143" s="30" t="str">
        <f t="shared" si="2"/>
        <v>Non-blank</v>
      </c>
    </row>
    <row r="144" spans="1:33" s="28" customFormat="1" ht="30" x14ac:dyDescent="0.3">
      <c r="A144" s="93"/>
      <c r="B144" s="7" t="s">
        <v>389</v>
      </c>
      <c r="C144" s="7" t="s">
        <v>349</v>
      </c>
      <c r="D144" s="7" t="s">
        <v>703</v>
      </c>
      <c r="E144" s="7" t="s">
        <v>109</v>
      </c>
      <c r="F144" s="66"/>
      <c r="G144" s="66"/>
      <c r="H144" s="66"/>
      <c r="I144" s="66"/>
      <c r="J144" s="66"/>
      <c r="K144" s="66"/>
      <c r="L144" s="66"/>
      <c r="M144" s="66"/>
      <c r="N144" s="66"/>
      <c r="O144" s="66"/>
      <c r="P144" s="66"/>
      <c r="Q144" s="66">
        <v>18139</v>
      </c>
      <c r="R144" s="66">
        <v>19034</v>
      </c>
      <c r="S144" s="66">
        <v>20110</v>
      </c>
      <c r="T144" s="66">
        <v>23249</v>
      </c>
      <c r="U144" s="66">
        <v>28006</v>
      </c>
      <c r="V144" s="66">
        <v>30699</v>
      </c>
      <c r="W144" s="66">
        <v>33720</v>
      </c>
      <c r="X144" s="66"/>
      <c r="Y144" s="66"/>
      <c r="Z144" s="66"/>
      <c r="AA144" s="66"/>
      <c r="AB144" s="66"/>
      <c r="AC144" s="7" t="s">
        <v>1876</v>
      </c>
      <c r="AD144" s="7" t="s">
        <v>1872</v>
      </c>
      <c r="AE144" s="7" t="s">
        <v>671</v>
      </c>
      <c r="AF144" s="10" t="s">
        <v>1862</v>
      </c>
      <c r="AG144" s="30" t="str">
        <f t="shared" si="2"/>
        <v>Non-blank</v>
      </c>
    </row>
    <row r="145" spans="1:33" s="28" customFormat="1" ht="30" hidden="1" x14ac:dyDescent="0.3">
      <c r="A145" s="93"/>
      <c r="B145" s="7" t="s">
        <v>391</v>
      </c>
      <c r="C145" s="7" t="s">
        <v>351</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30" hidden="1" x14ac:dyDescent="0.3">
      <c r="A146" s="93"/>
      <c r="B146" s="7" t="s">
        <v>392</v>
      </c>
      <c r="C146" s="7" t="s">
        <v>355</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30" hidden="1" x14ac:dyDescent="0.3">
      <c r="A147" s="93"/>
      <c r="B147" s="7" t="s">
        <v>393</v>
      </c>
      <c r="C147" s="7" t="s">
        <v>357</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30" hidden="1" x14ac:dyDescent="0.3">
      <c r="A148" s="93"/>
      <c r="B148" s="7" t="s">
        <v>394</v>
      </c>
      <c r="C148" s="7" t="s">
        <v>359</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2"/>
        <v>X</v>
      </c>
    </row>
    <row r="149" spans="1:33" s="28" customFormat="1" ht="30" hidden="1" x14ac:dyDescent="0.3">
      <c r="A149" s="93"/>
      <c r="B149" s="7" t="s">
        <v>395</v>
      </c>
      <c r="C149" s="7" t="s">
        <v>362</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30" hidden="1" x14ac:dyDescent="0.3">
      <c r="A150" s="93"/>
      <c r="B150" s="7" t="s">
        <v>396</v>
      </c>
      <c r="C150" s="7" t="s">
        <v>364</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30" hidden="1" x14ac:dyDescent="0.3">
      <c r="A151" s="93"/>
      <c r="B151" s="7" t="s">
        <v>397</v>
      </c>
      <c r="C151" s="7" t="s">
        <v>366</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t="30" hidden="1" x14ac:dyDescent="0.3">
      <c r="A152" s="93"/>
      <c r="B152" s="7" t="s">
        <v>398</v>
      </c>
      <c r="C152" s="7" t="s">
        <v>368</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30" hidden="1" x14ac:dyDescent="0.3">
      <c r="A153" s="93"/>
      <c r="B153" s="7" t="s">
        <v>399</v>
      </c>
      <c r="C153" s="7" t="s">
        <v>370</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16.8" hidden="1" x14ac:dyDescent="0.3">
      <c r="A154" s="93"/>
      <c r="B154" s="7" t="s">
        <v>400</v>
      </c>
      <c r="C154" s="7" t="s">
        <v>372</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10"/>
      <c r="AG154" s="30" t="str">
        <f t="shared" si="2"/>
        <v>X</v>
      </c>
    </row>
    <row r="155" spans="1:33" s="28" customFormat="1" ht="30" hidden="1" x14ac:dyDescent="0.3">
      <c r="A155" s="93"/>
      <c r="B155" s="7" t="s">
        <v>401</v>
      </c>
      <c r="C155" s="7" t="s">
        <v>374</v>
      </c>
      <c r="D155" s="7" t="s">
        <v>703</v>
      </c>
      <c r="E155" s="7" t="s">
        <v>32</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16.8" hidden="1" x14ac:dyDescent="0.3">
      <c r="A156" s="93"/>
      <c r="B156" s="7" t="s">
        <v>402</v>
      </c>
      <c r="C156" s="7" t="s">
        <v>376</v>
      </c>
      <c r="D156" s="7" t="s">
        <v>703</v>
      </c>
      <c r="E156" s="7" t="s">
        <v>32</v>
      </c>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7"/>
      <c r="AD156" s="7"/>
      <c r="AE156" s="7"/>
      <c r="AF156" s="10"/>
      <c r="AG156" s="30" t="str">
        <f t="shared" si="2"/>
        <v>X</v>
      </c>
    </row>
    <row r="157" spans="1:33" s="28" customFormat="1" ht="30" x14ac:dyDescent="0.3">
      <c r="A157" s="93" t="s">
        <v>404</v>
      </c>
      <c r="B157" s="7" t="s">
        <v>405</v>
      </c>
      <c r="C157" s="7" t="s">
        <v>406</v>
      </c>
      <c r="D157" s="7" t="s">
        <v>701</v>
      </c>
      <c r="E157" s="7" t="s">
        <v>32</v>
      </c>
      <c r="F157" s="66"/>
      <c r="G157" s="66"/>
      <c r="H157" s="66"/>
      <c r="I157" s="66"/>
      <c r="J157" s="66"/>
      <c r="K157" s="66"/>
      <c r="L157" s="66"/>
      <c r="M157" s="66"/>
      <c r="N157" s="66"/>
      <c r="O157" s="66"/>
      <c r="P157" s="66"/>
      <c r="Q157" s="66"/>
      <c r="R157" s="66"/>
      <c r="S157" s="66"/>
      <c r="T157" s="66"/>
      <c r="U157" s="66"/>
      <c r="V157" s="66"/>
      <c r="W157" s="66"/>
      <c r="X157" s="66"/>
      <c r="Y157" s="66"/>
      <c r="Z157" s="66">
        <v>68.650000000000006</v>
      </c>
      <c r="AA157" s="66"/>
      <c r="AB157" s="66"/>
      <c r="AC157" s="7"/>
      <c r="AD157" s="7"/>
      <c r="AE157" s="7" t="s">
        <v>583</v>
      </c>
      <c r="AF157" s="10" t="s">
        <v>584</v>
      </c>
      <c r="AG157" s="30" t="str">
        <f t="shared" si="2"/>
        <v>Non-blank</v>
      </c>
    </row>
    <row r="158" spans="1:33" s="28" customFormat="1" ht="30" x14ac:dyDescent="0.3">
      <c r="A158" s="93"/>
      <c r="B158" s="7" t="s">
        <v>405</v>
      </c>
      <c r="C158" s="7" t="s">
        <v>406</v>
      </c>
      <c r="D158" s="7" t="s">
        <v>701</v>
      </c>
      <c r="E158" s="7" t="s">
        <v>32</v>
      </c>
      <c r="F158" s="66"/>
      <c r="G158" s="66"/>
      <c r="H158" s="66"/>
      <c r="I158" s="66"/>
      <c r="J158" s="66"/>
      <c r="K158" s="66"/>
      <c r="L158" s="66"/>
      <c r="M158" s="66"/>
      <c r="N158" s="66"/>
      <c r="O158" s="66"/>
      <c r="P158" s="66"/>
      <c r="Q158" s="66"/>
      <c r="R158" s="66"/>
      <c r="S158" s="66"/>
      <c r="T158" s="66"/>
      <c r="U158" s="66"/>
      <c r="V158" s="66"/>
      <c r="W158" s="66"/>
      <c r="X158" s="66"/>
      <c r="Y158" s="66">
        <v>75.77</v>
      </c>
      <c r="Z158" s="66"/>
      <c r="AA158" s="66"/>
      <c r="AB158" s="66"/>
      <c r="AC158" s="7"/>
      <c r="AD158" s="7"/>
      <c r="AE158" s="7" t="s">
        <v>671</v>
      </c>
      <c r="AF158" s="9" t="s">
        <v>709</v>
      </c>
      <c r="AG158" s="30" t="str">
        <f t="shared" si="2"/>
        <v>Non-blank</v>
      </c>
    </row>
    <row r="159" spans="1:33" s="28" customFormat="1" ht="30" x14ac:dyDescent="0.3">
      <c r="A159" s="93"/>
      <c r="B159" s="7" t="s">
        <v>405</v>
      </c>
      <c r="C159" s="7" t="s">
        <v>406</v>
      </c>
      <c r="D159" s="7" t="s">
        <v>701</v>
      </c>
      <c r="E159" s="7" t="s">
        <v>32</v>
      </c>
      <c r="F159" s="66"/>
      <c r="G159" s="66"/>
      <c r="H159" s="66"/>
      <c r="I159" s="66"/>
      <c r="J159" s="66"/>
      <c r="K159" s="66"/>
      <c r="L159" s="66"/>
      <c r="M159" s="66"/>
      <c r="N159" s="66"/>
      <c r="O159" s="66"/>
      <c r="P159" s="66"/>
      <c r="Q159" s="66"/>
      <c r="R159" s="66"/>
      <c r="S159" s="66"/>
      <c r="T159" s="66"/>
      <c r="U159" s="66"/>
      <c r="V159" s="66"/>
      <c r="W159" s="66">
        <v>67.099999999999994</v>
      </c>
      <c r="X159" s="66"/>
      <c r="Y159" s="66"/>
      <c r="Z159" s="66"/>
      <c r="AA159" s="66"/>
      <c r="AB159" s="66"/>
      <c r="AC159" s="7"/>
      <c r="AD159" s="7" t="s">
        <v>1871</v>
      </c>
      <c r="AE159" s="7" t="s">
        <v>671</v>
      </c>
      <c r="AF159" s="9" t="s">
        <v>1862</v>
      </c>
      <c r="AG159" s="30" t="str">
        <f t="shared" si="2"/>
        <v>Non-blank</v>
      </c>
    </row>
    <row r="160" spans="1:33" s="28" customFormat="1" ht="45" hidden="1" x14ac:dyDescent="0.3">
      <c r="A160" s="93"/>
      <c r="B160" s="7" t="s">
        <v>408</v>
      </c>
      <c r="C160" s="7" t="s">
        <v>409</v>
      </c>
      <c r="D160" s="7" t="s">
        <v>702</v>
      </c>
      <c r="E160" s="7" t="s">
        <v>32</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x14ac:dyDescent="0.3">
      <c r="A161" s="93"/>
      <c r="B161" s="7" t="s">
        <v>411</v>
      </c>
      <c r="C161" s="7" t="s">
        <v>412</v>
      </c>
      <c r="D161" s="7" t="s">
        <v>702</v>
      </c>
      <c r="E161" s="7" t="s">
        <v>36</v>
      </c>
      <c r="F161" s="66"/>
      <c r="G161" s="66"/>
      <c r="H161" s="66"/>
      <c r="I161" s="66"/>
      <c r="J161" s="66"/>
      <c r="K161" s="66"/>
      <c r="L161" s="66"/>
      <c r="M161" s="66"/>
      <c r="N161" s="66"/>
      <c r="O161" s="66"/>
      <c r="P161" s="66"/>
      <c r="Q161" s="66"/>
      <c r="R161" s="66"/>
      <c r="S161" s="66"/>
      <c r="T161" s="66"/>
      <c r="U161" s="66">
        <v>5.2</v>
      </c>
      <c r="V161" s="66"/>
      <c r="W161" s="66"/>
      <c r="X161" s="66"/>
      <c r="Y161" s="66"/>
      <c r="Z161" s="66"/>
      <c r="AA161" s="66"/>
      <c r="AB161" s="66"/>
      <c r="AC161" s="7"/>
      <c r="AD161" s="7"/>
      <c r="AE161" s="7" t="s">
        <v>783</v>
      </c>
      <c r="AF161" s="9" t="s">
        <v>784</v>
      </c>
      <c r="AG161" s="30" t="str">
        <f t="shared" si="2"/>
        <v>Non-blank</v>
      </c>
    </row>
    <row r="162" spans="1:33" s="28" customFormat="1" hidden="1" x14ac:dyDescent="0.3">
      <c r="A162" s="93"/>
      <c r="B162" s="7" t="s">
        <v>414</v>
      </c>
      <c r="C162" s="7" t="s">
        <v>415</v>
      </c>
      <c r="D162" s="7" t="s">
        <v>702</v>
      </c>
      <c r="E162" s="7" t="s">
        <v>32</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417</v>
      </c>
      <c r="C163" s="7" t="s">
        <v>418</v>
      </c>
      <c r="D163" s="7" t="s">
        <v>702</v>
      </c>
      <c r="E163" s="7" t="s">
        <v>32</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75" x14ac:dyDescent="0.3">
      <c r="A164" s="93" t="s">
        <v>420</v>
      </c>
      <c r="B164" s="7" t="s">
        <v>421</v>
      </c>
      <c r="C164" s="7" t="s">
        <v>422</v>
      </c>
      <c r="D164" s="7" t="s">
        <v>702</v>
      </c>
      <c r="E164" s="7" t="s">
        <v>423</v>
      </c>
      <c r="F164" s="66"/>
      <c r="G164" s="66"/>
      <c r="H164" s="66"/>
      <c r="I164" s="66"/>
      <c r="J164" s="66"/>
      <c r="K164" s="66"/>
      <c r="L164" s="66"/>
      <c r="M164" s="66"/>
      <c r="N164" s="66"/>
      <c r="O164" s="66"/>
      <c r="P164" s="66"/>
      <c r="Q164" s="66"/>
      <c r="R164" s="66"/>
      <c r="S164" s="66">
        <v>24.5</v>
      </c>
      <c r="T164" s="66"/>
      <c r="U164" s="66"/>
      <c r="V164" s="66"/>
      <c r="W164" s="66"/>
      <c r="X164" s="66"/>
      <c r="Y164" s="66"/>
      <c r="Z164" s="66"/>
      <c r="AA164" s="66"/>
      <c r="AB164" s="66"/>
      <c r="AC164" s="7"/>
      <c r="AD164" s="7"/>
      <c r="AE164" s="7" t="s">
        <v>585</v>
      </c>
      <c r="AF164" s="9" t="s">
        <v>565</v>
      </c>
      <c r="AG164" s="30" t="str">
        <f t="shared" si="2"/>
        <v>Non-blank</v>
      </c>
    </row>
    <row r="165" spans="1:33" s="28" customFormat="1" ht="30" x14ac:dyDescent="0.3">
      <c r="A165" s="93"/>
      <c r="B165" s="7" t="s">
        <v>425</v>
      </c>
      <c r="C165" s="7" t="s">
        <v>426</v>
      </c>
      <c r="D165" s="7" t="s">
        <v>702</v>
      </c>
      <c r="E165" s="7" t="s">
        <v>178</v>
      </c>
      <c r="F165" s="66"/>
      <c r="G165" s="66"/>
      <c r="H165" s="66"/>
      <c r="I165" s="66"/>
      <c r="J165" s="66"/>
      <c r="K165" s="66"/>
      <c r="L165" s="66"/>
      <c r="M165" s="66"/>
      <c r="N165" s="66"/>
      <c r="O165" s="66"/>
      <c r="P165" s="66"/>
      <c r="Q165" s="66"/>
      <c r="R165" s="66"/>
      <c r="S165" s="66">
        <v>281.46433356720001</v>
      </c>
      <c r="T165" s="66"/>
      <c r="U165" s="66"/>
      <c r="V165" s="66"/>
      <c r="W165" s="66"/>
      <c r="X165" s="66"/>
      <c r="Y165" s="66"/>
      <c r="Z165" s="66"/>
      <c r="AA165" s="66"/>
      <c r="AB165" s="66"/>
      <c r="AC165" s="7"/>
      <c r="AD165" s="7"/>
      <c r="AE165" s="7" t="s">
        <v>586</v>
      </c>
      <c r="AF165" s="9"/>
      <c r="AG165" s="30" t="str">
        <f t="shared" si="2"/>
        <v>Non-blank</v>
      </c>
    </row>
    <row r="166" spans="1:33" s="28" customFormat="1" ht="16.8" hidden="1" x14ac:dyDescent="0.3">
      <c r="A166" s="93"/>
      <c r="B166" s="7" t="s">
        <v>428</v>
      </c>
      <c r="C166" s="7" t="s">
        <v>429</v>
      </c>
      <c r="D166" s="7" t="s">
        <v>703</v>
      </c>
      <c r="E166" s="7" t="s">
        <v>109</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10"/>
      <c r="AG166" s="30" t="str">
        <f t="shared" si="2"/>
        <v>X</v>
      </c>
    </row>
    <row r="167" spans="1:33" s="28" customFormat="1" ht="16.8" hidden="1" x14ac:dyDescent="0.3">
      <c r="A167" s="93"/>
      <c r="B167" s="7" t="s">
        <v>431</v>
      </c>
      <c r="C167" s="7" t="s">
        <v>432</v>
      </c>
      <c r="D167" s="7" t="s">
        <v>703</v>
      </c>
      <c r="E167" s="7" t="s">
        <v>109</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10"/>
      <c r="AG167" s="30" t="str">
        <f t="shared" si="2"/>
        <v>X</v>
      </c>
    </row>
    <row r="168" spans="1:33" s="28" customFormat="1" ht="30" hidden="1" x14ac:dyDescent="0.3">
      <c r="A168" s="93"/>
      <c r="B168" s="7" t="s">
        <v>434</v>
      </c>
      <c r="C168" s="7" t="s">
        <v>435</v>
      </c>
      <c r="D168" s="7" t="s">
        <v>703</v>
      </c>
      <c r="E168" s="7" t="s">
        <v>109</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10"/>
      <c r="AG168" s="30" t="str">
        <f t="shared" si="2"/>
        <v>X</v>
      </c>
    </row>
    <row r="169" spans="1:33" s="28" customFormat="1" ht="30" hidden="1" x14ac:dyDescent="0.3">
      <c r="A169" s="93"/>
      <c r="B169" s="7" t="s">
        <v>439</v>
      </c>
      <c r="C169" s="7" t="s">
        <v>437</v>
      </c>
      <c r="D169" s="7" t="s">
        <v>703</v>
      </c>
      <c r="E169" s="7" t="s">
        <v>109</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30" hidden="1" x14ac:dyDescent="0.3">
      <c r="A170" s="93"/>
      <c r="B170" s="7" t="s">
        <v>441</v>
      </c>
      <c r="C170" s="7" t="s">
        <v>440</v>
      </c>
      <c r="D170" s="7" t="s">
        <v>703</v>
      </c>
      <c r="E170" s="7" t="s">
        <v>109</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ht="30" x14ac:dyDescent="0.3">
      <c r="A171" s="93"/>
      <c r="B171" s="7" t="s">
        <v>443</v>
      </c>
      <c r="C171" s="7" t="s">
        <v>444</v>
      </c>
      <c r="D171" s="7" t="s">
        <v>702</v>
      </c>
      <c r="E171" s="7" t="s">
        <v>445</v>
      </c>
      <c r="F171" s="66"/>
      <c r="G171" s="66"/>
      <c r="H171" s="66"/>
      <c r="I171" s="66"/>
      <c r="J171" s="66"/>
      <c r="K171" s="66"/>
      <c r="L171" s="66"/>
      <c r="M171" s="66"/>
      <c r="N171" s="66"/>
      <c r="O171" s="66"/>
      <c r="P171" s="66"/>
      <c r="Q171" s="66"/>
      <c r="R171" s="66"/>
      <c r="S171" s="66"/>
      <c r="T171" s="66"/>
      <c r="U171" s="66"/>
      <c r="V171" s="66"/>
      <c r="W171" s="66"/>
      <c r="X171" s="66"/>
      <c r="Y171" s="66">
        <v>27.1</v>
      </c>
      <c r="Z171" s="66"/>
      <c r="AA171" s="66"/>
      <c r="AB171" s="66"/>
      <c r="AC171" s="7"/>
      <c r="AD171" s="7"/>
      <c r="AE171" s="7" t="s">
        <v>785</v>
      </c>
      <c r="AF171" s="9" t="s">
        <v>786</v>
      </c>
      <c r="AG171" s="30" t="str">
        <f t="shared" si="2"/>
        <v>Non-blank</v>
      </c>
    </row>
    <row r="172" spans="1:33" s="28" customFormat="1" ht="30" x14ac:dyDescent="0.3">
      <c r="A172" s="93"/>
      <c r="B172" s="7" t="s">
        <v>443</v>
      </c>
      <c r="C172" s="7" t="s">
        <v>444</v>
      </c>
      <c r="D172" s="7" t="s">
        <v>702</v>
      </c>
      <c r="E172" s="7" t="s">
        <v>445</v>
      </c>
      <c r="F172" s="66"/>
      <c r="G172" s="66"/>
      <c r="H172" s="66"/>
      <c r="I172" s="66"/>
      <c r="J172" s="66"/>
      <c r="K172" s="66"/>
      <c r="L172" s="66"/>
      <c r="M172" s="66"/>
      <c r="N172" s="66"/>
      <c r="O172" s="66"/>
      <c r="P172" s="66"/>
      <c r="Q172" s="66"/>
      <c r="R172" s="66"/>
      <c r="S172" s="66"/>
      <c r="T172" s="66"/>
      <c r="U172" s="66"/>
      <c r="V172" s="66"/>
      <c r="W172" s="66">
        <v>23.6</v>
      </c>
      <c r="X172" s="66">
        <v>26.9</v>
      </c>
      <c r="Y172" s="66">
        <v>25.3</v>
      </c>
      <c r="Z172" s="66">
        <v>22</v>
      </c>
      <c r="AA172" s="66">
        <v>19.399999999999999</v>
      </c>
      <c r="AB172" s="66"/>
      <c r="AC172" s="7"/>
      <c r="AD172" s="7"/>
      <c r="AE172" s="7" t="s">
        <v>616</v>
      </c>
      <c r="AF172" s="9" t="s">
        <v>617</v>
      </c>
      <c r="AG172" s="30" t="str">
        <f t="shared" si="2"/>
        <v>Non-blank</v>
      </c>
    </row>
    <row r="173" spans="1:33" s="28" customFormat="1" ht="30" x14ac:dyDescent="0.3">
      <c r="A173" s="93"/>
      <c r="B173" s="7" t="s">
        <v>443</v>
      </c>
      <c r="C173" s="7" t="s">
        <v>444</v>
      </c>
      <c r="D173" s="7" t="s">
        <v>702</v>
      </c>
      <c r="E173" s="7" t="s">
        <v>445</v>
      </c>
      <c r="F173" s="66">
        <v>16.79</v>
      </c>
      <c r="G173" s="66">
        <v>14.85</v>
      </c>
      <c r="H173" s="66">
        <v>17.39</v>
      </c>
      <c r="I173" s="66">
        <v>17.399999999999999</v>
      </c>
      <c r="J173" s="66">
        <v>20.96</v>
      </c>
      <c r="K173" s="66">
        <v>20.07</v>
      </c>
      <c r="L173" s="66">
        <v>19.28</v>
      </c>
      <c r="M173" s="66">
        <v>20.25</v>
      </c>
      <c r="N173" s="66">
        <v>20.36</v>
      </c>
      <c r="O173" s="66">
        <v>18.72</v>
      </c>
      <c r="P173" s="66">
        <v>21.54</v>
      </c>
      <c r="Q173" s="66">
        <v>22.3</v>
      </c>
      <c r="R173" s="66">
        <v>18.45</v>
      </c>
      <c r="S173" s="66">
        <v>21.55</v>
      </c>
      <c r="T173" s="66">
        <v>19.63</v>
      </c>
      <c r="U173" s="66">
        <v>19.37</v>
      </c>
      <c r="V173" s="66">
        <v>18.649999999999999</v>
      </c>
      <c r="W173" s="66">
        <v>19.329999999999998</v>
      </c>
      <c r="X173" s="66">
        <v>20.49</v>
      </c>
      <c r="Y173" s="66">
        <v>22.35</v>
      </c>
      <c r="Z173" s="66"/>
      <c r="AA173" s="66"/>
      <c r="AB173" s="66"/>
      <c r="AC173" s="7"/>
      <c r="AD173" s="7"/>
      <c r="AE173" s="7" t="s">
        <v>588</v>
      </c>
      <c r="AF173" s="9" t="s">
        <v>589</v>
      </c>
      <c r="AG173" s="30" t="str">
        <f t="shared" si="2"/>
        <v>Non-blank</v>
      </c>
    </row>
    <row r="174" spans="1:33" s="28" customFormat="1" ht="30" x14ac:dyDescent="0.3">
      <c r="A174" s="93"/>
      <c r="B174" s="7" t="s">
        <v>447</v>
      </c>
      <c r="C174" s="7" t="s">
        <v>448</v>
      </c>
      <c r="D174" s="7" t="s">
        <v>702</v>
      </c>
      <c r="E174" s="7" t="s">
        <v>449</v>
      </c>
      <c r="F174" s="66">
        <v>770.67000278721002</v>
      </c>
      <c r="G174" s="66"/>
      <c r="H174" s="66"/>
      <c r="I174" s="66"/>
      <c r="J174" s="66"/>
      <c r="K174" s="66"/>
      <c r="L174" s="66"/>
      <c r="M174" s="66"/>
      <c r="N174" s="66"/>
      <c r="O174" s="66"/>
      <c r="P174" s="66"/>
      <c r="Q174" s="66"/>
      <c r="R174" s="66"/>
      <c r="S174" s="66"/>
      <c r="T174" s="66"/>
      <c r="U174" s="66">
        <v>1779.91507230397</v>
      </c>
      <c r="V174" s="66"/>
      <c r="W174" s="66"/>
      <c r="X174" s="66"/>
      <c r="Y174" s="66"/>
      <c r="Z174" s="66"/>
      <c r="AA174" s="66"/>
      <c r="AB174" s="66"/>
      <c r="AC174" s="7"/>
      <c r="AD174" s="7"/>
      <c r="AE174" s="7" t="s">
        <v>560</v>
      </c>
      <c r="AF174" s="9" t="s">
        <v>561</v>
      </c>
      <c r="AG174" s="30" t="str">
        <f t="shared" si="2"/>
        <v>Non-blank</v>
      </c>
    </row>
    <row r="175" spans="1:33" s="28" customFormat="1" ht="45" x14ac:dyDescent="0.3">
      <c r="A175" s="93"/>
      <c r="B175" s="7" t="s">
        <v>451</v>
      </c>
      <c r="C175" s="7" t="s">
        <v>452</v>
      </c>
      <c r="D175" s="7" t="s">
        <v>702</v>
      </c>
      <c r="E175" s="7" t="s">
        <v>453</v>
      </c>
      <c r="F175" s="66">
        <v>114.04773296881096</v>
      </c>
      <c r="G175" s="66"/>
      <c r="H175" s="66"/>
      <c r="I175" s="66"/>
      <c r="J175" s="66"/>
      <c r="K175" s="66"/>
      <c r="L175" s="66"/>
      <c r="M175" s="66"/>
      <c r="N175" s="66"/>
      <c r="O175" s="66"/>
      <c r="P175" s="66"/>
      <c r="Q175" s="66"/>
      <c r="R175" s="66"/>
      <c r="S175" s="66"/>
      <c r="T175" s="66"/>
      <c r="U175" s="66">
        <v>154.93230960659466</v>
      </c>
      <c r="V175" s="66"/>
      <c r="W175" s="66"/>
      <c r="X175" s="66"/>
      <c r="Y175" s="66"/>
      <c r="Z175" s="66"/>
      <c r="AA175" s="66"/>
      <c r="AB175" s="66"/>
      <c r="AC175" s="7"/>
      <c r="AD175" s="7"/>
      <c r="AE175" s="7" t="s">
        <v>568</v>
      </c>
      <c r="AF175" s="9"/>
      <c r="AG175" s="30" t="str">
        <f t="shared" si="2"/>
        <v>Non-blank</v>
      </c>
    </row>
    <row r="176" spans="1:33" s="28" customFormat="1" ht="30" hidden="1" x14ac:dyDescent="0.3">
      <c r="A176" s="93"/>
      <c r="B176" s="7" t="s">
        <v>455</v>
      </c>
      <c r="C176" s="7" t="s">
        <v>456</v>
      </c>
      <c r="D176" s="7" t="s">
        <v>702</v>
      </c>
      <c r="E176" s="7" t="s">
        <v>32</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x14ac:dyDescent="0.3">
      <c r="A177" s="93"/>
      <c r="B177" s="7" t="s">
        <v>458</v>
      </c>
      <c r="C177" s="7" t="s">
        <v>459</v>
      </c>
      <c r="D177" s="7" t="s">
        <v>702</v>
      </c>
      <c r="E177" s="7" t="s">
        <v>32</v>
      </c>
      <c r="F177" s="66"/>
      <c r="G177" s="66"/>
      <c r="H177" s="66"/>
      <c r="I177" s="66"/>
      <c r="J177" s="66"/>
      <c r="K177" s="66"/>
      <c r="L177" s="66"/>
      <c r="M177" s="66"/>
      <c r="N177" s="66"/>
      <c r="O177" s="66"/>
      <c r="P177" s="66"/>
      <c r="Q177" s="66"/>
      <c r="R177" s="66"/>
      <c r="S177" s="66"/>
      <c r="T177" s="66"/>
      <c r="U177" s="66"/>
      <c r="V177" s="66"/>
      <c r="W177" s="66"/>
      <c r="X177" s="66"/>
      <c r="Y177" s="66"/>
      <c r="Z177" s="66"/>
      <c r="AA177" s="66">
        <v>4.7</v>
      </c>
      <c r="AB177" s="66"/>
      <c r="AC177" s="7"/>
      <c r="AD177" s="7"/>
      <c r="AE177" s="7" t="s">
        <v>785</v>
      </c>
      <c r="AF177" s="9" t="s">
        <v>786</v>
      </c>
      <c r="AG177" s="30" t="str">
        <f t="shared" si="2"/>
        <v>Non-blank</v>
      </c>
    </row>
    <row r="178" spans="1:33" s="28" customFormat="1" ht="30" x14ac:dyDescent="0.3">
      <c r="A178" s="93"/>
      <c r="B178" s="7" t="s">
        <v>461</v>
      </c>
      <c r="C178" s="7" t="s">
        <v>462</v>
      </c>
      <c r="D178" s="7" t="s">
        <v>702</v>
      </c>
      <c r="E178" s="7" t="s">
        <v>32</v>
      </c>
      <c r="F178" s="66"/>
      <c r="G178" s="66"/>
      <c r="H178" s="66"/>
      <c r="I178" s="66"/>
      <c r="J178" s="66"/>
      <c r="K178" s="66"/>
      <c r="L178" s="66"/>
      <c r="M178" s="66"/>
      <c r="N178" s="66"/>
      <c r="O178" s="66"/>
      <c r="P178" s="66"/>
      <c r="Q178" s="66"/>
      <c r="R178" s="66"/>
      <c r="S178" s="66"/>
      <c r="T178" s="66"/>
      <c r="U178" s="66"/>
      <c r="V178" s="66"/>
      <c r="W178" s="66"/>
      <c r="X178" s="66"/>
      <c r="Y178" s="66"/>
      <c r="Z178" s="66"/>
      <c r="AA178" s="66">
        <v>0.2</v>
      </c>
      <c r="AB178" s="66"/>
      <c r="AC178" s="7"/>
      <c r="AD178" s="7"/>
      <c r="AE178" s="7" t="s">
        <v>785</v>
      </c>
      <c r="AF178" s="9" t="s">
        <v>786</v>
      </c>
      <c r="AG178" s="30" t="str">
        <f t="shared" si="2"/>
        <v>Non-blank</v>
      </c>
    </row>
    <row r="179" spans="1:33" s="28" customFormat="1" ht="30" x14ac:dyDescent="0.3">
      <c r="A179" s="93"/>
      <c r="B179" s="7" t="s">
        <v>464</v>
      </c>
      <c r="C179" s="7" t="s">
        <v>465</v>
      </c>
      <c r="D179" s="7" t="s">
        <v>702</v>
      </c>
      <c r="E179" s="7" t="s">
        <v>445</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v>0.390872474848522</v>
      </c>
      <c r="AC179" s="7"/>
      <c r="AD179" s="7"/>
      <c r="AE179" s="7" t="s">
        <v>618</v>
      </c>
      <c r="AF179" s="9" t="s">
        <v>619</v>
      </c>
      <c r="AG179" s="30" t="str">
        <f t="shared" si="2"/>
        <v>Non-blank</v>
      </c>
    </row>
    <row r="180" spans="1:33" s="28" customFormat="1" ht="30" x14ac:dyDescent="0.3">
      <c r="A180" s="93"/>
      <c r="B180" s="7" t="s">
        <v>467</v>
      </c>
      <c r="C180" s="7" t="s">
        <v>468</v>
      </c>
      <c r="D180" s="7" t="s">
        <v>702</v>
      </c>
      <c r="E180" s="7" t="s">
        <v>445</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v>0.34794801043747098</v>
      </c>
      <c r="AC180" s="7"/>
      <c r="AD180" s="7"/>
      <c r="AE180" s="7" t="s">
        <v>618</v>
      </c>
      <c r="AF180" s="9" t="s">
        <v>619</v>
      </c>
      <c r="AG180" s="30" t="str">
        <f t="shared" si="2"/>
        <v>Non-blank</v>
      </c>
    </row>
    <row r="181" spans="1:33" s="28" customFormat="1" ht="30" x14ac:dyDescent="0.3">
      <c r="A181" s="93"/>
      <c r="B181" s="7" t="s">
        <v>470</v>
      </c>
      <c r="C181" s="7" t="s">
        <v>471</v>
      </c>
      <c r="D181" s="7" t="s">
        <v>702</v>
      </c>
      <c r="E181" s="7" t="s">
        <v>445</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v>0.135534595965284</v>
      </c>
      <c r="AC181" s="7"/>
      <c r="AD181" s="7"/>
      <c r="AE181" s="7" t="s">
        <v>618</v>
      </c>
      <c r="AF181" s="9" t="s">
        <v>619</v>
      </c>
      <c r="AG181" s="30" t="str">
        <f t="shared" si="2"/>
        <v>Non-blank</v>
      </c>
    </row>
    <row r="182" spans="1:33" s="28" customFormat="1" ht="30" x14ac:dyDescent="0.3">
      <c r="A182" s="93"/>
      <c r="B182" s="7" t="s">
        <v>473</v>
      </c>
      <c r="C182" s="7" t="s">
        <v>474</v>
      </c>
      <c r="D182" s="7" t="s">
        <v>702</v>
      </c>
      <c r="E182" s="7" t="s">
        <v>445</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v>0.13422378563687101</v>
      </c>
      <c r="AC182" s="7"/>
      <c r="AD182" s="7"/>
      <c r="AE182" s="7" t="s">
        <v>618</v>
      </c>
      <c r="AF182" s="9" t="s">
        <v>619</v>
      </c>
      <c r="AG182" s="30" t="str">
        <f t="shared" si="2"/>
        <v>Non-blank</v>
      </c>
    </row>
    <row r="183" spans="1:33" s="28" customFormat="1" ht="30" x14ac:dyDescent="0.3">
      <c r="A183" s="93"/>
      <c r="B183" s="7" t="s">
        <v>476</v>
      </c>
      <c r="C183" s="7" t="s">
        <v>477</v>
      </c>
      <c r="D183" s="7" t="s">
        <v>702</v>
      </c>
      <c r="E183" s="7" t="s">
        <v>445</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v>5.1370750173351E-3</v>
      </c>
      <c r="AC183" s="7"/>
      <c r="AD183" s="7"/>
      <c r="AE183" s="7" t="s">
        <v>618</v>
      </c>
      <c r="AF183" s="9" t="s">
        <v>619</v>
      </c>
      <c r="AG183" s="30" t="str">
        <f t="shared" si="2"/>
        <v>Non-blank</v>
      </c>
    </row>
    <row r="184" spans="1:33" s="28" customFormat="1" ht="30" x14ac:dyDescent="0.3">
      <c r="A184" s="93"/>
      <c r="B184" s="7" t="s">
        <v>479</v>
      </c>
      <c r="C184" s="7" t="s">
        <v>480</v>
      </c>
      <c r="D184" s="7" t="s">
        <v>702</v>
      </c>
      <c r="E184" s="7" t="s">
        <v>445</v>
      </c>
      <c r="F184" s="66">
        <v>14.61</v>
      </c>
      <c r="G184" s="66">
        <v>14.72</v>
      </c>
      <c r="H184" s="66">
        <v>14.83</v>
      </c>
      <c r="I184" s="66">
        <v>14.94</v>
      </c>
      <c r="J184" s="66">
        <v>15.05</v>
      </c>
      <c r="K184" s="66">
        <v>15.16</v>
      </c>
      <c r="L184" s="66">
        <v>15.25</v>
      </c>
      <c r="M184" s="66">
        <v>15.33</v>
      </c>
      <c r="N184" s="66">
        <v>15.42</v>
      </c>
      <c r="O184" s="66">
        <v>15.51</v>
      </c>
      <c r="P184" s="66">
        <v>15.59</v>
      </c>
      <c r="Q184" s="66">
        <v>15.64</v>
      </c>
      <c r="R184" s="66">
        <v>15.45</v>
      </c>
      <c r="S184" s="66">
        <v>15.62</v>
      </c>
      <c r="T184" s="66">
        <v>16.149999999999999</v>
      </c>
      <c r="U184" s="66">
        <v>17.329999999999998</v>
      </c>
      <c r="V184" s="66">
        <v>17.350000000000001</v>
      </c>
      <c r="W184" s="66">
        <v>17.600000000000001</v>
      </c>
      <c r="X184" s="66">
        <v>17.29</v>
      </c>
      <c r="Y184" s="66">
        <v>18.440000000000001</v>
      </c>
      <c r="Z184" s="66"/>
      <c r="AA184" s="66"/>
      <c r="AB184" s="66"/>
      <c r="AC184" s="7"/>
      <c r="AD184" s="7"/>
      <c r="AE184" s="7" t="s">
        <v>588</v>
      </c>
      <c r="AF184" s="9" t="s">
        <v>589</v>
      </c>
      <c r="AG184" s="30" t="str">
        <f t="shared" si="2"/>
        <v>Non-blank</v>
      </c>
    </row>
    <row r="185" spans="1:33" s="28" customFormat="1" ht="30" hidden="1" x14ac:dyDescent="0.3">
      <c r="A185" s="93"/>
      <c r="B185" s="7" t="s">
        <v>482</v>
      </c>
      <c r="C185" s="7" t="s">
        <v>483</v>
      </c>
      <c r="D185" s="7" t="s">
        <v>703</v>
      </c>
      <c r="E185" s="7" t="s">
        <v>445</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x14ac:dyDescent="0.3">
      <c r="A186" s="93"/>
      <c r="B186" s="7" t="s">
        <v>485</v>
      </c>
      <c r="C186" s="7" t="s">
        <v>486</v>
      </c>
      <c r="D186" s="7" t="s">
        <v>703</v>
      </c>
      <c r="E186" s="7" t="s">
        <v>445</v>
      </c>
      <c r="F186" s="66"/>
      <c r="G186" s="66"/>
      <c r="H186" s="66"/>
      <c r="I186" s="66"/>
      <c r="J186" s="66"/>
      <c r="K186" s="66"/>
      <c r="L186" s="66"/>
      <c r="M186" s="66"/>
      <c r="N186" s="66"/>
      <c r="O186" s="66"/>
      <c r="P186" s="66"/>
      <c r="Q186" s="66"/>
      <c r="R186" s="66"/>
      <c r="S186" s="66"/>
      <c r="T186" s="66"/>
      <c r="U186" s="66"/>
      <c r="V186" s="66"/>
      <c r="W186" s="66">
        <v>104.58</v>
      </c>
      <c r="X186" s="66"/>
      <c r="Y186" s="66"/>
      <c r="Z186" s="66"/>
      <c r="AA186" s="66"/>
      <c r="AB186" s="66"/>
      <c r="AC186" s="7"/>
      <c r="AD186" s="7" t="s">
        <v>1861</v>
      </c>
      <c r="AE186" s="7" t="s">
        <v>671</v>
      </c>
      <c r="AF186" s="9" t="s">
        <v>1862</v>
      </c>
      <c r="AG186" s="30" t="str">
        <f t="shared" si="2"/>
        <v>Non-blank</v>
      </c>
    </row>
    <row r="187" spans="1:33" s="28" customFormat="1" ht="30" hidden="1" x14ac:dyDescent="0.3">
      <c r="A187" s="93"/>
      <c r="B187" s="7" t="s">
        <v>488</v>
      </c>
      <c r="C187" s="7" t="s">
        <v>489</v>
      </c>
      <c r="D187" s="7" t="s">
        <v>703</v>
      </c>
      <c r="E187" s="7" t="s">
        <v>445</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x14ac:dyDescent="0.3">
      <c r="A188" s="93" t="s">
        <v>491</v>
      </c>
      <c r="B188" s="7" t="s">
        <v>492</v>
      </c>
      <c r="C188" s="7" t="s">
        <v>493</v>
      </c>
      <c r="D188" s="7" t="s">
        <v>702</v>
      </c>
      <c r="E188" s="7" t="s">
        <v>494</v>
      </c>
      <c r="F188" s="66">
        <v>1308.35576463298</v>
      </c>
      <c r="G188" s="66"/>
      <c r="H188" s="66"/>
      <c r="I188" s="66"/>
      <c r="J188" s="66"/>
      <c r="K188" s="66"/>
      <c r="L188" s="66"/>
      <c r="M188" s="66"/>
      <c r="N188" s="66"/>
      <c r="O188" s="66"/>
      <c r="P188" s="66"/>
      <c r="Q188" s="66"/>
      <c r="R188" s="66"/>
      <c r="S188" s="66"/>
      <c r="T188" s="66"/>
      <c r="U188" s="66">
        <v>3388.2767460261298</v>
      </c>
      <c r="V188" s="66"/>
      <c r="W188" s="66"/>
      <c r="X188" s="66"/>
      <c r="Y188" s="66"/>
      <c r="Z188" s="66"/>
      <c r="AA188" s="66"/>
      <c r="AB188" s="66"/>
      <c r="AC188" s="7"/>
      <c r="AD188" s="7"/>
      <c r="AE188" s="7" t="s">
        <v>560</v>
      </c>
      <c r="AF188" s="9" t="s">
        <v>561</v>
      </c>
      <c r="AG188" s="30" t="str">
        <f t="shared" si="2"/>
        <v>Non-blank</v>
      </c>
    </row>
    <row r="189" spans="1:33" s="28" customFormat="1" ht="30" x14ac:dyDescent="0.3">
      <c r="A189" s="93"/>
      <c r="B189" s="7" t="s">
        <v>496</v>
      </c>
      <c r="C189" s="7" t="s">
        <v>497</v>
      </c>
      <c r="D189" s="7" t="s">
        <v>702</v>
      </c>
      <c r="E189" s="7" t="s">
        <v>498</v>
      </c>
      <c r="F189" s="66">
        <v>193.6172529531637</v>
      </c>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t="s">
        <v>568</v>
      </c>
      <c r="AF189" s="9"/>
      <c r="AG189" s="30" t="str">
        <f t="shared" si="2"/>
        <v>Non-blank</v>
      </c>
    </row>
    <row r="190" spans="1:33" s="28" customFormat="1" ht="30" hidden="1" x14ac:dyDescent="0.3">
      <c r="A190" s="93"/>
      <c r="B190" s="7" t="s">
        <v>500</v>
      </c>
      <c r="C190" s="7" t="s">
        <v>501</v>
      </c>
      <c r="D190" s="7" t="s">
        <v>702</v>
      </c>
      <c r="E190" s="7" t="s">
        <v>502</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30" x14ac:dyDescent="0.3">
      <c r="A191" s="93"/>
      <c r="B191" s="7" t="s">
        <v>504</v>
      </c>
      <c r="C191" s="7" t="s">
        <v>505</v>
      </c>
      <c r="D191" s="7" t="s">
        <v>702</v>
      </c>
      <c r="E191" s="7" t="s">
        <v>16</v>
      </c>
      <c r="F191" s="66"/>
      <c r="G191" s="66"/>
      <c r="H191" s="66"/>
      <c r="I191" s="66"/>
      <c r="J191" s="66"/>
      <c r="K191" s="66"/>
      <c r="L191" s="66"/>
      <c r="M191" s="66"/>
      <c r="N191" s="66"/>
      <c r="O191" s="66"/>
      <c r="P191" s="66"/>
      <c r="Q191" s="66"/>
      <c r="R191" s="66"/>
      <c r="S191" s="66"/>
      <c r="T191" s="66"/>
      <c r="U191" s="66">
        <v>823</v>
      </c>
      <c r="V191" s="66"/>
      <c r="W191" s="66"/>
      <c r="X191" s="66"/>
      <c r="Y191" s="66"/>
      <c r="Z191" s="66"/>
      <c r="AA191" s="66"/>
      <c r="AB191" s="66"/>
      <c r="AC191" s="7"/>
      <c r="AD191" s="7"/>
      <c r="AE191" s="7" t="s">
        <v>560</v>
      </c>
      <c r="AF191" s="9" t="s">
        <v>561</v>
      </c>
      <c r="AG191" s="30" t="str">
        <f t="shared" si="2"/>
        <v>Non-blank</v>
      </c>
    </row>
    <row r="192" spans="1:33" s="28" customFormat="1" ht="30" x14ac:dyDescent="0.3">
      <c r="A192" s="93"/>
      <c r="B192" s="7" t="s">
        <v>507</v>
      </c>
      <c r="C192" s="7" t="s">
        <v>508</v>
      </c>
      <c r="D192" s="7" t="s">
        <v>702</v>
      </c>
      <c r="E192" s="7" t="s">
        <v>178</v>
      </c>
      <c r="F192" s="66">
        <v>3056174.8882399998</v>
      </c>
      <c r="G192" s="66"/>
      <c r="H192" s="66"/>
      <c r="I192" s="66"/>
      <c r="J192" s="66"/>
      <c r="K192" s="66"/>
      <c r="L192" s="66"/>
      <c r="M192" s="66"/>
      <c r="N192" s="66"/>
      <c r="O192" s="66"/>
      <c r="P192" s="66"/>
      <c r="Q192" s="66"/>
      <c r="R192" s="66"/>
      <c r="S192" s="66"/>
      <c r="T192" s="66"/>
      <c r="U192" s="66">
        <v>4958403.0781100001</v>
      </c>
      <c r="V192" s="66"/>
      <c r="W192" s="66"/>
      <c r="X192" s="66"/>
      <c r="Y192" s="66"/>
      <c r="Z192" s="66"/>
      <c r="AA192" s="66"/>
      <c r="AB192" s="66"/>
      <c r="AC192" s="7"/>
      <c r="AD192" s="7"/>
      <c r="AE192" s="7" t="s">
        <v>560</v>
      </c>
      <c r="AF192" s="9" t="s">
        <v>561</v>
      </c>
      <c r="AG192" s="30" t="str">
        <f t="shared" si="2"/>
        <v>Non-blank</v>
      </c>
    </row>
    <row r="193" spans="1:33" s="28" customFormat="1" ht="30" x14ac:dyDescent="0.3">
      <c r="A193" s="93"/>
      <c r="B193" s="7" t="s">
        <v>510</v>
      </c>
      <c r="C193" s="7" t="s">
        <v>511</v>
      </c>
      <c r="D193" s="7" t="s">
        <v>702</v>
      </c>
      <c r="E193" s="7" t="s">
        <v>32</v>
      </c>
      <c r="F193" s="66">
        <v>45.226856670094001</v>
      </c>
      <c r="G193" s="66"/>
      <c r="H193" s="66"/>
      <c r="I193" s="66"/>
      <c r="J193" s="66"/>
      <c r="K193" s="66"/>
      <c r="L193" s="66"/>
      <c r="M193" s="66"/>
      <c r="N193" s="66"/>
      <c r="O193" s="66"/>
      <c r="P193" s="66"/>
      <c r="Q193" s="66"/>
      <c r="R193" s="66"/>
      <c r="S193" s="66"/>
      <c r="T193" s="66"/>
      <c r="U193" s="66">
        <v>43.160308758868503</v>
      </c>
      <c r="V193" s="66"/>
      <c r="W193" s="66"/>
      <c r="X193" s="66"/>
      <c r="Y193" s="66"/>
      <c r="Z193" s="66"/>
      <c r="AA193" s="66"/>
      <c r="AB193" s="66"/>
      <c r="AC193" s="7"/>
      <c r="AD193" s="7"/>
      <c r="AE193" s="7" t="s">
        <v>568</v>
      </c>
      <c r="AF193" s="9"/>
      <c r="AG193" s="30" t="str">
        <f t="shared" si="2"/>
        <v>Non-blank</v>
      </c>
    </row>
    <row r="194" spans="1:33" s="28" customFormat="1" ht="30" x14ac:dyDescent="0.3">
      <c r="A194" s="93"/>
      <c r="B194" s="7" t="s">
        <v>513</v>
      </c>
      <c r="C194" s="7" t="s">
        <v>514</v>
      </c>
      <c r="D194" s="7" t="s">
        <v>702</v>
      </c>
      <c r="E194" s="7" t="s">
        <v>16</v>
      </c>
      <c r="F194" s="66"/>
      <c r="G194" s="66"/>
      <c r="H194" s="66"/>
      <c r="I194" s="66"/>
      <c r="J194" s="66"/>
      <c r="K194" s="66"/>
      <c r="L194" s="66"/>
      <c r="M194" s="66"/>
      <c r="N194" s="66"/>
      <c r="O194" s="66"/>
      <c r="P194" s="66"/>
      <c r="Q194" s="66"/>
      <c r="R194" s="66"/>
      <c r="S194" s="66"/>
      <c r="T194" s="66"/>
      <c r="U194" s="66">
        <v>50</v>
      </c>
      <c r="V194" s="66"/>
      <c r="W194" s="66"/>
      <c r="X194" s="66"/>
      <c r="Y194" s="66"/>
      <c r="Z194" s="66"/>
      <c r="AA194" s="66"/>
      <c r="AB194" s="66"/>
      <c r="AC194" s="7"/>
      <c r="AD194" s="7"/>
      <c r="AE194" s="7" t="s">
        <v>560</v>
      </c>
      <c r="AF194" s="9" t="s">
        <v>561</v>
      </c>
      <c r="AG194" s="30" t="str">
        <f t="shared" si="2"/>
        <v>Non-blank</v>
      </c>
    </row>
    <row r="195" spans="1:33" s="28" customFormat="1" ht="30" x14ac:dyDescent="0.3">
      <c r="A195" s="93"/>
      <c r="B195" s="7" t="s">
        <v>516</v>
      </c>
      <c r="C195" s="7" t="s">
        <v>517</v>
      </c>
      <c r="D195" s="7" t="s">
        <v>702</v>
      </c>
      <c r="E195" s="7" t="s">
        <v>178</v>
      </c>
      <c r="F195" s="66">
        <v>122526.304594</v>
      </c>
      <c r="G195" s="66"/>
      <c r="H195" s="66"/>
      <c r="I195" s="66"/>
      <c r="J195" s="66"/>
      <c r="K195" s="66"/>
      <c r="L195" s="66"/>
      <c r="M195" s="66"/>
      <c r="N195" s="66"/>
      <c r="O195" s="66"/>
      <c r="P195" s="66"/>
      <c r="Q195" s="66"/>
      <c r="R195" s="66"/>
      <c r="S195" s="66"/>
      <c r="T195" s="66"/>
      <c r="U195" s="66">
        <v>193790.792154</v>
      </c>
      <c r="V195" s="66"/>
      <c r="W195" s="66"/>
      <c r="X195" s="66"/>
      <c r="Y195" s="66"/>
      <c r="Z195" s="66"/>
      <c r="AA195" s="66"/>
      <c r="AB195" s="66"/>
      <c r="AC195" s="7"/>
      <c r="AD195" s="7"/>
      <c r="AE195" s="7" t="s">
        <v>560</v>
      </c>
      <c r="AF195" s="9" t="s">
        <v>561</v>
      </c>
      <c r="AG195" s="30" t="str">
        <f t="shared" si="2"/>
        <v>Non-blank</v>
      </c>
    </row>
    <row r="196" spans="1:33" s="28" customFormat="1" ht="30" x14ac:dyDescent="0.3">
      <c r="A196" s="93"/>
      <c r="B196" s="7" t="s">
        <v>519</v>
      </c>
      <c r="C196" s="7" t="s">
        <v>520</v>
      </c>
      <c r="D196" s="7" t="s">
        <v>702</v>
      </c>
      <c r="E196" s="7" t="s">
        <v>32</v>
      </c>
      <c r="F196" s="66">
        <v>1.8132076267992501</v>
      </c>
      <c r="G196" s="66"/>
      <c r="H196" s="66"/>
      <c r="I196" s="66"/>
      <c r="J196" s="66"/>
      <c r="K196" s="66"/>
      <c r="L196" s="66"/>
      <c r="M196" s="66"/>
      <c r="N196" s="66"/>
      <c r="O196" s="66"/>
      <c r="P196" s="66"/>
      <c r="Q196" s="66"/>
      <c r="R196" s="66"/>
      <c r="S196" s="66"/>
      <c r="T196" s="66"/>
      <c r="U196" s="66">
        <v>1.6868476185240899</v>
      </c>
      <c r="V196" s="66"/>
      <c r="W196" s="66"/>
      <c r="X196" s="66"/>
      <c r="Y196" s="66"/>
      <c r="Z196" s="66"/>
      <c r="AA196" s="66"/>
      <c r="AB196" s="66"/>
      <c r="AC196" s="7"/>
      <c r="AD196" s="7"/>
      <c r="AE196" s="7" t="s">
        <v>568</v>
      </c>
      <c r="AF196" s="9"/>
      <c r="AG196" s="30" t="str">
        <f t="shared" si="2"/>
        <v>Non-blank</v>
      </c>
    </row>
    <row r="197" spans="1:33" s="28" customFormat="1" hidden="1" x14ac:dyDescent="0.3">
      <c r="A197" s="93"/>
      <c r="B197" s="7" t="s">
        <v>522</v>
      </c>
      <c r="C197" s="7" t="s">
        <v>523</v>
      </c>
      <c r="D197" s="7" t="s">
        <v>703</v>
      </c>
      <c r="E197" s="7" t="s">
        <v>524</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16" si="3">IF(COUNTA(F197:AB197)=0,"X","Non-blank")</f>
        <v>X</v>
      </c>
    </row>
    <row r="198" spans="1:33" s="28" customFormat="1" hidden="1" x14ac:dyDescent="0.3">
      <c r="A198" s="93"/>
      <c r="B198" s="7" t="s">
        <v>526</v>
      </c>
      <c r="C198" s="7" t="s">
        <v>527</v>
      </c>
      <c r="D198" s="7" t="s">
        <v>703</v>
      </c>
      <c r="E198" s="7" t="s">
        <v>524</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c r="AD198" s="7"/>
      <c r="AE198" s="7"/>
      <c r="AF198" s="9"/>
      <c r="AG198" s="30" t="str">
        <f t="shared" si="3"/>
        <v>X</v>
      </c>
    </row>
    <row r="199" spans="1:33" s="28" customFormat="1" ht="30" hidden="1" x14ac:dyDescent="0.3">
      <c r="A199" s="93"/>
      <c r="B199" s="7" t="s">
        <v>529</v>
      </c>
      <c r="C199" s="7" t="s">
        <v>530</v>
      </c>
      <c r="D199" s="7" t="s">
        <v>703</v>
      </c>
      <c r="E199" s="7" t="s">
        <v>531</v>
      </c>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7"/>
      <c r="AD199" s="7"/>
      <c r="AE199" s="7"/>
      <c r="AF199" s="9"/>
      <c r="AG199" s="30" t="str">
        <f t="shared" si="3"/>
        <v>X</v>
      </c>
    </row>
    <row r="200" spans="1:33" s="28" customFormat="1" ht="30" hidden="1" x14ac:dyDescent="0.3">
      <c r="A200" s="93" t="s">
        <v>533</v>
      </c>
      <c r="B200" s="7" t="s">
        <v>534</v>
      </c>
      <c r="C200" s="7" t="s">
        <v>535</v>
      </c>
      <c r="D200" s="7" t="s">
        <v>702</v>
      </c>
      <c r="E200" s="7" t="s">
        <v>32</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3"/>
        <v>X</v>
      </c>
    </row>
    <row r="201" spans="1:33" s="28" customFormat="1" ht="30" hidden="1" x14ac:dyDescent="0.3">
      <c r="A201" s="93"/>
      <c r="B201" s="7" t="s">
        <v>537</v>
      </c>
      <c r="C201" s="7" t="s">
        <v>538</v>
      </c>
      <c r="D201" s="7" t="s">
        <v>702</v>
      </c>
      <c r="E201" s="7" t="s">
        <v>32</v>
      </c>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7"/>
      <c r="AD201" s="7"/>
      <c r="AE201" s="7"/>
      <c r="AF201" s="9"/>
      <c r="AG201" s="30" t="str">
        <f t="shared" si="3"/>
        <v>X</v>
      </c>
    </row>
    <row r="202" spans="1:33" s="28" customFormat="1" ht="30" hidden="1" x14ac:dyDescent="0.3">
      <c r="A202" s="93"/>
      <c r="B202" s="7" t="s">
        <v>539</v>
      </c>
      <c r="C202" s="7" t="s">
        <v>540</v>
      </c>
      <c r="D202" s="7" t="s">
        <v>702</v>
      </c>
      <c r="E202" s="7" t="s">
        <v>32</v>
      </c>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7"/>
      <c r="AD202" s="7"/>
      <c r="AE202" s="7"/>
      <c r="AF202" s="9"/>
      <c r="AG202" s="30" t="str">
        <f t="shared" si="3"/>
        <v>X</v>
      </c>
    </row>
    <row r="203" spans="1:33" s="28" customFormat="1" ht="90" x14ac:dyDescent="0.3">
      <c r="A203" s="93"/>
      <c r="B203" s="7" t="s">
        <v>541</v>
      </c>
      <c r="C203" s="7" t="s">
        <v>542</v>
      </c>
      <c r="D203" s="7" t="s">
        <v>702</v>
      </c>
      <c r="E203" s="7" t="s">
        <v>36</v>
      </c>
      <c r="F203" s="66"/>
      <c r="G203" s="66"/>
      <c r="H203" s="66"/>
      <c r="I203" s="66"/>
      <c r="J203" s="66"/>
      <c r="K203" s="66"/>
      <c r="L203" s="66"/>
      <c r="M203" s="66"/>
      <c r="N203" s="66"/>
      <c r="O203" s="66"/>
      <c r="P203" s="66"/>
      <c r="Q203" s="66"/>
      <c r="R203" s="66"/>
      <c r="S203" s="66"/>
      <c r="T203" s="66"/>
      <c r="U203" s="66"/>
      <c r="V203" s="66"/>
      <c r="W203" s="66"/>
      <c r="X203" s="66">
        <v>7</v>
      </c>
      <c r="Y203" s="66"/>
      <c r="Z203" s="66"/>
      <c r="AA203" s="66"/>
      <c r="AB203" s="66"/>
      <c r="AC203" s="7" t="s">
        <v>713</v>
      </c>
      <c r="AD203" s="7"/>
      <c r="AE203" s="7" t="s">
        <v>671</v>
      </c>
      <c r="AF203" s="9" t="s">
        <v>709</v>
      </c>
      <c r="AG203" s="30" t="str">
        <f t="shared" si="3"/>
        <v>Non-blank</v>
      </c>
    </row>
    <row r="204" spans="1:33" s="28" customFormat="1" ht="60" x14ac:dyDescent="0.3">
      <c r="A204" s="93"/>
      <c r="B204" s="7" t="s">
        <v>541</v>
      </c>
      <c r="C204" s="7" t="s">
        <v>542</v>
      </c>
      <c r="D204" s="7" t="s">
        <v>702</v>
      </c>
      <c r="E204" s="7" t="s">
        <v>36</v>
      </c>
      <c r="F204" s="66"/>
      <c r="G204" s="66"/>
      <c r="H204" s="66"/>
      <c r="I204" s="66"/>
      <c r="J204" s="66"/>
      <c r="K204" s="66"/>
      <c r="L204" s="66"/>
      <c r="M204" s="66"/>
      <c r="N204" s="66"/>
      <c r="O204" s="66"/>
      <c r="P204" s="66"/>
      <c r="Q204" s="66"/>
      <c r="R204" s="66"/>
      <c r="S204" s="66"/>
      <c r="T204" s="66"/>
      <c r="U204" s="66"/>
      <c r="V204" s="66"/>
      <c r="W204" s="66"/>
      <c r="X204" s="66">
        <v>28.52</v>
      </c>
      <c r="Y204" s="66"/>
      <c r="Z204" s="66"/>
      <c r="AA204" s="66"/>
      <c r="AB204" s="66"/>
      <c r="AC204" s="7" t="s">
        <v>714</v>
      </c>
      <c r="AD204" s="7"/>
      <c r="AE204" s="7" t="s">
        <v>671</v>
      </c>
      <c r="AF204" s="9" t="s">
        <v>709</v>
      </c>
      <c r="AG204" s="30" t="str">
        <f t="shared" si="3"/>
        <v>Non-blank</v>
      </c>
    </row>
    <row r="205" spans="1:33" s="28" customFormat="1" ht="45" x14ac:dyDescent="0.3">
      <c r="A205" s="93"/>
      <c r="B205" s="7" t="s">
        <v>541</v>
      </c>
      <c r="C205" s="7" t="s">
        <v>542</v>
      </c>
      <c r="D205" s="7" t="s">
        <v>702</v>
      </c>
      <c r="E205" s="7" t="s">
        <v>36</v>
      </c>
      <c r="F205" s="66"/>
      <c r="G205" s="66"/>
      <c r="H205" s="66"/>
      <c r="I205" s="66"/>
      <c r="J205" s="66"/>
      <c r="K205" s="66"/>
      <c r="L205" s="66"/>
      <c r="M205" s="66"/>
      <c r="N205" s="66"/>
      <c r="O205" s="66"/>
      <c r="P205" s="66"/>
      <c r="Q205" s="66"/>
      <c r="R205" s="66"/>
      <c r="S205" s="66"/>
      <c r="T205" s="66"/>
      <c r="U205" s="66"/>
      <c r="V205" s="66"/>
      <c r="W205" s="66"/>
      <c r="X205" s="66">
        <v>75.77</v>
      </c>
      <c r="Y205" s="66"/>
      <c r="Z205" s="66"/>
      <c r="AA205" s="66"/>
      <c r="AB205" s="66"/>
      <c r="AC205" s="7" t="s">
        <v>715</v>
      </c>
      <c r="AD205" s="7"/>
      <c r="AE205" s="7" t="s">
        <v>671</v>
      </c>
      <c r="AF205" s="9" t="s">
        <v>709</v>
      </c>
      <c r="AG205" s="30" t="str">
        <f t="shared" si="3"/>
        <v>Non-blank</v>
      </c>
    </row>
    <row r="206" spans="1:33" s="28" customFormat="1" ht="45" x14ac:dyDescent="0.3">
      <c r="A206" s="93"/>
      <c r="B206" s="7" t="s">
        <v>541</v>
      </c>
      <c r="C206" s="7" t="s">
        <v>542</v>
      </c>
      <c r="D206" s="7" t="s">
        <v>702</v>
      </c>
      <c r="E206" s="7" t="s">
        <v>36</v>
      </c>
      <c r="F206" s="66"/>
      <c r="G206" s="66"/>
      <c r="H206" s="66"/>
      <c r="I206" s="66"/>
      <c r="J206" s="66"/>
      <c r="K206" s="66"/>
      <c r="L206" s="66"/>
      <c r="M206" s="66"/>
      <c r="N206" s="66"/>
      <c r="O206" s="66"/>
      <c r="P206" s="66"/>
      <c r="Q206" s="66"/>
      <c r="R206" s="66"/>
      <c r="S206" s="66"/>
      <c r="T206" s="66"/>
      <c r="U206" s="66"/>
      <c r="V206" s="66"/>
      <c r="W206" s="66"/>
      <c r="X206" s="66">
        <v>41.77</v>
      </c>
      <c r="Y206" s="66"/>
      <c r="Z206" s="66"/>
      <c r="AA206" s="66"/>
      <c r="AB206" s="66"/>
      <c r="AC206" s="7" t="s">
        <v>716</v>
      </c>
      <c r="AD206" s="7"/>
      <c r="AE206" s="7" t="s">
        <v>671</v>
      </c>
      <c r="AF206" s="9" t="s">
        <v>709</v>
      </c>
      <c r="AG206" s="30" t="str">
        <f t="shared" si="3"/>
        <v>Non-blank</v>
      </c>
    </row>
    <row r="207" spans="1:33" s="28" customFormat="1" ht="45" x14ac:dyDescent="0.3">
      <c r="A207" s="93"/>
      <c r="B207" s="7" t="s">
        <v>541</v>
      </c>
      <c r="C207" s="7" t="s">
        <v>542</v>
      </c>
      <c r="D207" s="7" t="s">
        <v>702</v>
      </c>
      <c r="E207" s="7" t="s">
        <v>36</v>
      </c>
      <c r="F207" s="66"/>
      <c r="G207" s="66"/>
      <c r="H207" s="66"/>
      <c r="I207" s="66"/>
      <c r="J207" s="66"/>
      <c r="K207" s="66"/>
      <c r="L207" s="66"/>
      <c r="M207" s="66"/>
      <c r="N207" s="66"/>
      <c r="O207" s="66"/>
      <c r="P207" s="66"/>
      <c r="Q207" s="66"/>
      <c r="R207" s="66"/>
      <c r="S207" s="66"/>
      <c r="T207" s="66"/>
      <c r="U207" s="66"/>
      <c r="V207" s="66"/>
      <c r="W207" s="66"/>
      <c r="X207" s="66">
        <v>8</v>
      </c>
      <c r="Y207" s="66"/>
      <c r="Z207" s="66"/>
      <c r="AA207" s="66"/>
      <c r="AB207" s="66"/>
      <c r="AC207" s="7" t="s">
        <v>717</v>
      </c>
      <c r="AD207" s="7"/>
      <c r="AE207" s="7" t="s">
        <v>671</v>
      </c>
      <c r="AF207" s="9" t="s">
        <v>709</v>
      </c>
      <c r="AG207" s="30" t="str">
        <f t="shared" si="3"/>
        <v>Non-blank</v>
      </c>
    </row>
    <row r="208" spans="1:33" s="28" customFormat="1" ht="45" x14ac:dyDescent="0.3">
      <c r="A208" s="93"/>
      <c r="B208" s="7" t="s">
        <v>541</v>
      </c>
      <c r="C208" s="7" t="s">
        <v>542</v>
      </c>
      <c r="D208" s="7" t="s">
        <v>702</v>
      </c>
      <c r="E208" s="7" t="s">
        <v>36</v>
      </c>
      <c r="F208" s="66"/>
      <c r="G208" s="66"/>
      <c r="H208" s="66"/>
      <c r="I208" s="66"/>
      <c r="J208" s="66"/>
      <c r="K208" s="66"/>
      <c r="L208" s="66"/>
      <c r="M208" s="66"/>
      <c r="N208" s="66"/>
      <c r="O208" s="66"/>
      <c r="P208" s="66"/>
      <c r="Q208" s="66"/>
      <c r="R208" s="66"/>
      <c r="S208" s="66"/>
      <c r="T208" s="66"/>
      <c r="U208" s="66"/>
      <c r="V208" s="66"/>
      <c r="W208" s="66"/>
      <c r="X208" s="66">
        <v>5.71</v>
      </c>
      <c r="Y208" s="66"/>
      <c r="Z208" s="66"/>
      <c r="AA208" s="66"/>
      <c r="AB208" s="66"/>
      <c r="AC208" s="7" t="s">
        <v>718</v>
      </c>
      <c r="AD208" s="7"/>
      <c r="AE208" s="7" t="s">
        <v>671</v>
      </c>
      <c r="AF208" s="9" t="s">
        <v>709</v>
      </c>
      <c r="AG208" s="30" t="str">
        <f t="shared" si="3"/>
        <v>Non-blank</v>
      </c>
    </row>
    <row r="209" spans="1:33" s="28" customFormat="1" ht="45" x14ac:dyDescent="0.3">
      <c r="A209" s="93"/>
      <c r="B209" s="7" t="s">
        <v>541</v>
      </c>
      <c r="C209" s="7" t="s">
        <v>542</v>
      </c>
      <c r="D209" s="7" t="s">
        <v>702</v>
      </c>
      <c r="E209" s="7" t="s">
        <v>36</v>
      </c>
      <c r="F209" s="66"/>
      <c r="G209" s="66"/>
      <c r="H209" s="66"/>
      <c r="I209" s="66"/>
      <c r="J209" s="66"/>
      <c r="K209" s="66"/>
      <c r="L209" s="66"/>
      <c r="M209" s="66"/>
      <c r="N209" s="66"/>
      <c r="O209" s="66"/>
      <c r="P209" s="66"/>
      <c r="Q209" s="66"/>
      <c r="R209" s="66"/>
      <c r="S209" s="66"/>
      <c r="T209" s="66"/>
      <c r="U209" s="66"/>
      <c r="V209" s="66"/>
      <c r="W209" s="66"/>
      <c r="X209" s="66">
        <v>0.5</v>
      </c>
      <c r="Y209" s="66"/>
      <c r="Z209" s="66"/>
      <c r="AA209" s="66"/>
      <c r="AB209" s="66"/>
      <c r="AC209" s="7" t="s">
        <v>719</v>
      </c>
      <c r="AD209" s="7"/>
      <c r="AE209" s="7" t="s">
        <v>671</v>
      </c>
      <c r="AF209" s="9" t="s">
        <v>709</v>
      </c>
      <c r="AG209" s="30" t="str">
        <f t="shared" si="3"/>
        <v>Non-blank</v>
      </c>
    </row>
    <row r="210" spans="1:33" s="28" customFormat="1" ht="45" x14ac:dyDescent="0.3">
      <c r="A210" s="93"/>
      <c r="B210" s="7" t="s">
        <v>541</v>
      </c>
      <c r="C210" s="7" t="s">
        <v>542</v>
      </c>
      <c r="D210" s="7" t="s">
        <v>702</v>
      </c>
      <c r="E210" s="7" t="s">
        <v>36</v>
      </c>
      <c r="F210" s="66"/>
      <c r="G210" s="66"/>
      <c r="H210" s="66"/>
      <c r="I210" s="66"/>
      <c r="J210" s="66"/>
      <c r="K210" s="66"/>
      <c r="L210" s="66"/>
      <c r="M210" s="66"/>
      <c r="N210" s="66"/>
      <c r="O210" s="66"/>
      <c r="P210" s="66"/>
      <c r="Q210" s="66"/>
      <c r="R210" s="66"/>
      <c r="S210" s="66"/>
      <c r="T210" s="66"/>
      <c r="U210" s="66"/>
      <c r="V210" s="66"/>
      <c r="W210" s="66"/>
      <c r="X210" s="66">
        <v>13.3</v>
      </c>
      <c r="Y210" s="66"/>
      <c r="Z210" s="66"/>
      <c r="AA210" s="66"/>
      <c r="AB210" s="66"/>
      <c r="AC210" s="7" t="s">
        <v>720</v>
      </c>
      <c r="AD210" s="7"/>
      <c r="AE210" s="7" t="s">
        <v>671</v>
      </c>
      <c r="AF210" s="9" t="s">
        <v>709</v>
      </c>
      <c r="AG210" s="30" t="str">
        <f t="shared" si="3"/>
        <v>Non-blank</v>
      </c>
    </row>
    <row r="211" spans="1:33" s="28" customFormat="1" ht="30" x14ac:dyDescent="0.3">
      <c r="A211" s="93"/>
      <c r="B211" s="7" t="s">
        <v>541</v>
      </c>
      <c r="C211" s="7" t="s">
        <v>542</v>
      </c>
      <c r="D211" s="7" t="s">
        <v>702</v>
      </c>
      <c r="E211" s="7" t="s">
        <v>36</v>
      </c>
      <c r="F211" s="66"/>
      <c r="G211" s="66"/>
      <c r="H211" s="66"/>
      <c r="I211" s="66"/>
      <c r="J211" s="66"/>
      <c r="K211" s="66"/>
      <c r="L211" s="66"/>
      <c r="M211" s="66"/>
      <c r="N211" s="66"/>
      <c r="O211" s="66"/>
      <c r="P211" s="66"/>
      <c r="Q211" s="66"/>
      <c r="R211" s="66"/>
      <c r="S211" s="66"/>
      <c r="T211" s="66"/>
      <c r="U211" s="66"/>
      <c r="V211" s="66"/>
      <c r="W211" s="66"/>
      <c r="X211" s="66">
        <v>104.58</v>
      </c>
      <c r="Y211" s="66"/>
      <c r="Z211" s="66"/>
      <c r="AA211" s="66"/>
      <c r="AB211" s="66"/>
      <c r="AC211" s="7" t="s">
        <v>721</v>
      </c>
      <c r="AD211" s="7"/>
      <c r="AE211" s="7" t="s">
        <v>671</v>
      </c>
      <c r="AF211" s="9" t="s">
        <v>709</v>
      </c>
      <c r="AG211" s="30" t="str">
        <f t="shared" si="3"/>
        <v>Non-blank</v>
      </c>
    </row>
    <row r="212" spans="1:33" s="28" customFormat="1" ht="45" x14ac:dyDescent="0.3">
      <c r="A212" s="93"/>
      <c r="B212" s="7" t="s">
        <v>541</v>
      </c>
      <c r="C212" s="7" t="s">
        <v>542</v>
      </c>
      <c r="D212" s="7" t="s">
        <v>702</v>
      </c>
      <c r="E212" s="7" t="s">
        <v>36</v>
      </c>
      <c r="F212" s="66"/>
      <c r="G212" s="66"/>
      <c r="H212" s="66"/>
      <c r="I212" s="66"/>
      <c r="J212" s="66"/>
      <c r="K212" s="66"/>
      <c r="L212" s="66"/>
      <c r="M212" s="66"/>
      <c r="N212" s="66"/>
      <c r="O212" s="66"/>
      <c r="P212" s="66"/>
      <c r="Q212" s="66"/>
      <c r="R212" s="66"/>
      <c r="S212" s="66"/>
      <c r="T212" s="66"/>
      <c r="U212" s="66"/>
      <c r="V212" s="66"/>
      <c r="W212" s="66"/>
      <c r="X212" s="66">
        <v>0.38</v>
      </c>
      <c r="Y212" s="66"/>
      <c r="Z212" s="66"/>
      <c r="AA212" s="66"/>
      <c r="AB212" s="66"/>
      <c r="AC212" s="7" t="s">
        <v>722</v>
      </c>
      <c r="AD212" s="7"/>
      <c r="AE212" s="7" t="s">
        <v>671</v>
      </c>
      <c r="AF212" s="9" t="s">
        <v>709</v>
      </c>
      <c r="AG212" s="30" t="str">
        <f t="shared" si="3"/>
        <v>Non-blank</v>
      </c>
    </row>
    <row r="213" spans="1:33" s="28" customFormat="1" ht="30" hidden="1" x14ac:dyDescent="0.3">
      <c r="A213" s="93"/>
      <c r="B213" s="7" t="s">
        <v>541</v>
      </c>
      <c r="C213" s="7" t="s">
        <v>542</v>
      </c>
      <c r="D213" s="7" t="s">
        <v>702</v>
      </c>
      <c r="E213" s="7" t="s">
        <v>36</v>
      </c>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7" t="s">
        <v>723</v>
      </c>
      <c r="AD213" s="7"/>
      <c r="AE213" s="7" t="s">
        <v>671</v>
      </c>
      <c r="AF213" s="9" t="s">
        <v>709</v>
      </c>
      <c r="AG213" s="30" t="str">
        <f t="shared" si="3"/>
        <v>X</v>
      </c>
    </row>
    <row r="214" spans="1:33" s="28" customFormat="1" ht="105" x14ac:dyDescent="0.3">
      <c r="A214" s="93"/>
      <c r="B214" s="7" t="s">
        <v>543</v>
      </c>
      <c r="C214" s="7" t="s">
        <v>544</v>
      </c>
      <c r="D214" s="7" t="s">
        <v>702</v>
      </c>
      <c r="E214" s="7" t="s">
        <v>545</v>
      </c>
      <c r="F214" s="66"/>
      <c r="G214" s="66"/>
      <c r="H214" s="66"/>
      <c r="I214" s="66"/>
      <c r="J214" s="66"/>
      <c r="K214" s="66"/>
      <c r="L214" s="66"/>
      <c r="M214" s="66"/>
      <c r="N214" s="66"/>
      <c r="O214" s="66"/>
      <c r="P214" s="66"/>
      <c r="Q214" s="66"/>
      <c r="R214" s="66"/>
      <c r="S214" s="66"/>
      <c r="T214" s="66"/>
      <c r="U214" s="66">
        <v>14.733641708</v>
      </c>
      <c r="V214" s="66"/>
      <c r="W214" s="66"/>
      <c r="X214" s="66"/>
      <c r="Y214" s="66"/>
      <c r="Z214" s="66"/>
      <c r="AA214" s="66"/>
      <c r="AB214" s="66"/>
      <c r="AC214" s="7"/>
      <c r="AD214" s="7"/>
      <c r="AE214" s="7" t="s">
        <v>560</v>
      </c>
      <c r="AF214" s="9" t="s">
        <v>561</v>
      </c>
      <c r="AG214" s="30" t="str">
        <f t="shared" si="3"/>
        <v>Non-blank</v>
      </c>
    </row>
    <row r="215" spans="1:33" s="28" customFormat="1" ht="30" hidden="1" x14ac:dyDescent="0.3">
      <c r="A215" s="93"/>
      <c r="B215" s="7" t="s">
        <v>547</v>
      </c>
      <c r="C215" s="7" t="s">
        <v>548</v>
      </c>
      <c r="D215" s="7" t="s">
        <v>702</v>
      </c>
      <c r="E215" s="7" t="s">
        <v>549</v>
      </c>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7"/>
      <c r="AD215" s="7"/>
      <c r="AE215" s="7"/>
      <c r="AF215" s="9"/>
      <c r="AG215" s="30" t="str">
        <f t="shared" si="3"/>
        <v>X</v>
      </c>
    </row>
    <row r="216" spans="1:33" s="28" customFormat="1" ht="30" hidden="1" x14ac:dyDescent="0.3">
      <c r="A216" s="93"/>
      <c r="B216" s="7" t="s">
        <v>551</v>
      </c>
      <c r="C216" s="7" t="s">
        <v>552</v>
      </c>
      <c r="D216" s="7" t="s">
        <v>702</v>
      </c>
      <c r="E216" s="7" t="s">
        <v>36</v>
      </c>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7"/>
      <c r="AD216" s="7"/>
      <c r="AE216" s="7"/>
      <c r="AF216" s="9"/>
      <c r="AG216" s="30" t="str">
        <f t="shared" si="3"/>
        <v>X</v>
      </c>
    </row>
    <row r="217" spans="1:33" s="28" customFormat="1" x14ac:dyDescent="0.3">
      <c r="AF217" s="30"/>
      <c r="AG217" s="30"/>
    </row>
    <row r="218" spans="1:33" x14ac:dyDescent="0.3">
      <c r="B218" s="27">
        <f>COUNTA(B5:B216)</f>
        <v>212</v>
      </c>
      <c r="C218" s="28">
        <f>COUNTA(C5:C216)</f>
        <v>212</v>
      </c>
      <c r="D218" s="27">
        <f>COUNTA(D5:D216)</f>
        <v>212</v>
      </c>
      <c r="E218" s="27">
        <f>COUNTA(E5:E216)</f>
        <v>212</v>
      </c>
      <c r="AB218" s="64">
        <f>COUNTA(F5:AB216)</f>
        <v>232</v>
      </c>
      <c r="AG218" s="80">
        <f>COUNTIF(AG5:AG216,"Non-blank")</f>
        <v>121</v>
      </c>
    </row>
    <row r="220" spans="1:33" x14ac:dyDescent="0.3">
      <c r="D220" s="65" t="s">
        <v>701</v>
      </c>
      <c r="E220" s="1" t="s">
        <v>554</v>
      </c>
    </row>
    <row r="221" spans="1:33" x14ac:dyDescent="0.3">
      <c r="D221" s="65" t="s">
        <v>702</v>
      </c>
      <c r="E221" s="1" t="s">
        <v>555</v>
      </c>
    </row>
    <row r="222" spans="1:33" x14ac:dyDescent="0.3">
      <c r="D222" s="65" t="s">
        <v>703</v>
      </c>
      <c r="E222" s="1" t="s">
        <v>556</v>
      </c>
    </row>
  </sheetData>
  <autoFilter ref="A4:AG216" xr:uid="{E28FAD52-D3A4-432E-8BAA-7FE1CA046FB6}">
    <filterColumn colId="32">
      <filters>
        <filter val="Non-blank"/>
      </filters>
    </filterColumn>
  </autoFilter>
  <mergeCells count="10">
    <mergeCell ref="A164:A170"/>
    <mergeCell ref="A188:A199"/>
    <mergeCell ref="A200:A216"/>
    <mergeCell ref="A157:A163"/>
    <mergeCell ref="A171:A187"/>
    <mergeCell ref="A78:A156"/>
    <mergeCell ref="A2:B2"/>
    <mergeCell ref="A5:A21"/>
    <mergeCell ref="A22:A39"/>
    <mergeCell ref="A40:A77"/>
  </mergeCells>
  <hyperlinks>
    <hyperlink ref="A2:B2" location="TOC!A1" display="&lt;&lt;&lt; Table of Contents" xr:uid="{7A0547D6-EA64-465B-819F-F596493A85A1}"/>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96681-D914-4EDA-8C2A-82574A84647D}">
  <sheetPr codeName="Sheet5" filterMode="1">
    <tabColor rgb="FFFFC000"/>
  </sheetPr>
  <dimension ref="A1:AG195"/>
  <sheetViews>
    <sheetView zoomScale="70" zoomScaleNormal="70" workbookViewId="0">
      <pane xSplit="2" ySplit="4" topLeftCell="C5" activePane="bottomRight" state="frozen"/>
      <selection activeCell="R224" sqref="R224"/>
      <selection pane="topRight" activeCell="R224" sqref="R224"/>
      <selection pane="bottomLeft" activeCell="R224" sqref="R224"/>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663</v>
      </c>
      <c r="B1" s="58" t="s">
        <v>664</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4372280.8754700003</v>
      </c>
      <c r="G5" s="66"/>
      <c r="H5" s="66"/>
      <c r="I5" s="66"/>
      <c r="J5" s="66"/>
      <c r="K5" s="66"/>
      <c r="L5" s="66"/>
      <c r="M5" s="66"/>
      <c r="N5" s="66"/>
      <c r="O5" s="66"/>
      <c r="P5" s="66"/>
      <c r="Q5" s="66"/>
      <c r="R5" s="66"/>
      <c r="S5" s="66"/>
      <c r="T5" s="66"/>
      <c r="U5" s="66">
        <v>5293804.0723700002</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3308476</v>
      </c>
      <c r="G6" s="66"/>
      <c r="H6" s="66"/>
      <c r="I6" s="66"/>
      <c r="J6" s="66"/>
      <c r="K6" s="66">
        <v>3716749</v>
      </c>
      <c r="L6" s="66"/>
      <c r="M6" s="66"/>
      <c r="N6" s="66"/>
      <c r="O6" s="66"/>
      <c r="P6" s="66">
        <v>4106060.0000000005</v>
      </c>
      <c r="Q6" s="66"/>
      <c r="R6" s="66"/>
      <c r="S6" s="66"/>
      <c r="T6" s="66"/>
      <c r="U6" s="66">
        <v>4536155</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3250000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c r="G8" s="66"/>
      <c r="H8" s="66"/>
      <c r="I8" s="66"/>
      <c r="J8" s="66"/>
      <c r="K8" s="66"/>
      <c r="L8" s="66"/>
      <c r="M8" s="66"/>
      <c r="N8" s="66"/>
      <c r="O8" s="66"/>
      <c r="P8" s="66"/>
      <c r="Q8" s="66">
        <v>2582000</v>
      </c>
      <c r="R8" s="66"/>
      <c r="S8" s="66"/>
      <c r="T8" s="66"/>
      <c r="U8" s="66"/>
      <c r="V8" s="66"/>
      <c r="W8" s="66"/>
      <c r="X8" s="66"/>
      <c r="Y8" s="66"/>
      <c r="Z8" s="66"/>
      <c r="AA8" s="66"/>
      <c r="AB8" s="66"/>
      <c r="AC8" s="7"/>
      <c r="AD8" s="7" t="s">
        <v>557</v>
      </c>
      <c r="AE8" s="7" t="s">
        <v>558</v>
      </c>
      <c r="AF8" s="10" t="s">
        <v>559</v>
      </c>
      <c r="AG8" s="30" t="str">
        <f t="shared" si="0"/>
        <v>Non-blank</v>
      </c>
    </row>
    <row r="9" spans="1:33" s="28" customFormat="1" ht="16.8" x14ac:dyDescent="0.3">
      <c r="A9" s="93"/>
      <c r="B9" s="7" t="s">
        <v>14</v>
      </c>
      <c r="C9" s="7" t="s">
        <v>15</v>
      </c>
      <c r="D9" s="7" t="s">
        <v>701</v>
      </c>
      <c r="E9" s="7" t="s">
        <v>16</v>
      </c>
      <c r="F9" s="66">
        <v>715</v>
      </c>
      <c r="G9" s="66"/>
      <c r="H9" s="66"/>
      <c r="I9" s="66"/>
      <c r="J9" s="66"/>
      <c r="K9" s="66"/>
      <c r="L9" s="66"/>
      <c r="M9" s="66"/>
      <c r="N9" s="66"/>
      <c r="O9" s="66"/>
      <c r="P9" s="66"/>
      <c r="Q9" s="66"/>
      <c r="R9" s="66"/>
      <c r="S9" s="66"/>
      <c r="T9" s="66"/>
      <c r="U9" s="66">
        <v>799</v>
      </c>
      <c r="V9" s="66"/>
      <c r="W9" s="66"/>
      <c r="X9" s="66"/>
      <c r="Y9" s="66"/>
      <c r="Z9" s="66"/>
      <c r="AA9" s="66"/>
      <c r="AB9" s="66"/>
      <c r="AC9" s="7"/>
      <c r="AD9" s="7"/>
      <c r="AE9" s="7" t="s">
        <v>560</v>
      </c>
      <c r="AF9" s="10" t="s">
        <v>561</v>
      </c>
      <c r="AG9" s="30" t="str">
        <f t="shared" si="0"/>
        <v>Non-blank</v>
      </c>
    </row>
    <row r="10" spans="1:33" s="28" customFormat="1" ht="30" x14ac:dyDescent="0.3">
      <c r="A10" s="93"/>
      <c r="B10" s="7" t="s">
        <v>14</v>
      </c>
      <c r="C10" s="7" t="s">
        <v>15</v>
      </c>
      <c r="D10" s="7" t="s">
        <v>701</v>
      </c>
      <c r="E10" s="7" t="s">
        <v>16</v>
      </c>
      <c r="F10" s="66"/>
      <c r="G10" s="66"/>
      <c r="H10" s="66"/>
      <c r="I10" s="66"/>
      <c r="J10" s="66"/>
      <c r="K10" s="66"/>
      <c r="L10" s="66"/>
      <c r="M10" s="66"/>
      <c r="N10" s="66"/>
      <c r="O10" s="66"/>
      <c r="P10" s="66"/>
      <c r="Q10" s="66">
        <v>155.4</v>
      </c>
      <c r="R10" s="66"/>
      <c r="S10" s="66"/>
      <c r="T10" s="66"/>
      <c r="U10" s="66"/>
      <c r="V10" s="66"/>
      <c r="W10" s="66"/>
      <c r="X10" s="66"/>
      <c r="Y10" s="66"/>
      <c r="Z10" s="66"/>
      <c r="AA10" s="66"/>
      <c r="AB10" s="66"/>
      <c r="AC10" s="7"/>
      <c r="AD10" s="7" t="s">
        <v>557</v>
      </c>
      <c r="AE10" s="7" t="s">
        <v>558</v>
      </c>
      <c r="AF10" s="10" t="s">
        <v>559</v>
      </c>
      <c r="AG10" s="30" t="str">
        <f t="shared" si="0"/>
        <v>Non-blank</v>
      </c>
    </row>
    <row r="11" spans="1:33" s="28" customFormat="1" ht="30" x14ac:dyDescent="0.3">
      <c r="A11" s="93"/>
      <c r="B11" s="7" t="s">
        <v>18</v>
      </c>
      <c r="C11" s="7" t="s">
        <v>19</v>
      </c>
      <c r="D11" s="7" t="s">
        <v>702</v>
      </c>
      <c r="E11" s="7" t="s">
        <v>20</v>
      </c>
      <c r="F11" s="66">
        <v>6115.0781475104895</v>
      </c>
      <c r="G11" s="66"/>
      <c r="H11" s="66"/>
      <c r="I11" s="66"/>
      <c r="J11" s="66"/>
      <c r="K11" s="66"/>
      <c r="L11" s="66"/>
      <c r="M11" s="66"/>
      <c r="N11" s="66"/>
      <c r="O11" s="66"/>
      <c r="P11" s="66"/>
      <c r="Q11" s="66"/>
      <c r="R11" s="66"/>
      <c r="S11" s="66"/>
      <c r="T11" s="66"/>
      <c r="U11" s="66">
        <v>6625.5370117271596</v>
      </c>
      <c r="V11" s="66"/>
      <c r="W11" s="66"/>
      <c r="X11" s="66"/>
      <c r="Y11" s="66"/>
      <c r="Z11" s="66"/>
      <c r="AA11" s="66"/>
      <c r="AB11" s="66"/>
      <c r="AC11" s="7"/>
      <c r="AD11" s="7"/>
      <c r="AE11" s="7" t="s">
        <v>560</v>
      </c>
      <c r="AF11" s="10" t="s">
        <v>561</v>
      </c>
      <c r="AG11" s="30" t="str">
        <f t="shared" si="0"/>
        <v>Non-blank</v>
      </c>
    </row>
    <row r="12" spans="1:33" s="28" customFormat="1" ht="30" x14ac:dyDescent="0.3">
      <c r="A12" s="93"/>
      <c r="B12" s="7" t="s">
        <v>22</v>
      </c>
      <c r="C12" s="7" t="s">
        <v>23</v>
      </c>
      <c r="D12" s="7" t="s">
        <v>702</v>
      </c>
      <c r="E12" s="7" t="s">
        <v>24</v>
      </c>
      <c r="F12" s="66">
        <v>9.2441661439999994</v>
      </c>
      <c r="G12" s="66"/>
      <c r="H12" s="66"/>
      <c r="I12" s="66"/>
      <c r="J12" s="66"/>
      <c r="K12" s="66"/>
      <c r="L12" s="66"/>
      <c r="M12" s="66"/>
      <c r="N12" s="66"/>
      <c r="O12" s="66"/>
      <c r="P12" s="66"/>
      <c r="Q12" s="66"/>
      <c r="R12" s="66"/>
      <c r="S12" s="66"/>
      <c r="T12" s="66"/>
      <c r="U12" s="66">
        <v>20.816113664</v>
      </c>
      <c r="V12" s="66"/>
      <c r="W12" s="66"/>
      <c r="X12" s="66"/>
      <c r="Y12" s="66"/>
      <c r="Z12" s="66"/>
      <c r="AA12" s="66"/>
      <c r="AB12" s="66"/>
      <c r="AC12" s="7"/>
      <c r="AD12" s="7"/>
      <c r="AE12" s="7" t="s">
        <v>560</v>
      </c>
      <c r="AF12" s="10" t="s">
        <v>561</v>
      </c>
      <c r="AG12" s="30" t="str">
        <f t="shared" si="0"/>
        <v>Non-blank</v>
      </c>
    </row>
    <row r="13" spans="1:33" s="28" customFormat="1" ht="30" x14ac:dyDescent="0.3">
      <c r="A13" s="93"/>
      <c r="B13" s="7" t="s">
        <v>26</v>
      </c>
      <c r="C13" s="7" t="s">
        <v>27</v>
      </c>
      <c r="D13" s="7" t="s">
        <v>702</v>
      </c>
      <c r="E13" s="7" t="s">
        <v>28</v>
      </c>
      <c r="F13" s="66">
        <v>2114.2663079727909</v>
      </c>
      <c r="G13" s="66"/>
      <c r="H13" s="66"/>
      <c r="I13" s="66"/>
      <c r="J13" s="66"/>
      <c r="K13" s="66"/>
      <c r="L13" s="66"/>
      <c r="M13" s="66"/>
      <c r="N13" s="66"/>
      <c r="O13" s="66"/>
      <c r="P13" s="66"/>
      <c r="Q13" s="66"/>
      <c r="R13" s="66"/>
      <c r="S13" s="66"/>
      <c r="T13" s="66"/>
      <c r="U13" s="66">
        <v>3932.1654861852048</v>
      </c>
      <c r="V13" s="66"/>
      <c r="W13" s="66"/>
      <c r="X13" s="66"/>
      <c r="Y13" s="66"/>
      <c r="Z13" s="66"/>
      <c r="AA13" s="66"/>
      <c r="AB13" s="66"/>
      <c r="AC13" s="7"/>
      <c r="AD13" s="7"/>
      <c r="AE13" s="7" t="s">
        <v>560</v>
      </c>
      <c r="AF13" s="10" t="s">
        <v>561</v>
      </c>
      <c r="AG13" s="30" t="str">
        <f t="shared" si="0"/>
        <v>Non-blank</v>
      </c>
    </row>
    <row r="14" spans="1:33" s="28" customFormat="1" ht="16.8" hidden="1" x14ac:dyDescent="0.3">
      <c r="A14" s="93"/>
      <c r="B14" s="7" t="s">
        <v>30</v>
      </c>
      <c r="C14" s="7" t="s">
        <v>31</v>
      </c>
      <c r="D14" s="7" t="s">
        <v>702</v>
      </c>
      <c r="E14" s="7" t="s">
        <v>32</v>
      </c>
      <c r="F14" s="66"/>
      <c r="G14" s="66"/>
      <c r="H14" s="66"/>
      <c r="I14" s="66"/>
      <c r="J14" s="66"/>
      <c r="K14" s="66"/>
      <c r="L14" s="66"/>
      <c r="M14" s="66"/>
      <c r="N14" s="66"/>
      <c r="O14" s="66"/>
      <c r="P14" s="66"/>
      <c r="Q14" s="66"/>
      <c r="R14" s="66"/>
      <c r="S14" s="66"/>
      <c r="T14" s="66"/>
      <c r="U14" s="66"/>
      <c r="V14" s="66"/>
      <c r="W14" s="66"/>
      <c r="X14" s="66"/>
      <c r="Y14" s="66"/>
      <c r="Z14" s="66"/>
      <c r="AA14" s="66"/>
      <c r="AB14" s="66"/>
      <c r="AC14" s="7"/>
      <c r="AD14" s="7"/>
      <c r="AE14" s="7"/>
      <c r="AF14" s="10"/>
      <c r="AG14" s="30" t="str">
        <f t="shared" si="0"/>
        <v>X</v>
      </c>
    </row>
    <row r="15" spans="1:33" s="28" customFormat="1" ht="16.8" hidden="1" x14ac:dyDescent="0.3">
      <c r="A15" s="93"/>
      <c r="B15" s="7" t="s">
        <v>34</v>
      </c>
      <c r="C15" s="7" t="s">
        <v>35</v>
      </c>
      <c r="D15" s="7" t="s">
        <v>702</v>
      </c>
      <c r="E15" s="7" t="s">
        <v>36</v>
      </c>
      <c r="F15" s="66"/>
      <c r="G15" s="66"/>
      <c r="H15" s="66"/>
      <c r="I15" s="66"/>
      <c r="J15" s="66"/>
      <c r="K15" s="66"/>
      <c r="L15" s="66"/>
      <c r="M15" s="66"/>
      <c r="N15" s="66"/>
      <c r="O15" s="66"/>
      <c r="P15" s="66"/>
      <c r="Q15" s="66"/>
      <c r="R15" s="66"/>
      <c r="S15" s="66"/>
      <c r="T15" s="66"/>
      <c r="U15" s="66"/>
      <c r="V15" s="66"/>
      <c r="W15" s="66"/>
      <c r="X15" s="66"/>
      <c r="Y15" s="66"/>
      <c r="Z15" s="66"/>
      <c r="AA15" s="66"/>
      <c r="AB15" s="66"/>
      <c r="AC15" s="7"/>
      <c r="AD15" s="7"/>
      <c r="AE15" s="7"/>
      <c r="AF15" s="10"/>
      <c r="AG15" s="30" t="str">
        <f t="shared" si="0"/>
        <v>X</v>
      </c>
    </row>
    <row r="16" spans="1:33" s="28" customFormat="1" ht="30" hidden="1" x14ac:dyDescent="0.3">
      <c r="A16" s="93"/>
      <c r="B16" s="7" t="s">
        <v>38</v>
      </c>
      <c r="C16" s="7" t="s">
        <v>39</v>
      </c>
      <c r="D16" s="7" t="s">
        <v>703</v>
      </c>
      <c r="E16" s="7" t="s">
        <v>32</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30" hidden="1" x14ac:dyDescent="0.3">
      <c r="A17" s="93"/>
      <c r="B17" s="7" t="s">
        <v>41</v>
      </c>
      <c r="C17" s="7" t="s">
        <v>42</v>
      </c>
      <c r="D17" s="7" t="s">
        <v>703</v>
      </c>
      <c r="E17" s="7" t="s">
        <v>43</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30" hidden="1" x14ac:dyDescent="0.3">
      <c r="A18" s="93"/>
      <c r="B18" s="7" t="s">
        <v>45</v>
      </c>
      <c r="C18" s="7" t="s">
        <v>46</v>
      </c>
      <c r="D18" s="7" t="s">
        <v>703</v>
      </c>
      <c r="E18" s="7" t="s">
        <v>12</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10"/>
      <c r="AG18" s="30" t="str">
        <f t="shared" si="0"/>
        <v>X</v>
      </c>
    </row>
    <row r="19" spans="1:33" s="28" customFormat="1" ht="30" hidden="1" x14ac:dyDescent="0.3">
      <c r="A19" s="93"/>
      <c r="B19" s="7" t="s">
        <v>49</v>
      </c>
      <c r="C19" s="7" t="s">
        <v>48</v>
      </c>
      <c r="D19" s="7" t="s">
        <v>703</v>
      </c>
      <c r="E19" s="7" t="s">
        <v>50</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9"/>
      <c r="AG19" s="30" t="str">
        <f t="shared" si="0"/>
        <v>X</v>
      </c>
    </row>
    <row r="20" spans="1:33" s="28" customFormat="1" ht="16.8" x14ac:dyDescent="0.3">
      <c r="A20" s="93" t="s">
        <v>52</v>
      </c>
      <c r="B20" s="7" t="s">
        <v>53</v>
      </c>
      <c r="C20" s="7" t="s">
        <v>54</v>
      </c>
      <c r="D20" s="7" t="s">
        <v>701</v>
      </c>
      <c r="E20" s="7" t="s">
        <v>16</v>
      </c>
      <c r="F20" s="66">
        <v>156.23478698700001</v>
      </c>
      <c r="G20" s="66"/>
      <c r="H20" s="66"/>
      <c r="I20" s="66"/>
      <c r="J20" s="66"/>
      <c r="K20" s="66"/>
      <c r="L20" s="66"/>
      <c r="M20" s="66"/>
      <c r="N20" s="66"/>
      <c r="O20" s="66"/>
      <c r="P20" s="66"/>
      <c r="Q20" s="66"/>
      <c r="R20" s="66"/>
      <c r="S20" s="66"/>
      <c r="T20" s="66"/>
      <c r="U20" s="66">
        <v>157.84651184099999</v>
      </c>
      <c r="V20" s="66"/>
      <c r="W20" s="66"/>
      <c r="X20" s="66"/>
      <c r="Y20" s="66"/>
      <c r="Z20" s="66"/>
      <c r="AA20" s="66"/>
      <c r="AB20" s="66"/>
      <c r="AC20" s="7"/>
      <c r="AD20" s="7"/>
      <c r="AE20" s="7" t="s">
        <v>560</v>
      </c>
      <c r="AF20" s="10" t="s">
        <v>561</v>
      </c>
      <c r="AG20" s="30" t="str">
        <f t="shared" si="0"/>
        <v>Non-blank</v>
      </c>
    </row>
    <row r="21" spans="1:33" s="28" customFormat="1" ht="16.8" x14ac:dyDescent="0.3">
      <c r="A21" s="93"/>
      <c r="B21" s="7" t="s">
        <v>56</v>
      </c>
      <c r="C21" s="7" t="s">
        <v>57</v>
      </c>
      <c r="D21" s="7" t="s">
        <v>702</v>
      </c>
      <c r="E21" s="7" t="s">
        <v>32</v>
      </c>
      <c r="F21" s="81">
        <v>21.851019159021</v>
      </c>
      <c r="G21" s="66"/>
      <c r="H21" s="66"/>
      <c r="I21" s="66"/>
      <c r="J21" s="66"/>
      <c r="K21" s="66"/>
      <c r="L21" s="66"/>
      <c r="M21" s="66"/>
      <c r="N21" s="66"/>
      <c r="O21" s="66"/>
      <c r="P21" s="66"/>
      <c r="Q21" s="66"/>
      <c r="R21" s="66"/>
      <c r="S21" s="66"/>
      <c r="T21" s="66"/>
      <c r="U21" s="66">
        <v>19.755508365581978</v>
      </c>
      <c r="V21" s="66"/>
      <c r="W21" s="66"/>
      <c r="X21" s="66"/>
      <c r="Y21" s="66"/>
      <c r="Z21" s="66"/>
      <c r="AA21" s="66"/>
      <c r="AB21" s="66"/>
      <c r="AC21" s="7"/>
      <c r="AD21" s="7"/>
      <c r="AE21" s="7" t="s">
        <v>560</v>
      </c>
      <c r="AF21" s="10" t="s">
        <v>561</v>
      </c>
      <c r="AG21" s="30" t="str">
        <f t="shared" si="0"/>
        <v>Non-blank</v>
      </c>
    </row>
    <row r="22" spans="1:33" s="28" customFormat="1" ht="30" x14ac:dyDescent="0.3">
      <c r="A22" s="93"/>
      <c r="B22" s="7" t="s">
        <v>59</v>
      </c>
      <c r="C22" s="7" t="s">
        <v>60</v>
      </c>
      <c r="D22" s="7" t="s">
        <v>702</v>
      </c>
      <c r="E22" s="7" t="s">
        <v>61</v>
      </c>
      <c r="F22" s="66">
        <v>35.733017031000003</v>
      </c>
      <c r="G22" s="66"/>
      <c r="H22" s="66"/>
      <c r="I22" s="66"/>
      <c r="J22" s="66"/>
      <c r="K22" s="66"/>
      <c r="L22" s="66"/>
      <c r="M22" s="66"/>
      <c r="N22" s="66"/>
      <c r="O22" s="66"/>
      <c r="P22" s="66"/>
      <c r="Q22" s="66"/>
      <c r="R22" s="66"/>
      <c r="S22" s="66"/>
      <c r="T22" s="66"/>
      <c r="U22" s="66">
        <v>2981.72183335</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63</v>
      </c>
      <c r="C23" s="7" t="s">
        <v>64</v>
      </c>
      <c r="D23" s="7" t="s">
        <v>702</v>
      </c>
      <c r="E23" s="7" t="s">
        <v>32</v>
      </c>
      <c r="F23" s="66"/>
      <c r="G23" s="66"/>
      <c r="H23" s="66"/>
      <c r="I23" s="66"/>
      <c r="J23" s="66"/>
      <c r="K23" s="66"/>
      <c r="L23" s="66"/>
      <c r="M23" s="66"/>
      <c r="N23" s="66"/>
      <c r="O23" s="66"/>
      <c r="P23" s="66"/>
      <c r="Q23" s="66"/>
      <c r="R23" s="66"/>
      <c r="S23" s="66"/>
      <c r="T23" s="66"/>
      <c r="U23" s="66">
        <v>58.183774576699996</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66</v>
      </c>
      <c r="C24" s="7" t="s">
        <v>67</v>
      </c>
      <c r="D24" s="7" t="s">
        <v>702</v>
      </c>
      <c r="E24" s="7" t="s">
        <v>68</v>
      </c>
      <c r="F24" s="66"/>
      <c r="G24" s="66"/>
      <c r="H24" s="66"/>
      <c r="I24" s="66"/>
      <c r="J24" s="66"/>
      <c r="K24" s="66"/>
      <c r="L24" s="66"/>
      <c r="M24" s="66"/>
      <c r="N24" s="66"/>
      <c r="O24" s="66"/>
      <c r="P24" s="66"/>
      <c r="Q24" s="66"/>
      <c r="R24" s="66"/>
      <c r="S24" s="66"/>
      <c r="T24" s="66"/>
      <c r="U24" s="66"/>
      <c r="V24" s="66"/>
      <c r="W24" s="66"/>
      <c r="X24" s="66"/>
      <c r="Y24" s="66"/>
      <c r="Z24" s="66">
        <v>19</v>
      </c>
      <c r="AA24" s="66"/>
      <c r="AB24" s="66"/>
      <c r="AC24" s="7"/>
      <c r="AD24" s="7"/>
      <c r="AE24" s="7" t="s">
        <v>566</v>
      </c>
      <c r="AF24" s="9" t="s">
        <v>567</v>
      </c>
      <c r="AG24" s="30" t="str">
        <f t="shared" si="0"/>
        <v>Non-blank</v>
      </c>
    </row>
    <row r="25" spans="1:33" s="28" customFormat="1" hidden="1" x14ac:dyDescent="0.3">
      <c r="A25" s="93"/>
      <c r="B25" s="7" t="s">
        <v>70</v>
      </c>
      <c r="C25" s="7" t="s">
        <v>71</v>
      </c>
      <c r="D25" s="7" t="s">
        <v>702</v>
      </c>
      <c r="E25" s="7" t="s">
        <v>72</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9"/>
      <c r="AG25" s="30" t="str">
        <f t="shared" si="0"/>
        <v>X</v>
      </c>
    </row>
    <row r="26" spans="1:33" s="28" customFormat="1" ht="30" hidden="1" x14ac:dyDescent="0.3">
      <c r="A26" s="93"/>
      <c r="B26" s="7" t="s">
        <v>74</v>
      </c>
      <c r="C26" s="7" t="s">
        <v>75</v>
      </c>
      <c r="D26" s="7" t="s">
        <v>702</v>
      </c>
      <c r="E26" s="7" t="s">
        <v>32</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30" hidden="1" x14ac:dyDescent="0.3">
      <c r="A27" s="93"/>
      <c r="B27" s="7" t="s">
        <v>77</v>
      </c>
      <c r="C27" s="7" t="s">
        <v>78</v>
      </c>
      <c r="D27" s="7" t="s">
        <v>702</v>
      </c>
      <c r="E27" s="7" t="s">
        <v>32</v>
      </c>
      <c r="F27" s="66"/>
      <c r="G27" s="66"/>
      <c r="H27" s="66"/>
      <c r="I27" s="66"/>
      <c r="J27" s="66"/>
      <c r="K27" s="66"/>
      <c r="L27" s="66"/>
      <c r="M27" s="66"/>
      <c r="N27" s="66"/>
      <c r="O27" s="66"/>
      <c r="P27" s="66"/>
      <c r="Q27" s="66"/>
      <c r="R27" s="66"/>
      <c r="S27" s="66"/>
      <c r="T27" s="66"/>
      <c r="U27" s="66"/>
      <c r="V27" s="66"/>
      <c r="W27" s="66"/>
      <c r="X27" s="66"/>
      <c r="Y27" s="66"/>
      <c r="Z27" s="66"/>
      <c r="AA27" s="66"/>
      <c r="AB27" s="66"/>
      <c r="AC27" s="7"/>
      <c r="AD27" s="7"/>
      <c r="AE27" s="7"/>
      <c r="AF27" s="9"/>
      <c r="AG27" s="30" t="str">
        <f t="shared" si="0"/>
        <v>X</v>
      </c>
    </row>
    <row r="28" spans="1:33" s="28" customFormat="1" ht="30" x14ac:dyDescent="0.3">
      <c r="A28" s="93"/>
      <c r="B28" s="7" t="s">
        <v>80</v>
      </c>
      <c r="C28" s="7" t="s">
        <v>81</v>
      </c>
      <c r="D28" s="7" t="s">
        <v>701</v>
      </c>
      <c r="E28" s="7" t="s">
        <v>32</v>
      </c>
      <c r="F28" s="66"/>
      <c r="G28" s="66"/>
      <c r="H28" s="66"/>
      <c r="I28" s="66"/>
      <c r="J28" s="66"/>
      <c r="K28" s="66"/>
      <c r="L28" s="66"/>
      <c r="M28" s="66"/>
      <c r="N28" s="66"/>
      <c r="O28" s="66"/>
      <c r="P28" s="66"/>
      <c r="Q28" s="66"/>
      <c r="R28" s="66"/>
      <c r="S28" s="66"/>
      <c r="T28" s="66"/>
      <c r="U28" s="66">
        <v>83.48</v>
      </c>
      <c r="V28" s="66"/>
      <c r="W28" s="66"/>
      <c r="X28" s="66"/>
      <c r="Y28" s="66"/>
      <c r="Z28" s="66"/>
      <c r="AA28" s="66"/>
      <c r="AB28" s="66"/>
      <c r="AC28" s="7"/>
      <c r="AD28" s="7"/>
      <c r="AE28" s="7" t="s">
        <v>560</v>
      </c>
      <c r="AF28" s="10" t="s">
        <v>561</v>
      </c>
      <c r="AG28" s="30" t="str">
        <f t="shared" si="0"/>
        <v>Non-blank</v>
      </c>
    </row>
    <row r="29" spans="1:33" s="28" customFormat="1" ht="30" x14ac:dyDescent="0.3">
      <c r="A29" s="93"/>
      <c r="B29" s="7" t="s">
        <v>83</v>
      </c>
      <c r="C29" s="7" t="s">
        <v>84</v>
      </c>
      <c r="D29" s="7" t="s">
        <v>702</v>
      </c>
      <c r="E29" s="7" t="s">
        <v>16</v>
      </c>
      <c r="F29" s="66"/>
      <c r="G29" s="66"/>
      <c r="H29" s="66"/>
      <c r="I29" s="66"/>
      <c r="J29" s="66"/>
      <c r="K29" s="66"/>
      <c r="L29" s="66"/>
      <c r="M29" s="66"/>
      <c r="N29" s="66"/>
      <c r="O29" s="66"/>
      <c r="P29" s="66"/>
      <c r="Q29" s="66"/>
      <c r="R29" s="66"/>
      <c r="S29" s="66"/>
      <c r="T29" s="66"/>
      <c r="U29" s="66">
        <v>667.00519999999995</v>
      </c>
      <c r="V29" s="66"/>
      <c r="W29" s="66"/>
      <c r="X29" s="66"/>
      <c r="Y29" s="66"/>
      <c r="Z29" s="66"/>
      <c r="AA29" s="66"/>
      <c r="AB29" s="66"/>
      <c r="AC29" s="7"/>
      <c r="AD29" s="7"/>
      <c r="AE29" s="7" t="s">
        <v>568</v>
      </c>
      <c r="AF29" s="10"/>
      <c r="AG29" s="30" t="str">
        <f t="shared" si="0"/>
        <v>Non-blank</v>
      </c>
    </row>
    <row r="30" spans="1:33" s="28" customFormat="1" ht="30" x14ac:dyDescent="0.3">
      <c r="A30" s="93"/>
      <c r="B30" s="7" t="s">
        <v>86</v>
      </c>
      <c r="C30" s="7" t="s">
        <v>87</v>
      </c>
      <c r="D30" s="7" t="s">
        <v>702</v>
      </c>
      <c r="E30" s="7" t="s">
        <v>88</v>
      </c>
      <c r="F30" s="66"/>
      <c r="G30" s="66"/>
      <c r="H30" s="66"/>
      <c r="I30" s="66"/>
      <c r="J30" s="66"/>
      <c r="K30" s="66"/>
      <c r="L30" s="66"/>
      <c r="M30" s="66"/>
      <c r="N30" s="66"/>
      <c r="O30" s="66"/>
      <c r="P30" s="66"/>
      <c r="Q30" s="66"/>
      <c r="R30" s="66"/>
      <c r="S30" s="66"/>
      <c r="T30" s="66"/>
      <c r="U30" s="66"/>
      <c r="V30" s="66"/>
      <c r="W30" s="66">
        <v>852.88334359999999</v>
      </c>
      <c r="X30" s="66"/>
      <c r="Y30" s="66"/>
      <c r="Z30" s="66"/>
      <c r="AA30" s="66"/>
      <c r="AB30" s="66"/>
      <c r="AC30" s="7"/>
      <c r="AD30" s="7"/>
      <c r="AE30" s="7" t="s">
        <v>569</v>
      </c>
      <c r="AF30" s="10" t="s">
        <v>565</v>
      </c>
      <c r="AG30" s="30" t="str">
        <f t="shared" si="0"/>
        <v>Non-blank</v>
      </c>
    </row>
    <row r="31" spans="1:33" s="28" customFormat="1" ht="16.8" x14ac:dyDescent="0.3">
      <c r="A31" s="93"/>
      <c r="B31" s="7" t="s">
        <v>90</v>
      </c>
      <c r="C31" s="7" t="s">
        <v>91</v>
      </c>
      <c r="D31" s="7" t="s">
        <v>702</v>
      </c>
      <c r="E31" s="7" t="s">
        <v>92</v>
      </c>
      <c r="F31" s="66"/>
      <c r="G31" s="66"/>
      <c r="H31" s="66"/>
      <c r="I31" s="66"/>
      <c r="J31" s="66"/>
      <c r="K31" s="66"/>
      <c r="L31" s="66"/>
      <c r="M31" s="66"/>
      <c r="N31" s="66"/>
      <c r="O31" s="66"/>
      <c r="P31" s="66"/>
      <c r="Q31" s="66"/>
      <c r="R31" s="66"/>
      <c r="S31" s="66"/>
      <c r="T31" s="66"/>
      <c r="U31" s="66"/>
      <c r="V31" s="66"/>
      <c r="W31" s="66">
        <v>0.19630939759999999</v>
      </c>
      <c r="X31" s="66"/>
      <c r="Y31" s="66"/>
      <c r="Z31" s="66"/>
      <c r="AA31" s="66"/>
      <c r="AB31" s="66"/>
      <c r="AC31" s="7"/>
      <c r="AD31" s="7"/>
      <c r="AE31" s="7" t="s">
        <v>569</v>
      </c>
      <c r="AF31" s="10" t="s">
        <v>565</v>
      </c>
      <c r="AG31" s="30" t="str">
        <f t="shared" si="0"/>
        <v>Non-blank</v>
      </c>
    </row>
    <row r="32" spans="1:33" s="28" customFormat="1" ht="16.8" x14ac:dyDescent="0.3">
      <c r="A32" s="93"/>
      <c r="B32" s="7" t="s">
        <v>94</v>
      </c>
      <c r="C32" s="7" t="s">
        <v>95</v>
      </c>
      <c r="D32" s="7" t="s">
        <v>702</v>
      </c>
      <c r="E32" s="7" t="s">
        <v>92</v>
      </c>
      <c r="F32" s="66"/>
      <c r="G32" s="66"/>
      <c r="H32" s="66"/>
      <c r="I32" s="66"/>
      <c r="J32" s="66"/>
      <c r="K32" s="66"/>
      <c r="L32" s="66"/>
      <c r="M32" s="66"/>
      <c r="N32" s="66"/>
      <c r="O32" s="66"/>
      <c r="P32" s="66"/>
      <c r="Q32" s="66"/>
      <c r="R32" s="66"/>
      <c r="S32" s="66"/>
      <c r="T32" s="66"/>
      <c r="U32" s="66"/>
      <c r="V32" s="66"/>
      <c r="W32" s="66">
        <v>0.17564240610000001</v>
      </c>
      <c r="X32" s="66"/>
      <c r="Y32" s="66"/>
      <c r="Z32" s="66"/>
      <c r="AA32" s="66"/>
      <c r="AB32" s="66"/>
      <c r="AC32" s="7"/>
      <c r="AD32" s="7"/>
      <c r="AE32" s="7" t="s">
        <v>569</v>
      </c>
      <c r="AF32" s="10" t="s">
        <v>565</v>
      </c>
      <c r="AG32" s="30" t="str">
        <f t="shared" si="0"/>
        <v>Non-blank</v>
      </c>
    </row>
    <row r="33" spans="1:33" s="28" customFormat="1" ht="16.8" hidden="1" x14ac:dyDescent="0.3">
      <c r="A33" s="93"/>
      <c r="B33" s="7" t="s">
        <v>98</v>
      </c>
      <c r="C33" s="7" t="s">
        <v>97</v>
      </c>
      <c r="D33" s="7" t="s">
        <v>703</v>
      </c>
      <c r="E33" s="7" t="s">
        <v>32</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10"/>
      <c r="AG33" s="30" t="str">
        <f t="shared" si="0"/>
        <v>X</v>
      </c>
    </row>
    <row r="34" spans="1:33" s="28" customFormat="1" ht="60" x14ac:dyDescent="0.3">
      <c r="A34" s="93"/>
      <c r="B34" s="7" t="s">
        <v>100</v>
      </c>
      <c r="C34" s="7" t="s">
        <v>99</v>
      </c>
      <c r="D34" s="7" t="s">
        <v>703</v>
      </c>
      <c r="E34" s="7" t="s">
        <v>32</v>
      </c>
      <c r="F34" s="66"/>
      <c r="G34" s="66"/>
      <c r="H34" s="66"/>
      <c r="I34" s="66"/>
      <c r="J34" s="66"/>
      <c r="K34" s="66">
        <v>7.08</v>
      </c>
      <c r="L34" s="66"/>
      <c r="M34" s="66"/>
      <c r="N34" s="66"/>
      <c r="O34" s="66"/>
      <c r="P34" s="66"/>
      <c r="Q34" s="66"/>
      <c r="R34" s="66"/>
      <c r="S34" s="66"/>
      <c r="T34" s="66"/>
      <c r="U34" s="66"/>
      <c r="V34" s="66"/>
      <c r="W34" s="66"/>
      <c r="X34" s="66"/>
      <c r="Y34" s="66"/>
      <c r="Z34" s="66"/>
      <c r="AA34" s="66"/>
      <c r="AB34" s="66"/>
      <c r="AC34" s="7"/>
      <c r="AD34" s="7" t="s">
        <v>570</v>
      </c>
      <c r="AE34" s="7" t="s">
        <v>571</v>
      </c>
      <c r="AF34" s="10" t="s">
        <v>572</v>
      </c>
      <c r="AG34" s="30" t="str">
        <f t="shared" si="0"/>
        <v>Non-blank</v>
      </c>
    </row>
    <row r="35" spans="1:33" s="28" customFormat="1" ht="30" hidden="1" x14ac:dyDescent="0.3">
      <c r="A35" s="93"/>
      <c r="B35" s="7" t="s">
        <v>699</v>
      </c>
      <c r="C35" s="7" t="s">
        <v>101</v>
      </c>
      <c r="D35" s="7" t="s">
        <v>703</v>
      </c>
      <c r="E35" s="7" t="s">
        <v>103</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30" hidden="1" x14ac:dyDescent="0.3">
      <c r="A36" s="93"/>
      <c r="B36" s="7" t="s">
        <v>105</v>
      </c>
      <c r="C36" s="7" t="s">
        <v>102</v>
      </c>
      <c r="D36" s="7" t="s">
        <v>703</v>
      </c>
      <c r="E36" s="7" t="s">
        <v>103</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hidden="1" x14ac:dyDescent="0.3">
      <c r="A37" s="93"/>
      <c r="B37" s="7" t="s">
        <v>108</v>
      </c>
      <c r="C37" s="7" t="s">
        <v>106</v>
      </c>
      <c r="D37" s="7" t="s">
        <v>703</v>
      </c>
      <c r="E37" s="7" t="s">
        <v>109</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16.8" x14ac:dyDescent="0.3">
      <c r="A38" s="93" t="s">
        <v>111</v>
      </c>
      <c r="B38" s="7" t="s">
        <v>112</v>
      </c>
      <c r="C38" s="7" t="s">
        <v>113</v>
      </c>
      <c r="D38" s="7" t="s">
        <v>701</v>
      </c>
      <c r="E38" s="7" t="s">
        <v>114</v>
      </c>
      <c r="F38" s="66"/>
      <c r="G38" s="66"/>
      <c r="H38" s="66"/>
      <c r="I38" s="66"/>
      <c r="J38" s="66"/>
      <c r="K38" s="66"/>
      <c r="L38" s="66"/>
      <c r="M38" s="66"/>
      <c r="N38" s="66"/>
      <c r="O38" s="66"/>
      <c r="P38" s="66"/>
      <c r="Q38" s="66"/>
      <c r="R38" s="66"/>
      <c r="S38" s="66"/>
      <c r="T38" s="66"/>
      <c r="U38" s="66"/>
      <c r="V38" s="66"/>
      <c r="W38" s="66">
        <v>2585.5860170000001</v>
      </c>
      <c r="X38" s="66"/>
      <c r="Y38" s="66"/>
      <c r="Z38" s="66"/>
      <c r="AA38" s="66"/>
      <c r="AB38" s="66"/>
      <c r="AC38" s="7"/>
      <c r="AD38" s="7"/>
      <c r="AE38" s="7" t="s">
        <v>569</v>
      </c>
      <c r="AF38" s="10" t="s">
        <v>565</v>
      </c>
      <c r="AG38" s="30" t="str">
        <f t="shared" si="0"/>
        <v>Non-blank</v>
      </c>
    </row>
    <row r="39" spans="1:33" s="28" customFormat="1" ht="45" x14ac:dyDescent="0.3">
      <c r="A39" s="93"/>
      <c r="B39" s="7" t="s">
        <v>116</v>
      </c>
      <c r="C39" s="7" t="s">
        <v>117</v>
      </c>
      <c r="D39" s="7" t="s">
        <v>702</v>
      </c>
      <c r="E39" s="7" t="s">
        <v>118</v>
      </c>
      <c r="F39" s="66"/>
      <c r="G39" s="66"/>
      <c r="H39" s="66"/>
      <c r="I39" s="66"/>
      <c r="J39" s="66"/>
      <c r="K39" s="66"/>
      <c r="L39" s="66"/>
      <c r="M39" s="66"/>
      <c r="N39" s="66"/>
      <c r="O39" s="66"/>
      <c r="P39" s="66"/>
      <c r="Q39" s="66"/>
      <c r="R39" s="66"/>
      <c r="S39" s="66"/>
      <c r="T39" s="66"/>
      <c r="U39" s="66"/>
      <c r="V39" s="66"/>
      <c r="W39" s="66">
        <v>3236.0275556946181</v>
      </c>
      <c r="X39" s="66"/>
      <c r="Y39" s="66"/>
      <c r="Z39" s="66"/>
      <c r="AA39" s="66"/>
      <c r="AB39" s="66"/>
      <c r="AC39" s="7" t="s">
        <v>574</v>
      </c>
      <c r="AD39" s="7"/>
      <c r="AE39" s="7" t="s">
        <v>573</v>
      </c>
      <c r="AF39" s="10"/>
      <c r="AG39" s="30" t="str">
        <f t="shared" si="0"/>
        <v>Non-blank</v>
      </c>
    </row>
    <row r="40" spans="1:33" s="28" customFormat="1" ht="45" x14ac:dyDescent="0.3">
      <c r="A40" s="93"/>
      <c r="B40" s="7" t="s">
        <v>120</v>
      </c>
      <c r="C40" s="7" t="s">
        <v>121</v>
      </c>
      <c r="D40" s="7" t="s">
        <v>702</v>
      </c>
      <c r="E40" s="7" t="s">
        <v>118</v>
      </c>
      <c r="F40" s="66"/>
      <c r="G40" s="66"/>
      <c r="H40" s="66"/>
      <c r="I40" s="66"/>
      <c r="J40" s="66"/>
      <c r="K40" s="66"/>
      <c r="L40" s="66"/>
      <c r="M40" s="66"/>
      <c r="N40" s="66"/>
      <c r="O40" s="66"/>
      <c r="P40" s="66"/>
      <c r="Q40" s="66"/>
      <c r="R40" s="66"/>
      <c r="S40" s="66"/>
      <c r="T40" s="66"/>
      <c r="U40" s="66"/>
      <c r="V40" s="66"/>
      <c r="W40" s="66">
        <v>16380.381085674422</v>
      </c>
      <c r="X40" s="66"/>
      <c r="Y40" s="66"/>
      <c r="Z40" s="66"/>
      <c r="AA40" s="66"/>
      <c r="AB40" s="66"/>
      <c r="AC40" s="7" t="s">
        <v>575</v>
      </c>
      <c r="AD40" s="7"/>
      <c r="AE40" s="7" t="s">
        <v>573</v>
      </c>
      <c r="AF40" s="10"/>
      <c r="AG40" s="30" t="str">
        <f t="shared" si="0"/>
        <v>Non-blank</v>
      </c>
    </row>
    <row r="41" spans="1:33" s="28" customFormat="1" ht="45" x14ac:dyDescent="0.3">
      <c r="A41" s="93"/>
      <c r="B41" s="7" t="s">
        <v>123</v>
      </c>
      <c r="C41" s="7" t="s">
        <v>124</v>
      </c>
      <c r="D41" s="7" t="s">
        <v>702</v>
      </c>
      <c r="E41" s="7" t="s">
        <v>125</v>
      </c>
      <c r="F41" s="66"/>
      <c r="G41" s="66"/>
      <c r="H41" s="66"/>
      <c r="I41" s="66"/>
      <c r="J41" s="66"/>
      <c r="K41" s="66"/>
      <c r="L41" s="66"/>
      <c r="M41" s="66"/>
      <c r="N41" s="66"/>
      <c r="O41" s="66"/>
      <c r="P41" s="66"/>
      <c r="Q41" s="66"/>
      <c r="R41" s="66"/>
      <c r="S41" s="66"/>
      <c r="T41" s="66"/>
      <c r="U41" s="66"/>
      <c r="V41" s="66"/>
      <c r="W41" s="66">
        <v>0.48841739921863991</v>
      </c>
      <c r="X41" s="66"/>
      <c r="Y41" s="66"/>
      <c r="Z41" s="66"/>
      <c r="AA41" s="66"/>
      <c r="AB41" s="66"/>
      <c r="AC41" s="7" t="s">
        <v>576</v>
      </c>
      <c r="AD41" s="7"/>
      <c r="AE41" s="7" t="s">
        <v>573</v>
      </c>
      <c r="AF41" s="10"/>
      <c r="AG41" s="30" t="str">
        <f t="shared" si="0"/>
        <v>Non-blank</v>
      </c>
    </row>
    <row r="42" spans="1:33" s="28" customFormat="1" ht="30" x14ac:dyDescent="0.3">
      <c r="A42" s="93"/>
      <c r="B42" s="7" t="s">
        <v>127</v>
      </c>
      <c r="C42" s="7" t="s">
        <v>128</v>
      </c>
      <c r="D42" s="7" t="s">
        <v>702</v>
      </c>
      <c r="E42" s="7" t="s">
        <v>114</v>
      </c>
      <c r="F42" s="66"/>
      <c r="G42" s="66"/>
      <c r="H42" s="66"/>
      <c r="I42" s="66"/>
      <c r="J42" s="66"/>
      <c r="K42" s="66"/>
      <c r="L42" s="66"/>
      <c r="M42" s="66"/>
      <c r="N42" s="66"/>
      <c r="O42" s="66"/>
      <c r="P42" s="66"/>
      <c r="Q42" s="66"/>
      <c r="R42" s="66"/>
      <c r="S42" s="66"/>
      <c r="T42" s="66"/>
      <c r="U42" s="66"/>
      <c r="V42" s="66"/>
      <c r="W42" s="66"/>
      <c r="X42" s="66"/>
      <c r="Y42" s="66"/>
      <c r="Z42" s="66"/>
      <c r="AA42" s="66">
        <v>0.14442130004591999</v>
      </c>
      <c r="AB42" s="66"/>
      <c r="AC42" s="7"/>
      <c r="AD42" s="7"/>
      <c r="AE42" s="7" t="s">
        <v>577</v>
      </c>
      <c r="AF42" s="10" t="s">
        <v>578</v>
      </c>
      <c r="AG42" s="30" t="str">
        <f t="shared" si="0"/>
        <v>Non-blank</v>
      </c>
    </row>
    <row r="43" spans="1:33" s="28" customFormat="1" ht="45" x14ac:dyDescent="0.3">
      <c r="A43" s="93"/>
      <c r="B43" s="7" t="s">
        <v>130</v>
      </c>
      <c r="C43" s="7" t="s">
        <v>131</v>
      </c>
      <c r="D43" s="7" t="s">
        <v>702</v>
      </c>
      <c r="E43" s="7" t="s">
        <v>132</v>
      </c>
      <c r="F43" s="66"/>
      <c r="G43" s="66"/>
      <c r="H43" s="66"/>
      <c r="I43" s="66"/>
      <c r="J43" s="66"/>
      <c r="K43" s="66"/>
      <c r="L43" s="66"/>
      <c r="M43" s="66"/>
      <c r="N43" s="66"/>
      <c r="O43" s="66"/>
      <c r="P43" s="66"/>
      <c r="Q43" s="66"/>
      <c r="R43" s="66"/>
      <c r="S43" s="66"/>
      <c r="T43" s="66"/>
      <c r="U43" s="66"/>
      <c r="V43" s="66"/>
      <c r="W43" s="66"/>
      <c r="X43" s="66"/>
      <c r="Y43" s="66"/>
      <c r="Z43" s="66"/>
      <c r="AA43" s="66">
        <v>27.281194783860514</v>
      </c>
      <c r="AB43" s="66"/>
      <c r="AC43" s="7" t="s">
        <v>579</v>
      </c>
      <c r="AD43" s="7"/>
      <c r="AE43" s="7" t="s">
        <v>580</v>
      </c>
      <c r="AF43" s="10"/>
      <c r="AG43" s="30" t="str">
        <f t="shared" si="0"/>
        <v>Non-blank</v>
      </c>
    </row>
    <row r="44" spans="1:33" s="28" customFormat="1" ht="16.8" hidden="1" x14ac:dyDescent="0.3">
      <c r="A44" s="93"/>
      <c r="B44" s="7" t="s">
        <v>134</v>
      </c>
      <c r="C44" s="7" t="s">
        <v>135</v>
      </c>
      <c r="D44" s="7" t="s">
        <v>702</v>
      </c>
      <c r="E44" s="7" t="s">
        <v>136</v>
      </c>
      <c r="F44" s="66"/>
      <c r="G44" s="66"/>
      <c r="H44" s="66"/>
      <c r="I44" s="66"/>
      <c r="J44" s="66"/>
      <c r="K44" s="66"/>
      <c r="L44" s="66"/>
      <c r="M44" s="66"/>
      <c r="N44" s="66"/>
      <c r="O44" s="66"/>
      <c r="P44" s="66"/>
      <c r="Q44" s="66"/>
      <c r="R44" s="66"/>
      <c r="S44" s="66"/>
      <c r="T44" s="66"/>
      <c r="U44" s="66"/>
      <c r="V44" s="66"/>
      <c r="W44" s="66"/>
      <c r="X44" s="66"/>
      <c r="Y44" s="66"/>
      <c r="Z44" s="66"/>
      <c r="AA44" s="66"/>
      <c r="AB44" s="66"/>
      <c r="AC44" s="7"/>
      <c r="AD44" s="7"/>
      <c r="AE44" s="7"/>
      <c r="AF44" s="10"/>
      <c r="AG44" s="30" t="str">
        <f t="shared" si="0"/>
        <v>X</v>
      </c>
    </row>
    <row r="45" spans="1:33" s="28" customFormat="1" ht="16.8" hidden="1" x14ac:dyDescent="0.3">
      <c r="A45" s="93"/>
      <c r="B45" s="7" t="s">
        <v>138</v>
      </c>
      <c r="C45" s="7" t="s">
        <v>139</v>
      </c>
      <c r="D45" s="7" t="s">
        <v>702</v>
      </c>
      <c r="E45" s="7" t="s">
        <v>140</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10"/>
      <c r="AG45" s="30" t="str">
        <f t="shared" si="0"/>
        <v>X</v>
      </c>
    </row>
    <row r="46" spans="1:33" s="28" customFormat="1" ht="30" hidden="1" x14ac:dyDescent="0.3">
      <c r="A46" s="93"/>
      <c r="B46" s="7" t="s">
        <v>142</v>
      </c>
      <c r="C46" s="7" t="s">
        <v>143</v>
      </c>
      <c r="D46" s="7" t="s">
        <v>702</v>
      </c>
      <c r="E46" s="7" t="s">
        <v>32</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t="30" hidden="1" x14ac:dyDescent="0.3">
      <c r="A47" s="93"/>
      <c r="B47" s="7" t="s">
        <v>145</v>
      </c>
      <c r="C47" s="7" t="s">
        <v>146</v>
      </c>
      <c r="D47" s="7" t="s">
        <v>702</v>
      </c>
      <c r="E47" s="7" t="s">
        <v>32</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10"/>
      <c r="AG47" s="30" t="str">
        <f t="shared" si="0"/>
        <v>X</v>
      </c>
    </row>
    <row r="48" spans="1:33" s="28" customFormat="1" ht="16.8" hidden="1" x14ac:dyDescent="0.3">
      <c r="A48" s="93"/>
      <c r="B48" s="7" t="s">
        <v>148</v>
      </c>
      <c r="C48" s="7" t="s">
        <v>149</v>
      </c>
      <c r="D48" s="7" t="s">
        <v>702</v>
      </c>
      <c r="E48" s="7" t="s">
        <v>16</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10"/>
      <c r="AG48" s="30" t="str">
        <f t="shared" si="0"/>
        <v>X</v>
      </c>
    </row>
    <row r="49" spans="1:33" s="28" customFormat="1" ht="30" hidden="1" x14ac:dyDescent="0.3">
      <c r="A49" s="93"/>
      <c r="B49" s="7" t="s">
        <v>151</v>
      </c>
      <c r="C49" s="7" t="s">
        <v>152</v>
      </c>
      <c r="D49" s="7" t="s">
        <v>702</v>
      </c>
      <c r="E49" s="7" t="s">
        <v>32</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10"/>
      <c r="AG49" s="30" t="str">
        <f t="shared" si="0"/>
        <v>X</v>
      </c>
    </row>
    <row r="50" spans="1:33" s="28" customFormat="1" ht="30" hidden="1" x14ac:dyDescent="0.3">
      <c r="A50" s="93"/>
      <c r="B50" s="7" t="s">
        <v>154</v>
      </c>
      <c r="C50" s="7" t="s">
        <v>155</v>
      </c>
      <c r="D50" s="7" t="s">
        <v>702</v>
      </c>
      <c r="E50" s="7" t="s">
        <v>32</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16.8" hidden="1" x14ac:dyDescent="0.3">
      <c r="A51" s="93"/>
      <c r="B51" s="7" t="s">
        <v>157</v>
      </c>
      <c r="C51" s="7" t="s">
        <v>158</v>
      </c>
      <c r="D51" s="7" t="s">
        <v>701</v>
      </c>
      <c r="E51" s="7" t="s">
        <v>114</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16.8" hidden="1" x14ac:dyDescent="0.3">
      <c r="A52" s="93"/>
      <c r="B52" s="7" t="s">
        <v>160</v>
      </c>
      <c r="C52" s="7" t="s">
        <v>161</v>
      </c>
      <c r="D52" s="7" t="s">
        <v>702</v>
      </c>
      <c r="E52" s="7" t="s">
        <v>118</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10"/>
      <c r="AG52" s="30" t="str">
        <f t="shared" si="0"/>
        <v>X</v>
      </c>
    </row>
    <row r="53" spans="1:33" s="28" customFormat="1" ht="16.8" hidden="1" x14ac:dyDescent="0.3">
      <c r="A53" s="93"/>
      <c r="B53" s="7" t="s">
        <v>163</v>
      </c>
      <c r="C53" s="7" t="s">
        <v>164</v>
      </c>
      <c r="D53" s="7" t="s">
        <v>701</v>
      </c>
      <c r="E53" s="7" t="s">
        <v>114</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16.8" hidden="1" x14ac:dyDescent="0.3">
      <c r="A54" s="93"/>
      <c r="B54" s="7" t="s">
        <v>166</v>
      </c>
      <c r="C54" s="7" t="s">
        <v>167</v>
      </c>
      <c r="D54" s="7" t="s">
        <v>702</v>
      </c>
      <c r="E54" s="7" t="s">
        <v>118</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169</v>
      </c>
      <c r="C55" s="7" t="s">
        <v>170</v>
      </c>
      <c r="D55" s="7" t="s">
        <v>701</v>
      </c>
      <c r="E55" s="7" t="s">
        <v>109</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60" hidden="1" x14ac:dyDescent="0.3">
      <c r="A56" s="93"/>
      <c r="B56" s="7" t="s">
        <v>172</v>
      </c>
      <c r="C56" s="7" t="s">
        <v>173</v>
      </c>
      <c r="D56" s="7" t="s">
        <v>702</v>
      </c>
      <c r="E56" s="7" t="s">
        <v>174</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176</v>
      </c>
      <c r="C57" s="7" t="s">
        <v>177</v>
      </c>
      <c r="D57" s="7" t="s">
        <v>702</v>
      </c>
      <c r="E57" s="7" t="s">
        <v>178</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30" hidden="1" x14ac:dyDescent="0.3">
      <c r="A58" s="93"/>
      <c r="B58" s="7" t="s">
        <v>180</v>
      </c>
      <c r="C58" s="7" t="s">
        <v>181</v>
      </c>
      <c r="D58" s="7" t="s">
        <v>702</v>
      </c>
      <c r="E58" s="7" t="s">
        <v>88</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183</v>
      </c>
      <c r="C59" s="7" t="s">
        <v>184</v>
      </c>
      <c r="D59" s="7" t="s">
        <v>701</v>
      </c>
      <c r="E59" s="7" t="s">
        <v>114</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hidden="1" x14ac:dyDescent="0.3">
      <c r="A60" s="93"/>
      <c r="B60" s="7" t="s">
        <v>186</v>
      </c>
      <c r="C60" s="7" t="s">
        <v>187</v>
      </c>
      <c r="D60" s="7" t="s">
        <v>702</v>
      </c>
      <c r="E60" s="7" t="s">
        <v>118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189</v>
      </c>
      <c r="C61" s="7" t="s">
        <v>190</v>
      </c>
      <c r="D61" s="7" t="s">
        <v>702</v>
      </c>
      <c r="E61" s="7" t="s">
        <v>114</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45" hidden="1" x14ac:dyDescent="0.3">
      <c r="A62" s="93"/>
      <c r="B62" s="7" t="s">
        <v>192</v>
      </c>
      <c r="C62" s="7" t="s">
        <v>193</v>
      </c>
      <c r="D62" s="7" t="s">
        <v>702</v>
      </c>
      <c r="E62" s="7" t="s">
        <v>194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x14ac:dyDescent="0.3">
      <c r="A63" s="93"/>
      <c r="B63" s="7" t="s">
        <v>196</v>
      </c>
      <c r="C63" s="7" t="s">
        <v>197</v>
      </c>
      <c r="D63" s="7" t="s">
        <v>701</v>
      </c>
      <c r="E63" s="7" t="s">
        <v>109</v>
      </c>
      <c r="F63" s="66"/>
      <c r="G63" s="66"/>
      <c r="H63" s="66"/>
      <c r="I63" s="66"/>
      <c r="J63" s="66"/>
      <c r="K63" s="66"/>
      <c r="L63" s="66"/>
      <c r="M63" s="66"/>
      <c r="N63" s="66"/>
      <c r="O63" s="66"/>
      <c r="P63" s="66"/>
      <c r="Q63" s="66"/>
      <c r="R63" s="66"/>
      <c r="S63" s="66"/>
      <c r="T63" s="66"/>
      <c r="U63" s="66"/>
      <c r="V63" s="66"/>
      <c r="W63" s="66"/>
      <c r="X63" s="66"/>
      <c r="Y63" s="66"/>
      <c r="Z63" s="66"/>
      <c r="AA63" s="66"/>
      <c r="AB63" s="66">
        <v>1</v>
      </c>
      <c r="AC63" s="7"/>
      <c r="AD63" s="7"/>
      <c r="AE63" s="7" t="s">
        <v>581</v>
      </c>
      <c r="AF63" s="10"/>
      <c r="AG63" s="30" t="str">
        <f t="shared" si="0"/>
        <v>Non-blank</v>
      </c>
    </row>
    <row r="64" spans="1:33" s="28" customFormat="1" ht="16.8" x14ac:dyDescent="0.3">
      <c r="A64" s="93"/>
      <c r="B64" s="7" t="s">
        <v>199</v>
      </c>
      <c r="C64" s="7" t="s">
        <v>200</v>
      </c>
      <c r="D64" s="7" t="s">
        <v>701</v>
      </c>
      <c r="E64" s="7" t="s">
        <v>109</v>
      </c>
      <c r="F64" s="66"/>
      <c r="G64" s="66"/>
      <c r="H64" s="66"/>
      <c r="I64" s="66"/>
      <c r="J64" s="66"/>
      <c r="K64" s="66"/>
      <c r="L64" s="66"/>
      <c r="M64" s="66"/>
      <c r="N64" s="66"/>
      <c r="O64" s="66"/>
      <c r="P64" s="66"/>
      <c r="Q64" s="66"/>
      <c r="R64" s="66"/>
      <c r="S64" s="66"/>
      <c r="T64" s="66"/>
      <c r="U64" s="66"/>
      <c r="V64" s="66"/>
      <c r="W64" s="66"/>
      <c r="X64" s="66"/>
      <c r="Y64" s="66"/>
      <c r="Z64" s="66"/>
      <c r="AA64" s="66"/>
      <c r="AB64" s="66">
        <v>1</v>
      </c>
      <c r="AC64" s="7"/>
      <c r="AD64" s="7"/>
      <c r="AE64" s="7" t="s">
        <v>581</v>
      </c>
      <c r="AF64" s="10"/>
      <c r="AG64" s="30" t="str">
        <f t="shared" si="0"/>
        <v>Non-blank</v>
      </c>
    </row>
    <row r="65" spans="1:33" s="28" customFormat="1" ht="30" hidden="1" x14ac:dyDescent="0.3">
      <c r="A65" s="93"/>
      <c r="B65" s="7" t="s">
        <v>202</v>
      </c>
      <c r="C65" s="7" t="s">
        <v>203</v>
      </c>
      <c r="D65" s="7" t="s">
        <v>702</v>
      </c>
      <c r="E65" s="7" t="s">
        <v>36</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60" hidden="1" x14ac:dyDescent="0.3">
      <c r="A66" s="93"/>
      <c r="B66" s="7" t="s">
        <v>205</v>
      </c>
      <c r="C66" s="7" t="s">
        <v>206</v>
      </c>
      <c r="D66" s="7" t="s">
        <v>702</v>
      </c>
      <c r="E66" s="7" t="s">
        <v>207</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60" hidden="1" x14ac:dyDescent="0.3">
      <c r="A67" s="93"/>
      <c r="B67" s="7" t="s">
        <v>209</v>
      </c>
      <c r="C67" s="7" t="s">
        <v>210</v>
      </c>
      <c r="D67" s="7" t="s">
        <v>702</v>
      </c>
      <c r="E67" s="7" t="s">
        <v>207</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60" hidden="1" x14ac:dyDescent="0.3">
      <c r="A68" s="93"/>
      <c r="B68" s="7" t="s">
        <v>212</v>
      </c>
      <c r="C68" s="7" t="s">
        <v>213</v>
      </c>
      <c r="D68" s="7" t="s">
        <v>702</v>
      </c>
      <c r="E68" s="7" t="s">
        <v>207</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215</v>
      </c>
      <c r="C69" s="7" t="s">
        <v>216</v>
      </c>
      <c r="D69" s="7" t="s">
        <v>703</v>
      </c>
      <c r="E69" s="7" t="s">
        <v>114</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hidden="1" x14ac:dyDescent="0.3">
      <c r="A70" s="93"/>
      <c r="B70" s="7" t="s">
        <v>218</v>
      </c>
      <c r="C70" s="7" t="s">
        <v>219</v>
      </c>
      <c r="D70" s="7" t="s">
        <v>703</v>
      </c>
      <c r="E70" s="7" t="s">
        <v>109</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16.8" hidden="1" x14ac:dyDescent="0.3">
      <c r="A71" s="93"/>
      <c r="B71" s="7" t="s">
        <v>221</v>
      </c>
      <c r="C71" s="7" t="s">
        <v>222</v>
      </c>
      <c r="D71" s="7" t="s">
        <v>703</v>
      </c>
      <c r="E71" s="7" t="s">
        <v>114</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16.8" hidden="1" x14ac:dyDescent="0.3">
      <c r="A72" s="93"/>
      <c r="B72" s="7" t="s">
        <v>224</v>
      </c>
      <c r="C72" s="7" t="s">
        <v>225</v>
      </c>
      <c r="D72" s="7" t="s">
        <v>703</v>
      </c>
      <c r="E72" s="7" t="s">
        <v>114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30" hidden="1" x14ac:dyDescent="0.3">
      <c r="A73" s="93"/>
      <c r="B73" s="7" t="s">
        <v>228</v>
      </c>
      <c r="C73" s="7" t="s">
        <v>227</v>
      </c>
      <c r="D73" s="7" t="s">
        <v>703</v>
      </c>
      <c r="E73" s="7" t="s">
        <v>109</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16.8" hidden="1" x14ac:dyDescent="0.3">
      <c r="A74" s="93"/>
      <c r="B74" s="7" t="s">
        <v>231</v>
      </c>
      <c r="C74" s="7" t="s">
        <v>229</v>
      </c>
      <c r="D74" s="7" t="s">
        <v>703</v>
      </c>
      <c r="E74" s="7" t="s">
        <v>109</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30" x14ac:dyDescent="0.3">
      <c r="A75" s="93" t="s">
        <v>592</v>
      </c>
      <c r="B75" s="7" t="s">
        <v>233</v>
      </c>
      <c r="C75" s="7" t="s">
        <v>234</v>
      </c>
      <c r="D75" s="7" t="s">
        <v>701</v>
      </c>
      <c r="E75" s="7" t="s">
        <v>32</v>
      </c>
      <c r="F75" s="66"/>
      <c r="G75" s="66"/>
      <c r="H75" s="66"/>
      <c r="I75" s="66"/>
      <c r="J75" s="66"/>
      <c r="K75" s="66"/>
      <c r="L75" s="66"/>
      <c r="M75" s="66"/>
      <c r="N75" s="66"/>
      <c r="O75" s="66"/>
      <c r="P75" s="66"/>
      <c r="Q75" s="66"/>
      <c r="R75" s="66"/>
      <c r="S75" s="66"/>
      <c r="T75" s="66"/>
      <c r="U75" s="66"/>
      <c r="V75" s="66"/>
      <c r="W75" s="66"/>
      <c r="X75" s="66">
        <v>7.0000000000000009</v>
      </c>
      <c r="Y75" s="66"/>
      <c r="Z75" s="66"/>
      <c r="AA75" s="66"/>
      <c r="AB75" s="66"/>
      <c r="AC75" s="7"/>
      <c r="AD75" s="7" t="s">
        <v>593</v>
      </c>
      <c r="AE75" s="7"/>
      <c r="AF75" s="9" t="s">
        <v>594</v>
      </c>
      <c r="AG75" s="30" t="str">
        <f t="shared" si="1"/>
        <v>Non-blank</v>
      </c>
    </row>
    <row r="76" spans="1:33" s="28" customFormat="1" ht="30" hidden="1" x14ac:dyDescent="0.3">
      <c r="A76" s="93"/>
      <c r="B76" s="7" t="s">
        <v>236</v>
      </c>
      <c r="C76" s="7" t="s">
        <v>237</v>
      </c>
      <c r="D76" s="7" t="s">
        <v>701</v>
      </c>
      <c r="E76" s="7" t="s">
        <v>32</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30" hidden="1" x14ac:dyDescent="0.3">
      <c r="A77" s="93"/>
      <c r="B77" s="7" t="s">
        <v>239</v>
      </c>
      <c r="C77" s="7" t="s">
        <v>240</v>
      </c>
      <c r="D77" s="7" t="s">
        <v>701</v>
      </c>
      <c r="E77" s="7" t="s">
        <v>32</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30" x14ac:dyDescent="0.3">
      <c r="A78" s="93"/>
      <c r="B78" s="7" t="s">
        <v>242</v>
      </c>
      <c r="C78" s="7" t="s">
        <v>243</v>
      </c>
      <c r="D78" s="7" t="s">
        <v>701</v>
      </c>
      <c r="E78" s="7" t="s">
        <v>32</v>
      </c>
      <c r="F78" s="66"/>
      <c r="G78" s="66"/>
      <c r="H78" s="66"/>
      <c r="I78" s="66"/>
      <c r="J78" s="66"/>
      <c r="K78" s="66"/>
      <c r="L78" s="66"/>
      <c r="M78" s="66"/>
      <c r="N78" s="66"/>
      <c r="O78" s="66"/>
      <c r="P78" s="66"/>
      <c r="Q78" s="66"/>
      <c r="R78" s="66"/>
      <c r="S78" s="66"/>
      <c r="T78" s="66"/>
      <c r="U78" s="66"/>
      <c r="V78" s="66"/>
      <c r="W78" s="66"/>
      <c r="X78" s="66">
        <v>25</v>
      </c>
      <c r="Y78" s="66"/>
      <c r="Z78" s="66"/>
      <c r="AA78" s="66"/>
      <c r="AB78" s="66"/>
      <c r="AC78" s="7"/>
      <c r="AD78" s="7" t="s">
        <v>593</v>
      </c>
      <c r="AE78" s="7"/>
      <c r="AF78" s="9" t="s">
        <v>594</v>
      </c>
      <c r="AG78" s="30" t="str">
        <f t="shared" si="1"/>
        <v>Non-blank</v>
      </c>
    </row>
    <row r="79" spans="1:33" s="28" customFormat="1" ht="30" x14ac:dyDescent="0.3">
      <c r="A79" s="93"/>
      <c r="B79" s="7" t="s">
        <v>245</v>
      </c>
      <c r="C79" s="7" t="s">
        <v>246</v>
      </c>
      <c r="D79" s="7" t="s">
        <v>701</v>
      </c>
      <c r="E79" s="7" t="s">
        <v>32</v>
      </c>
      <c r="F79" s="66"/>
      <c r="G79" s="66"/>
      <c r="H79" s="66"/>
      <c r="I79" s="66"/>
      <c r="J79" s="66"/>
      <c r="K79" s="66"/>
      <c r="L79" s="66"/>
      <c r="M79" s="66"/>
      <c r="N79" s="66"/>
      <c r="O79" s="66"/>
      <c r="P79" s="66"/>
      <c r="Q79" s="66"/>
      <c r="R79" s="66"/>
      <c r="S79" s="66"/>
      <c r="T79" s="66"/>
      <c r="U79" s="66"/>
      <c r="V79" s="66"/>
      <c r="W79" s="66"/>
      <c r="X79" s="66">
        <v>3</v>
      </c>
      <c r="Y79" s="66"/>
      <c r="Z79" s="66"/>
      <c r="AA79" s="66"/>
      <c r="AB79" s="66"/>
      <c r="AC79" s="7"/>
      <c r="AD79" s="7" t="s">
        <v>593</v>
      </c>
      <c r="AE79" s="7"/>
      <c r="AF79" s="9" t="s">
        <v>594</v>
      </c>
      <c r="AG79" s="30" t="str">
        <f t="shared" si="1"/>
        <v>Non-blank</v>
      </c>
    </row>
    <row r="80" spans="1:33" s="28" customFormat="1" ht="30" hidden="1" x14ac:dyDescent="0.3">
      <c r="A80" s="93"/>
      <c r="B80" s="7" t="s">
        <v>248</v>
      </c>
      <c r="C80" s="7" t="s">
        <v>249</v>
      </c>
      <c r="D80" s="7" t="s">
        <v>701</v>
      </c>
      <c r="E80" s="7" t="s">
        <v>32</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9"/>
      <c r="AG80" s="30" t="str">
        <f t="shared" si="1"/>
        <v>X</v>
      </c>
    </row>
    <row r="81" spans="1:33" s="28" customFormat="1" ht="30" hidden="1" x14ac:dyDescent="0.3">
      <c r="A81" s="93"/>
      <c r="B81" s="7" t="s">
        <v>251</v>
      </c>
      <c r="C81" s="7" t="s">
        <v>252</v>
      </c>
      <c r="D81" s="7" t="s">
        <v>702</v>
      </c>
      <c r="E81" s="7" t="s">
        <v>253</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9"/>
      <c r="AG81" s="30" t="str">
        <f t="shared" si="1"/>
        <v>X</v>
      </c>
    </row>
    <row r="82" spans="1:33" s="28" customFormat="1" ht="30" x14ac:dyDescent="0.3">
      <c r="A82" s="93"/>
      <c r="B82" s="7" t="s">
        <v>255</v>
      </c>
      <c r="C82" s="7" t="s">
        <v>256</v>
      </c>
      <c r="D82" s="7" t="s">
        <v>702</v>
      </c>
      <c r="E82" s="7" t="s">
        <v>92</v>
      </c>
      <c r="F82" s="66"/>
      <c r="G82" s="66"/>
      <c r="H82" s="66"/>
      <c r="I82" s="66"/>
      <c r="J82" s="66"/>
      <c r="K82" s="66"/>
      <c r="L82" s="66"/>
      <c r="M82" s="66"/>
      <c r="N82" s="66"/>
      <c r="O82" s="66"/>
      <c r="P82" s="66"/>
      <c r="Q82" s="66"/>
      <c r="R82" s="66"/>
      <c r="S82" s="66"/>
      <c r="T82" s="66"/>
      <c r="U82" s="66">
        <v>35.074294814319394</v>
      </c>
      <c r="V82" s="66"/>
      <c r="W82" s="66"/>
      <c r="X82" s="66"/>
      <c r="Y82" s="66"/>
      <c r="Z82" s="66"/>
      <c r="AA82" s="66"/>
      <c r="AB82" s="66"/>
      <c r="AC82" s="7"/>
      <c r="AD82" s="7"/>
      <c r="AE82" s="7" t="s">
        <v>568</v>
      </c>
      <c r="AF82" s="10"/>
      <c r="AG82" s="30" t="str">
        <f t="shared" si="1"/>
        <v>Non-blank</v>
      </c>
    </row>
    <row r="83" spans="1:33" s="28" customFormat="1" ht="16.8" hidden="1" x14ac:dyDescent="0.3">
      <c r="A83" s="93"/>
      <c r="B83" s="7" t="s">
        <v>258</v>
      </c>
      <c r="C83" s="7" t="s">
        <v>259</v>
      </c>
      <c r="D83" s="7" t="s">
        <v>702</v>
      </c>
      <c r="E83" s="7" t="s">
        <v>32</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16.8" hidden="1" x14ac:dyDescent="0.3">
      <c r="A84" s="93"/>
      <c r="B84" s="7" t="s">
        <v>261</v>
      </c>
      <c r="C84" s="7" t="s">
        <v>262</v>
      </c>
      <c r="D84" s="7" t="s">
        <v>702</v>
      </c>
      <c r="E84" s="7" t="s">
        <v>263</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1"/>
        <v>X</v>
      </c>
    </row>
    <row r="85" spans="1:33" s="28" customFormat="1" ht="16.8" hidden="1" x14ac:dyDescent="0.3">
      <c r="A85" s="93"/>
      <c r="B85" s="7" t="s">
        <v>265</v>
      </c>
      <c r="C85" s="7" t="s">
        <v>266</v>
      </c>
      <c r="D85" s="7" t="s">
        <v>702</v>
      </c>
      <c r="E85" s="7" t="s">
        <v>36</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16.8" hidden="1" x14ac:dyDescent="0.3">
      <c r="A86" s="93"/>
      <c r="B86" s="7" t="s">
        <v>268</v>
      </c>
      <c r="C86" s="7" t="s">
        <v>269</v>
      </c>
      <c r="D86" s="7" t="s">
        <v>702</v>
      </c>
      <c r="E86" s="7" t="s">
        <v>270</v>
      </c>
      <c r="F86" s="66"/>
      <c r="G86" s="66"/>
      <c r="H86" s="66"/>
      <c r="I86" s="66"/>
      <c r="J86" s="66"/>
      <c r="K86" s="66"/>
      <c r="L86" s="66"/>
      <c r="M86" s="66"/>
      <c r="N86" s="66"/>
      <c r="O86" s="66"/>
      <c r="P86" s="66"/>
      <c r="Q86" s="66"/>
      <c r="R86" s="66"/>
      <c r="S86" s="66"/>
      <c r="T86" s="66"/>
      <c r="U86" s="66"/>
      <c r="V86" s="66"/>
      <c r="W86" s="66"/>
      <c r="X86" s="66"/>
      <c r="Y86" s="66"/>
      <c r="Z86" s="66"/>
      <c r="AA86" s="66"/>
      <c r="AB86" s="66"/>
      <c r="AC86" s="7"/>
      <c r="AD86" s="7"/>
      <c r="AE86" s="7"/>
      <c r="AF86" s="10"/>
      <c r="AG86" s="30" t="str">
        <f t="shared" si="1"/>
        <v>X</v>
      </c>
    </row>
    <row r="87" spans="1:33" s="28" customFormat="1" ht="16.8" x14ac:dyDescent="0.3">
      <c r="A87" s="93"/>
      <c r="B87" s="7" t="s">
        <v>272</v>
      </c>
      <c r="C87" s="7" t="s">
        <v>273</v>
      </c>
      <c r="D87" s="7" t="s">
        <v>702</v>
      </c>
      <c r="E87" s="7" t="s">
        <v>92</v>
      </c>
      <c r="F87" s="66"/>
      <c r="G87" s="66"/>
      <c r="H87" s="66"/>
      <c r="I87" s="66"/>
      <c r="J87" s="66"/>
      <c r="K87" s="66"/>
      <c r="L87" s="66"/>
      <c r="M87" s="66"/>
      <c r="N87" s="66"/>
      <c r="O87" s="66"/>
      <c r="P87" s="66"/>
      <c r="Q87" s="66"/>
      <c r="R87" s="66"/>
      <c r="S87" s="66"/>
      <c r="T87" s="66"/>
      <c r="U87" s="66"/>
      <c r="V87" s="66"/>
      <c r="W87" s="66"/>
      <c r="X87" s="66"/>
      <c r="Y87" s="66">
        <v>0.57195255759999997</v>
      </c>
      <c r="Z87" s="66"/>
      <c r="AA87" s="66"/>
      <c r="AB87" s="66"/>
      <c r="AC87" s="7"/>
      <c r="AD87" s="7"/>
      <c r="AE87" s="7" t="s">
        <v>582</v>
      </c>
      <c r="AF87" s="10" t="s">
        <v>565</v>
      </c>
      <c r="AG87" s="30" t="str">
        <f t="shared" si="1"/>
        <v>Non-blank</v>
      </c>
    </row>
    <row r="88" spans="1:33" s="28" customFormat="1" ht="16.8" hidden="1" x14ac:dyDescent="0.3">
      <c r="A88" s="93"/>
      <c r="B88" s="7" t="s">
        <v>275</v>
      </c>
      <c r="C88" s="7" t="s">
        <v>276</v>
      </c>
      <c r="D88" s="7" t="s">
        <v>702</v>
      </c>
      <c r="E88" s="7" t="s">
        <v>114</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16.8" hidden="1" x14ac:dyDescent="0.3">
      <c r="A89" s="93"/>
      <c r="B89" s="7" t="s">
        <v>278</v>
      </c>
      <c r="C89" s="7" t="s">
        <v>279</v>
      </c>
      <c r="D89" s="7" t="s">
        <v>702</v>
      </c>
      <c r="E89" s="7" t="s">
        <v>270</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30" hidden="1" x14ac:dyDescent="0.3">
      <c r="A90" s="93"/>
      <c r="B90" s="7" t="s">
        <v>281</v>
      </c>
      <c r="C90" s="7" t="s">
        <v>282</v>
      </c>
      <c r="D90" s="7" t="s">
        <v>703</v>
      </c>
      <c r="E90" s="7" t="s">
        <v>32</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hidden="1" x14ac:dyDescent="0.3">
      <c r="A91" s="93"/>
      <c r="B91" s="7" t="s">
        <v>284</v>
      </c>
      <c r="C91" s="7" t="s">
        <v>285</v>
      </c>
      <c r="D91" s="7" t="s">
        <v>703</v>
      </c>
      <c r="E91" s="7" t="s">
        <v>32</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x14ac:dyDescent="0.3">
      <c r="A92" s="93"/>
      <c r="B92" s="7" t="s">
        <v>287</v>
      </c>
      <c r="C92" s="7" t="s">
        <v>288</v>
      </c>
      <c r="D92" s="7" t="s">
        <v>703</v>
      </c>
      <c r="E92" s="7" t="s">
        <v>32</v>
      </c>
      <c r="F92" s="66"/>
      <c r="G92" s="66"/>
      <c r="H92" s="66"/>
      <c r="I92" s="66"/>
      <c r="J92" s="66"/>
      <c r="K92" s="66"/>
      <c r="L92" s="66"/>
      <c r="M92" s="66"/>
      <c r="N92" s="66"/>
      <c r="O92" s="66"/>
      <c r="P92" s="66"/>
      <c r="Q92" s="66"/>
      <c r="R92" s="66"/>
      <c r="S92" s="66"/>
      <c r="T92" s="66"/>
      <c r="U92" s="66"/>
      <c r="V92" s="66"/>
      <c r="W92" s="66"/>
      <c r="X92" s="66">
        <v>22</v>
      </c>
      <c r="Y92" s="66"/>
      <c r="Z92" s="66"/>
      <c r="AA92" s="66"/>
      <c r="AB92" s="66"/>
      <c r="AC92" s="7"/>
      <c r="AD92" s="7" t="s">
        <v>593</v>
      </c>
      <c r="AE92" s="7"/>
      <c r="AF92" s="9" t="s">
        <v>594</v>
      </c>
      <c r="AG92" s="30" t="str">
        <f t="shared" si="1"/>
        <v>Non-blank</v>
      </c>
    </row>
    <row r="93" spans="1:33" s="28" customFormat="1" ht="30" x14ac:dyDescent="0.3">
      <c r="A93" s="93"/>
      <c r="B93" s="7" t="s">
        <v>290</v>
      </c>
      <c r="C93" s="7" t="s">
        <v>291</v>
      </c>
      <c r="D93" s="7" t="s">
        <v>703</v>
      </c>
      <c r="E93" s="7" t="s">
        <v>32</v>
      </c>
      <c r="F93" s="66"/>
      <c r="G93" s="66"/>
      <c r="H93" s="66"/>
      <c r="I93" s="66"/>
      <c r="J93" s="66"/>
      <c r="K93" s="66"/>
      <c r="L93" s="66"/>
      <c r="M93" s="66"/>
      <c r="N93" s="66"/>
      <c r="O93" s="66"/>
      <c r="P93" s="66"/>
      <c r="Q93" s="66"/>
      <c r="R93" s="66"/>
      <c r="S93" s="66"/>
      <c r="T93" s="66"/>
      <c r="U93" s="66"/>
      <c r="V93" s="66"/>
      <c r="W93" s="66"/>
      <c r="X93" s="66">
        <v>28.999999999999996</v>
      </c>
      <c r="Y93" s="66"/>
      <c r="Z93" s="66"/>
      <c r="AA93" s="66"/>
      <c r="AB93" s="66"/>
      <c r="AC93" s="7"/>
      <c r="AD93" s="7" t="s">
        <v>593</v>
      </c>
      <c r="AE93" s="7"/>
      <c r="AF93" s="9" t="s">
        <v>594</v>
      </c>
      <c r="AG93" s="30" t="str">
        <f t="shared" si="1"/>
        <v>Non-blank</v>
      </c>
    </row>
    <row r="94" spans="1:33" s="28" customFormat="1" ht="30" hidden="1" x14ac:dyDescent="0.3">
      <c r="A94" s="93"/>
      <c r="B94" s="7" t="s">
        <v>293</v>
      </c>
      <c r="C94" s="7" t="s">
        <v>294</v>
      </c>
      <c r="D94" s="7" t="s">
        <v>703</v>
      </c>
      <c r="E94" s="7" t="s">
        <v>32</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30" x14ac:dyDescent="0.3">
      <c r="A95" s="93"/>
      <c r="B95" s="7" t="s">
        <v>296</v>
      </c>
      <c r="C95" s="7" t="s">
        <v>297</v>
      </c>
      <c r="D95" s="7" t="s">
        <v>703</v>
      </c>
      <c r="E95" s="7" t="s">
        <v>32</v>
      </c>
      <c r="F95" s="66"/>
      <c r="G95" s="66"/>
      <c r="H95" s="66"/>
      <c r="I95" s="66"/>
      <c r="J95" s="66"/>
      <c r="K95" s="66"/>
      <c r="L95" s="66"/>
      <c r="M95" s="66"/>
      <c r="N95" s="66"/>
      <c r="O95" s="66"/>
      <c r="P95" s="66"/>
      <c r="Q95" s="66"/>
      <c r="R95" s="66"/>
      <c r="S95" s="66"/>
      <c r="T95" s="66"/>
      <c r="U95" s="66"/>
      <c r="V95" s="66"/>
      <c r="W95" s="66"/>
      <c r="X95" s="66">
        <v>13</v>
      </c>
      <c r="Y95" s="66"/>
      <c r="Z95" s="66"/>
      <c r="AA95" s="66"/>
      <c r="AB95" s="66"/>
      <c r="AC95" s="7" t="s">
        <v>595</v>
      </c>
      <c r="AD95" s="7" t="s">
        <v>593</v>
      </c>
      <c r="AE95" s="7"/>
      <c r="AF95" s="9" t="s">
        <v>594</v>
      </c>
      <c r="AG95" s="30" t="str">
        <f t="shared" si="1"/>
        <v>Non-blank</v>
      </c>
    </row>
    <row r="96" spans="1:33" s="28" customFormat="1" ht="30" hidden="1" x14ac:dyDescent="0.3">
      <c r="A96" s="93"/>
      <c r="B96" s="7" t="s">
        <v>299</v>
      </c>
      <c r="C96" s="7" t="s">
        <v>300</v>
      </c>
      <c r="D96" s="7" t="s">
        <v>703</v>
      </c>
      <c r="E96" s="7" t="s">
        <v>32</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hidden="1" x14ac:dyDescent="0.3">
      <c r="A97" s="93"/>
      <c r="B97" s="7" t="s">
        <v>302</v>
      </c>
      <c r="C97" s="7" t="s">
        <v>303</v>
      </c>
      <c r="D97" s="7" t="s">
        <v>703</v>
      </c>
      <c r="E97" s="7" t="s">
        <v>32</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30" hidden="1" x14ac:dyDescent="0.3">
      <c r="A98" s="93"/>
      <c r="B98" s="7" t="s">
        <v>329</v>
      </c>
      <c r="C98" s="7" t="s">
        <v>305</v>
      </c>
      <c r="D98" s="7" t="s">
        <v>703</v>
      </c>
      <c r="E98" s="7" t="s">
        <v>32</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9"/>
      <c r="AG98" s="30" t="str">
        <f t="shared" si="1"/>
        <v>X</v>
      </c>
    </row>
    <row r="99" spans="1:33" s="28" customFormat="1" hidden="1" x14ac:dyDescent="0.3">
      <c r="A99" s="93"/>
      <c r="B99" s="7" t="s">
        <v>332</v>
      </c>
      <c r="C99" s="7" t="s">
        <v>306</v>
      </c>
      <c r="D99" s="7" t="s">
        <v>703</v>
      </c>
      <c r="E99" s="7" t="s">
        <v>114</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9"/>
      <c r="AG99" s="30" t="str">
        <f t="shared" si="1"/>
        <v>X</v>
      </c>
    </row>
    <row r="100" spans="1:33" s="28" customFormat="1" ht="45" hidden="1" x14ac:dyDescent="0.3">
      <c r="A100" s="93"/>
      <c r="B100" s="7" t="s">
        <v>334</v>
      </c>
      <c r="C100" s="7" t="s">
        <v>307</v>
      </c>
      <c r="D100" s="7" t="s">
        <v>703</v>
      </c>
      <c r="E100" s="7" t="s">
        <v>336</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45" hidden="1" x14ac:dyDescent="0.3">
      <c r="A101" s="93"/>
      <c r="B101" s="7" t="s">
        <v>338</v>
      </c>
      <c r="C101" s="7" t="s">
        <v>308</v>
      </c>
      <c r="D101" s="7" t="s">
        <v>703</v>
      </c>
      <c r="E101" s="7" t="s">
        <v>336</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45" hidden="1" x14ac:dyDescent="0.3">
      <c r="A102" s="93"/>
      <c r="B102" s="7" t="s">
        <v>340</v>
      </c>
      <c r="C102" s="7" t="s">
        <v>309</v>
      </c>
      <c r="D102" s="7" t="s">
        <v>703</v>
      </c>
      <c r="E102" s="7" t="s">
        <v>336</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9"/>
      <c r="AG102" s="30" t="str">
        <f t="shared" si="1"/>
        <v>X</v>
      </c>
    </row>
    <row r="103" spans="1:33" s="28" customFormat="1" ht="45" hidden="1" x14ac:dyDescent="0.3">
      <c r="A103" s="93"/>
      <c r="B103" s="7" t="s">
        <v>342</v>
      </c>
      <c r="C103" s="7" t="s">
        <v>310</v>
      </c>
      <c r="D103" s="7" t="s">
        <v>703</v>
      </c>
      <c r="E103" s="7" t="s">
        <v>336</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45" hidden="1" x14ac:dyDescent="0.3">
      <c r="A104" s="93"/>
      <c r="B104" s="7" t="s">
        <v>344</v>
      </c>
      <c r="C104" s="7" t="s">
        <v>311</v>
      </c>
      <c r="D104" s="7" t="s">
        <v>703</v>
      </c>
      <c r="E104" s="7" t="s">
        <v>336</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9"/>
      <c r="AG104" s="30" t="str">
        <f t="shared" si="1"/>
        <v>X</v>
      </c>
    </row>
    <row r="105" spans="1:33" s="28" customFormat="1" ht="45" hidden="1" x14ac:dyDescent="0.3">
      <c r="A105" s="93"/>
      <c r="B105" s="7" t="s">
        <v>346</v>
      </c>
      <c r="C105" s="7" t="s">
        <v>312</v>
      </c>
      <c r="D105" s="7" t="s">
        <v>703</v>
      </c>
      <c r="E105" s="7" t="s">
        <v>336</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9"/>
      <c r="AD105" s="7"/>
      <c r="AE105" s="7"/>
      <c r="AF105" s="10"/>
      <c r="AG105" s="30" t="str">
        <f t="shared" si="1"/>
        <v>X</v>
      </c>
    </row>
    <row r="106" spans="1:33" s="28" customFormat="1" ht="45" hidden="1" x14ac:dyDescent="0.3">
      <c r="A106" s="93"/>
      <c r="B106" s="7" t="s">
        <v>348</v>
      </c>
      <c r="C106" s="7" t="s">
        <v>313</v>
      </c>
      <c r="D106" s="7" t="s">
        <v>703</v>
      </c>
      <c r="E106" s="7" t="s">
        <v>336</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9"/>
      <c r="AD106" s="7"/>
      <c r="AE106" s="7"/>
      <c r="AF106" s="10"/>
      <c r="AG106" s="30" t="str">
        <f t="shared" si="1"/>
        <v>X</v>
      </c>
    </row>
    <row r="107" spans="1:33" s="28" customFormat="1" ht="45" hidden="1" x14ac:dyDescent="0.3">
      <c r="A107" s="93"/>
      <c r="B107" s="7" t="s">
        <v>350</v>
      </c>
      <c r="C107" s="7" t="s">
        <v>314</v>
      </c>
      <c r="D107" s="7" t="s">
        <v>703</v>
      </c>
      <c r="E107" s="7" t="s">
        <v>336</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45" hidden="1" x14ac:dyDescent="0.3">
      <c r="A108" s="93"/>
      <c r="B108" s="7" t="s">
        <v>354</v>
      </c>
      <c r="C108" s="7" t="s">
        <v>315</v>
      </c>
      <c r="D108" s="7" t="s">
        <v>703</v>
      </c>
      <c r="E108" s="7" t="s">
        <v>336</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45" hidden="1" x14ac:dyDescent="0.3">
      <c r="A109" s="93"/>
      <c r="B109" s="7" t="s">
        <v>2034</v>
      </c>
      <c r="C109" s="7" t="s">
        <v>316</v>
      </c>
      <c r="D109" s="7" t="s">
        <v>703</v>
      </c>
      <c r="E109" s="7" t="s">
        <v>336</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30" x14ac:dyDescent="0.3">
      <c r="A110" s="93"/>
      <c r="B110" s="7" t="s">
        <v>358</v>
      </c>
      <c r="C110" s="7" t="s">
        <v>317</v>
      </c>
      <c r="D110" s="7" t="s">
        <v>703</v>
      </c>
      <c r="E110" s="7" t="s">
        <v>114</v>
      </c>
      <c r="F110" s="66"/>
      <c r="G110" s="66"/>
      <c r="H110" s="66"/>
      <c r="I110" s="66"/>
      <c r="J110" s="66"/>
      <c r="K110" s="66"/>
      <c r="L110" s="66"/>
      <c r="M110" s="66"/>
      <c r="N110" s="66"/>
      <c r="O110" s="66"/>
      <c r="P110" s="66"/>
      <c r="Q110" s="66"/>
      <c r="R110" s="66"/>
      <c r="S110" s="66"/>
      <c r="T110" s="66"/>
      <c r="U110" s="66"/>
      <c r="V110" s="66"/>
      <c r="W110" s="66"/>
      <c r="X110" s="66">
        <v>2.6</v>
      </c>
      <c r="Y110" s="66"/>
      <c r="Z110" s="66"/>
      <c r="AA110" s="66"/>
      <c r="AB110" s="66"/>
      <c r="AC110" s="7"/>
      <c r="AD110" s="7" t="s">
        <v>593</v>
      </c>
      <c r="AE110" s="7"/>
      <c r="AF110" s="9" t="s">
        <v>594</v>
      </c>
      <c r="AG110" s="30" t="str">
        <f t="shared" si="1"/>
        <v>Non-blank</v>
      </c>
    </row>
    <row r="111" spans="1:33" s="28" customFormat="1" ht="30" x14ac:dyDescent="0.3">
      <c r="A111" s="93"/>
      <c r="B111" s="7" t="s">
        <v>361</v>
      </c>
      <c r="C111" s="7" t="s">
        <v>318</v>
      </c>
      <c r="D111" s="7" t="s">
        <v>703</v>
      </c>
      <c r="E111" s="7" t="s">
        <v>114</v>
      </c>
      <c r="F111" s="66"/>
      <c r="G111" s="66"/>
      <c r="H111" s="66"/>
      <c r="I111" s="66"/>
      <c r="J111" s="66"/>
      <c r="K111" s="66"/>
      <c r="L111" s="66"/>
      <c r="M111" s="66"/>
      <c r="N111" s="66"/>
      <c r="O111" s="66"/>
      <c r="P111" s="66"/>
      <c r="Q111" s="66"/>
      <c r="R111" s="66"/>
      <c r="S111" s="66"/>
      <c r="T111" s="66"/>
      <c r="U111" s="66"/>
      <c r="V111" s="66"/>
      <c r="W111" s="66"/>
      <c r="X111" s="66">
        <v>3</v>
      </c>
      <c r="Y111" s="66"/>
      <c r="Z111" s="66"/>
      <c r="AA111" s="66"/>
      <c r="AB111" s="66"/>
      <c r="AC111" s="7"/>
      <c r="AD111" s="7" t="s">
        <v>593</v>
      </c>
      <c r="AE111" s="7"/>
      <c r="AF111" s="9" t="s">
        <v>594</v>
      </c>
      <c r="AG111" s="30" t="str">
        <f t="shared" si="1"/>
        <v>Non-blank</v>
      </c>
    </row>
    <row r="112" spans="1:33" s="28" customFormat="1" ht="16.8" hidden="1" x14ac:dyDescent="0.3">
      <c r="A112" s="93"/>
      <c r="B112" s="7" t="s">
        <v>363</v>
      </c>
      <c r="C112" s="7" t="s">
        <v>319</v>
      </c>
      <c r="D112" s="7" t="s">
        <v>703</v>
      </c>
      <c r="E112" s="7" t="s">
        <v>114</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16.8" hidden="1" x14ac:dyDescent="0.3">
      <c r="A113" s="93"/>
      <c r="B113" s="7" t="s">
        <v>365</v>
      </c>
      <c r="C113" s="7" t="s">
        <v>320</v>
      </c>
      <c r="D113" s="7" t="s">
        <v>703</v>
      </c>
      <c r="E113" s="7" t="s">
        <v>114</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30" x14ac:dyDescent="0.3">
      <c r="A114" s="93"/>
      <c r="B114" s="7" t="s">
        <v>367</v>
      </c>
      <c r="C114" s="7" t="s">
        <v>321</v>
      </c>
      <c r="D114" s="7" t="s">
        <v>703</v>
      </c>
      <c r="E114" s="7" t="s">
        <v>114</v>
      </c>
      <c r="F114" s="66"/>
      <c r="G114" s="66"/>
      <c r="H114" s="66"/>
      <c r="I114" s="66"/>
      <c r="J114" s="66"/>
      <c r="K114" s="66"/>
      <c r="L114" s="66"/>
      <c r="M114" s="66"/>
      <c r="N114" s="66"/>
      <c r="O114" s="66"/>
      <c r="P114" s="66"/>
      <c r="Q114" s="66"/>
      <c r="R114" s="66"/>
      <c r="S114" s="66"/>
      <c r="T114" s="66"/>
      <c r="U114" s="66"/>
      <c r="V114" s="66"/>
      <c r="W114" s="66"/>
      <c r="X114" s="66">
        <v>3</v>
      </c>
      <c r="Y114" s="66"/>
      <c r="Z114" s="66"/>
      <c r="AA114" s="66"/>
      <c r="AB114" s="66"/>
      <c r="AC114" s="7"/>
      <c r="AD114" s="7" t="s">
        <v>593</v>
      </c>
      <c r="AE114" s="7"/>
      <c r="AF114" s="9" t="s">
        <v>594</v>
      </c>
      <c r="AG114" s="30" t="str">
        <f t="shared" si="1"/>
        <v>Non-blank</v>
      </c>
    </row>
    <row r="115" spans="1:33" s="28" customFormat="1" ht="30" x14ac:dyDescent="0.3">
      <c r="A115" s="93"/>
      <c r="B115" s="7" t="s">
        <v>369</v>
      </c>
      <c r="C115" s="7" t="s">
        <v>322</v>
      </c>
      <c r="D115" s="7" t="s">
        <v>703</v>
      </c>
      <c r="E115" s="7" t="s">
        <v>114</v>
      </c>
      <c r="F115" s="66"/>
      <c r="G115" s="66"/>
      <c r="H115" s="66"/>
      <c r="I115" s="66"/>
      <c r="J115" s="66"/>
      <c r="K115" s="66"/>
      <c r="L115" s="66"/>
      <c r="M115" s="66"/>
      <c r="N115" s="66"/>
      <c r="O115" s="66"/>
      <c r="P115" s="66"/>
      <c r="Q115" s="66"/>
      <c r="R115" s="66"/>
      <c r="S115" s="66"/>
      <c r="T115" s="66"/>
      <c r="U115" s="66"/>
      <c r="V115" s="66"/>
      <c r="W115" s="66"/>
      <c r="X115" s="66">
        <v>1.8</v>
      </c>
      <c r="Y115" s="66"/>
      <c r="Z115" s="66"/>
      <c r="AA115" s="66"/>
      <c r="AB115" s="66"/>
      <c r="AC115" s="7"/>
      <c r="AD115" s="7" t="s">
        <v>593</v>
      </c>
      <c r="AE115" s="7"/>
      <c r="AF115" s="9" t="s">
        <v>594</v>
      </c>
      <c r="AG115" s="30" t="str">
        <f t="shared" si="1"/>
        <v>Non-blank</v>
      </c>
    </row>
    <row r="116" spans="1:33" s="28" customFormat="1" ht="30" x14ac:dyDescent="0.3">
      <c r="A116" s="93"/>
      <c r="B116" s="7" t="s">
        <v>371</v>
      </c>
      <c r="C116" s="7" t="s">
        <v>323</v>
      </c>
      <c r="D116" s="7" t="s">
        <v>703</v>
      </c>
      <c r="E116" s="7" t="s">
        <v>114</v>
      </c>
      <c r="F116" s="66"/>
      <c r="G116" s="66"/>
      <c r="H116" s="66"/>
      <c r="I116" s="66"/>
      <c r="J116" s="66"/>
      <c r="K116" s="66"/>
      <c r="L116" s="66"/>
      <c r="M116" s="66"/>
      <c r="N116" s="66"/>
      <c r="O116" s="66"/>
      <c r="P116" s="66"/>
      <c r="Q116" s="66"/>
      <c r="R116" s="66"/>
      <c r="S116" s="66"/>
      <c r="T116" s="66"/>
      <c r="U116" s="66"/>
      <c r="V116" s="66"/>
      <c r="W116" s="66"/>
      <c r="X116" s="66">
        <v>17.8</v>
      </c>
      <c r="Y116" s="66"/>
      <c r="Z116" s="66"/>
      <c r="AA116" s="66"/>
      <c r="AB116" s="66"/>
      <c r="AC116" s="7"/>
      <c r="AD116" s="7" t="s">
        <v>593</v>
      </c>
      <c r="AE116" s="7"/>
      <c r="AF116" s="9" t="s">
        <v>594</v>
      </c>
      <c r="AG116" s="30" t="str">
        <f t="shared" si="1"/>
        <v>Non-blank</v>
      </c>
    </row>
    <row r="117" spans="1:33" s="28" customFormat="1" ht="16.8" hidden="1" x14ac:dyDescent="0.3">
      <c r="A117" s="93"/>
      <c r="B117" s="7" t="s">
        <v>373</v>
      </c>
      <c r="C117" s="7" t="s">
        <v>324</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30" hidden="1" x14ac:dyDescent="0.3">
      <c r="A118" s="93"/>
      <c r="B118" s="7" t="s">
        <v>375</v>
      </c>
      <c r="C118" s="7" t="s">
        <v>325</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9"/>
      <c r="AG118" s="30" t="str">
        <f t="shared" si="1"/>
        <v>X</v>
      </c>
    </row>
    <row r="119" spans="1:33" s="28" customFormat="1" ht="30" x14ac:dyDescent="0.3">
      <c r="A119" s="93"/>
      <c r="B119" s="7" t="s">
        <v>377</v>
      </c>
      <c r="C119" s="7" t="s">
        <v>326</v>
      </c>
      <c r="D119" s="7" t="s">
        <v>703</v>
      </c>
      <c r="E119" s="7" t="s">
        <v>114</v>
      </c>
      <c r="F119" s="66"/>
      <c r="G119" s="66"/>
      <c r="H119" s="66"/>
      <c r="I119" s="66"/>
      <c r="J119" s="66"/>
      <c r="K119" s="66"/>
      <c r="L119" s="66"/>
      <c r="M119" s="66"/>
      <c r="N119" s="66"/>
      <c r="O119" s="66"/>
      <c r="P119" s="66"/>
      <c r="Q119" s="66"/>
      <c r="R119" s="66"/>
      <c r="S119" s="66"/>
      <c r="T119" s="66"/>
      <c r="U119" s="66"/>
      <c r="V119" s="66"/>
      <c r="W119" s="66"/>
      <c r="X119" s="66">
        <v>1.8</v>
      </c>
      <c r="Y119" s="66"/>
      <c r="Z119" s="66"/>
      <c r="AA119" s="66"/>
      <c r="AB119" s="66"/>
      <c r="AC119" s="7"/>
      <c r="AD119" s="7" t="s">
        <v>593</v>
      </c>
      <c r="AE119" s="7"/>
      <c r="AF119" s="9" t="s">
        <v>594</v>
      </c>
      <c r="AG119" s="30" t="str">
        <f t="shared" si="1"/>
        <v>Non-blank</v>
      </c>
    </row>
    <row r="120" spans="1:33" s="28" customFormat="1" ht="30" x14ac:dyDescent="0.3">
      <c r="A120" s="93"/>
      <c r="B120" s="7" t="s">
        <v>378</v>
      </c>
      <c r="C120" s="7" t="s">
        <v>327</v>
      </c>
      <c r="D120" s="7" t="s">
        <v>703</v>
      </c>
      <c r="E120" s="7" t="s">
        <v>114</v>
      </c>
      <c r="F120" s="66"/>
      <c r="G120" s="66"/>
      <c r="H120" s="66"/>
      <c r="I120" s="66"/>
      <c r="J120" s="66"/>
      <c r="K120" s="66"/>
      <c r="L120" s="66"/>
      <c r="M120" s="66"/>
      <c r="N120" s="66"/>
      <c r="O120" s="66"/>
      <c r="P120" s="66"/>
      <c r="Q120" s="66"/>
      <c r="R120" s="66"/>
      <c r="S120" s="66"/>
      <c r="T120" s="66"/>
      <c r="U120" s="66"/>
      <c r="V120" s="66"/>
      <c r="W120" s="66"/>
      <c r="X120" s="66">
        <v>1.3</v>
      </c>
      <c r="Y120" s="66"/>
      <c r="Z120" s="66"/>
      <c r="AA120" s="66"/>
      <c r="AB120" s="66"/>
      <c r="AC120" s="7"/>
      <c r="AD120" s="7" t="s">
        <v>593</v>
      </c>
      <c r="AE120" s="7"/>
      <c r="AF120" s="9" t="s">
        <v>594</v>
      </c>
      <c r="AG120" s="30" t="str">
        <f t="shared" si="1"/>
        <v>Non-blank</v>
      </c>
    </row>
    <row r="121" spans="1:33" s="28" customFormat="1" ht="16.8" hidden="1" x14ac:dyDescent="0.3">
      <c r="A121" s="93"/>
      <c r="B121" s="7" t="s">
        <v>379</v>
      </c>
      <c r="C121" s="7" t="s">
        <v>328</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idden="1" x14ac:dyDescent="0.3">
      <c r="A122" s="93"/>
      <c r="B122" s="7" t="s">
        <v>380</v>
      </c>
      <c r="C122" s="7" t="s">
        <v>330</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9"/>
      <c r="AG122" s="30" t="str">
        <f t="shared" si="1"/>
        <v>X</v>
      </c>
    </row>
    <row r="123" spans="1:33" s="28" customFormat="1" ht="30" x14ac:dyDescent="0.3">
      <c r="A123" s="93"/>
      <c r="B123" s="7" t="s">
        <v>381</v>
      </c>
      <c r="C123" s="7" t="s">
        <v>333</v>
      </c>
      <c r="D123" s="7" t="s">
        <v>703</v>
      </c>
      <c r="E123" s="7" t="s">
        <v>109</v>
      </c>
      <c r="F123" s="66"/>
      <c r="G123" s="66"/>
      <c r="H123" s="66"/>
      <c r="I123" s="66"/>
      <c r="J123" s="66"/>
      <c r="K123" s="66"/>
      <c r="L123" s="66"/>
      <c r="M123" s="66"/>
      <c r="N123" s="66"/>
      <c r="O123" s="66"/>
      <c r="P123" s="66"/>
      <c r="Q123" s="66"/>
      <c r="R123" s="66"/>
      <c r="S123" s="66"/>
      <c r="T123" s="66"/>
      <c r="U123" s="66"/>
      <c r="V123" s="66"/>
      <c r="W123" s="66"/>
      <c r="X123" s="66">
        <v>30000</v>
      </c>
      <c r="Y123" s="66"/>
      <c r="Z123" s="66"/>
      <c r="AA123" s="66"/>
      <c r="AB123" s="66"/>
      <c r="AC123" s="7"/>
      <c r="AD123" s="7" t="s">
        <v>593</v>
      </c>
      <c r="AE123" s="7"/>
      <c r="AF123" s="9" t="s">
        <v>594</v>
      </c>
      <c r="AG123" s="30" t="str">
        <f t="shared" si="1"/>
        <v>Non-blank</v>
      </c>
    </row>
    <row r="124" spans="1:33" s="28" customFormat="1" ht="16.8" hidden="1" x14ac:dyDescent="0.3">
      <c r="A124" s="93"/>
      <c r="B124" s="7" t="s">
        <v>383</v>
      </c>
      <c r="C124" s="7" t="s">
        <v>335</v>
      </c>
      <c r="D124" s="7" t="s">
        <v>703</v>
      </c>
      <c r="E124" s="7" t="s">
        <v>109</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30" hidden="1" x14ac:dyDescent="0.3">
      <c r="A125" s="93"/>
      <c r="B125" s="7" t="s">
        <v>384</v>
      </c>
      <c r="C125" s="7" t="s">
        <v>339</v>
      </c>
      <c r="D125" s="7" t="s">
        <v>703</v>
      </c>
      <c r="E125" s="7" t="s">
        <v>109</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t="30" x14ac:dyDescent="0.3">
      <c r="A126" s="93"/>
      <c r="B126" s="7" t="s">
        <v>385</v>
      </c>
      <c r="C126" s="7" t="s">
        <v>341</v>
      </c>
      <c r="D126" s="7" t="s">
        <v>703</v>
      </c>
      <c r="E126" s="7" t="s">
        <v>109</v>
      </c>
      <c r="F126" s="66"/>
      <c r="G126" s="66"/>
      <c r="H126" s="66"/>
      <c r="I126" s="66"/>
      <c r="J126" s="66"/>
      <c r="K126" s="66"/>
      <c r="L126" s="66"/>
      <c r="M126" s="66"/>
      <c r="N126" s="66"/>
      <c r="O126" s="66"/>
      <c r="P126" s="66"/>
      <c r="Q126" s="66"/>
      <c r="R126" s="66"/>
      <c r="S126" s="66"/>
      <c r="T126" s="66"/>
      <c r="U126" s="66"/>
      <c r="V126" s="66"/>
      <c r="W126" s="66"/>
      <c r="X126" s="66">
        <v>75000</v>
      </c>
      <c r="Y126" s="66"/>
      <c r="Z126" s="66"/>
      <c r="AA126" s="66"/>
      <c r="AB126" s="66"/>
      <c r="AC126" s="7"/>
      <c r="AD126" s="7" t="s">
        <v>593</v>
      </c>
      <c r="AE126" s="7"/>
      <c r="AF126" s="9" t="s">
        <v>594</v>
      </c>
      <c r="AG126" s="30" t="str">
        <f t="shared" si="1"/>
        <v>Non-blank</v>
      </c>
    </row>
    <row r="127" spans="1:33" s="28" customFormat="1" ht="30" x14ac:dyDescent="0.3">
      <c r="A127" s="93"/>
      <c r="B127" s="7" t="s">
        <v>386</v>
      </c>
      <c r="C127" s="7" t="s">
        <v>343</v>
      </c>
      <c r="D127" s="7" t="s">
        <v>703</v>
      </c>
      <c r="E127" s="7" t="s">
        <v>109</v>
      </c>
      <c r="F127" s="66"/>
      <c r="G127" s="66"/>
      <c r="H127" s="66"/>
      <c r="I127" s="66"/>
      <c r="J127" s="66"/>
      <c r="K127" s="66"/>
      <c r="L127" s="66"/>
      <c r="M127" s="66"/>
      <c r="N127" s="66"/>
      <c r="O127" s="66"/>
      <c r="P127" s="66"/>
      <c r="Q127" s="66"/>
      <c r="R127" s="66"/>
      <c r="S127" s="66"/>
      <c r="T127" s="66"/>
      <c r="U127" s="66"/>
      <c r="V127" s="66">
        <v>26613</v>
      </c>
      <c r="W127" s="66"/>
      <c r="X127" s="66"/>
      <c r="Y127" s="66"/>
      <c r="Z127" s="66"/>
      <c r="AA127" s="66"/>
      <c r="AB127" s="66"/>
      <c r="AC127" s="7"/>
      <c r="AD127" s="7" t="s">
        <v>593</v>
      </c>
      <c r="AE127" s="7"/>
      <c r="AF127" s="9" t="s">
        <v>594</v>
      </c>
      <c r="AG127" s="30" t="str">
        <f t="shared" si="1"/>
        <v>Non-blank</v>
      </c>
    </row>
    <row r="128" spans="1:33" s="28" customFormat="1" ht="30" x14ac:dyDescent="0.3">
      <c r="A128" s="93"/>
      <c r="B128" s="7" t="s">
        <v>387</v>
      </c>
      <c r="C128" s="7" t="s">
        <v>345</v>
      </c>
      <c r="D128" s="7" t="s">
        <v>703</v>
      </c>
      <c r="E128" s="7" t="s">
        <v>109</v>
      </c>
      <c r="F128" s="66"/>
      <c r="G128" s="66"/>
      <c r="H128" s="66"/>
      <c r="I128" s="66"/>
      <c r="J128" s="66"/>
      <c r="K128" s="66"/>
      <c r="L128" s="66"/>
      <c r="M128" s="66"/>
      <c r="N128" s="66"/>
      <c r="O128" s="66"/>
      <c r="P128" s="66"/>
      <c r="Q128" s="66"/>
      <c r="R128" s="66"/>
      <c r="S128" s="66"/>
      <c r="T128" s="66"/>
      <c r="U128" s="66"/>
      <c r="V128" s="66"/>
      <c r="W128" s="66"/>
      <c r="X128" s="66">
        <v>1300</v>
      </c>
      <c r="Y128" s="66"/>
      <c r="Z128" s="66"/>
      <c r="AA128" s="66"/>
      <c r="AB128" s="66"/>
      <c r="AC128" s="7"/>
      <c r="AD128" s="7" t="s">
        <v>593</v>
      </c>
      <c r="AE128" s="7"/>
      <c r="AF128" s="9" t="s">
        <v>594</v>
      </c>
      <c r="AG128" s="30" t="str">
        <f t="shared" si="1"/>
        <v>Non-blank</v>
      </c>
    </row>
    <row r="129" spans="1:33" s="28" customFormat="1" ht="30" x14ac:dyDescent="0.3">
      <c r="A129" s="93"/>
      <c r="B129" s="7" t="s">
        <v>388</v>
      </c>
      <c r="C129" s="7" t="s">
        <v>347</v>
      </c>
      <c r="D129" s="7" t="s">
        <v>703</v>
      </c>
      <c r="E129" s="7" t="s">
        <v>109</v>
      </c>
      <c r="F129" s="66"/>
      <c r="G129" s="66"/>
      <c r="H129" s="66"/>
      <c r="I129" s="66"/>
      <c r="J129" s="66"/>
      <c r="K129" s="66"/>
      <c r="L129" s="66"/>
      <c r="M129" s="66"/>
      <c r="N129" s="66"/>
      <c r="O129" s="66"/>
      <c r="P129" s="66"/>
      <c r="Q129" s="66"/>
      <c r="R129" s="66"/>
      <c r="S129" s="66"/>
      <c r="T129" s="66"/>
      <c r="U129" s="66"/>
      <c r="V129" s="66"/>
      <c r="W129" s="66"/>
      <c r="X129" s="66">
        <v>9200</v>
      </c>
      <c r="Y129" s="66"/>
      <c r="Z129" s="66"/>
      <c r="AA129" s="66"/>
      <c r="AB129" s="66"/>
      <c r="AC129" s="7"/>
      <c r="AD129" s="7" t="s">
        <v>593</v>
      </c>
      <c r="AE129" s="7"/>
      <c r="AF129" s="9" t="s">
        <v>594</v>
      </c>
      <c r="AG129" s="30" t="str">
        <f t="shared" si="1"/>
        <v>Non-blank</v>
      </c>
    </row>
    <row r="130" spans="1:33" s="28" customFormat="1" ht="16.8" hidden="1" x14ac:dyDescent="0.3">
      <c r="A130" s="93"/>
      <c r="B130" s="7" t="s">
        <v>389</v>
      </c>
      <c r="C130" s="7" t="s">
        <v>349</v>
      </c>
      <c r="D130" s="7" t="s">
        <v>703</v>
      </c>
      <c r="E130" s="7" t="s">
        <v>109</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t="30" hidden="1" x14ac:dyDescent="0.3">
      <c r="A131" s="93"/>
      <c r="B131" s="7" t="s">
        <v>391</v>
      </c>
      <c r="C131" s="7" t="s">
        <v>351</v>
      </c>
      <c r="D131" s="7" t="s">
        <v>703</v>
      </c>
      <c r="E131" s="7" t="s">
        <v>109</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9"/>
      <c r="AG131" s="30" t="str">
        <f t="shared" si="1"/>
        <v>X</v>
      </c>
    </row>
    <row r="132" spans="1:33" s="28" customFormat="1" ht="30" hidden="1" x14ac:dyDescent="0.3">
      <c r="A132" s="93"/>
      <c r="B132" s="7" t="s">
        <v>392</v>
      </c>
      <c r="C132" s="7" t="s">
        <v>355</v>
      </c>
      <c r="D132" s="7" t="s">
        <v>703</v>
      </c>
      <c r="E132" s="7" t="s">
        <v>109</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9"/>
      <c r="AG132" s="30" t="str">
        <f t="shared" si="1"/>
        <v>X</v>
      </c>
    </row>
    <row r="133" spans="1:33" s="28" customFormat="1" ht="30" hidden="1" x14ac:dyDescent="0.3">
      <c r="A133" s="93"/>
      <c r="B133" s="7" t="s">
        <v>393</v>
      </c>
      <c r="C133" s="7" t="s">
        <v>357</v>
      </c>
      <c r="D133" s="7" t="s">
        <v>703</v>
      </c>
      <c r="E133" s="7" t="s">
        <v>109</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89" si="2">IF(COUNTA(F133:AB133)=0,"X","Non-blank")</f>
        <v>X</v>
      </c>
    </row>
    <row r="134" spans="1:33" s="28" customFormat="1" ht="30" hidden="1" x14ac:dyDescent="0.3">
      <c r="A134" s="93"/>
      <c r="B134" s="7" t="s">
        <v>394</v>
      </c>
      <c r="C134" s="7" t="s">
        <v>359</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9"/>
      <c r="AG134" s="30" t="str">
        <f t="shared" si="2"/>
        <v>X</v>
      </c>
    </row>
    <row r="135" spans="1:33" s="28" customFormat="1" ht="30" hidden="1" x14ac:dyDescent="0.3">
      <c r="A135" s="93"/>
      <c r="B135" s="7" t="s">
        <v>395</v>
      </c>
      <c r="C135" s="7" t="s">
        <v>362</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30" hidden="1" x14ac:dyDescent="0.3">
      <c r="A136" s="93"/>
      <c r="B136" s="7" t="s">
        <v>396</v>
      </c>
      <c r="C136" s="7" t="s">
        <v>364</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30" hidden="1" x14ac:dyDescent="0.3">
      <c r="A137" s="93"/>
      <c r="B137" s="7" t="s">
        <v>397</v>
      </c>
      <c r="C137" s="7" t="s">
        <v>366</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30" hidden="1" x14ac:dyDescent="0.3">
      <c r="A138" s="93"/>
      <c r="B138" s="7" t="s">
        <v>398</v>
      </c>
      <c r="C138" s="7" t="s">
        <v>368</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2"/>
        <v>X</v>
      </c>
    </row>
    <row r="139" spans="1:33" s="28" customFormat="1" ht="30" hidden="1" x14ac:dyDescent="0.3">
      <c r="A139" s="93"/>
      <c r="B139" s="7" t="s">
        <v>399</v>
      </c>
      <c r="C139" s="7" t="s">
        <v>370</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16.8" hidden="1" x14ac:dyDescent="0.3">
      <c r="A140" s="93"/>
      <c r="B140" s="7" t="s">
        <v>400</v>
      </c>
      <c r="C140" s="7" t="s">
        <v>372</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10"/>
      <c r="AG140" s="30" t="str">
        <f t="shared" si="2"/>
        <v>X</v>
      </c>
    </row>
    <row r="141" spans="1:33" s="28" customFormat="1" ht="30" hidden="1" x14ac:dyDescent="0.3">
      <c r="A141" s="93"/>
      <c r="B141" s="7" t="s">
        <v>401</v>
      </c>
      <c r="C141" s="7" t="s">
        <v>374</v>
      </c>
      <c r="D141" s="7" t="s">
        <v>703</v>
      </c>
      <c r="E141" s="7" t="s">
        <v>32</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16.8" hidden="1" x14ac:dyDescent="0.3">
      <c r="A142" s="93"/>
      <c r="B142" s="7" t="s">
        <v>402</v>
      </c>
      <c r="C142" s="7" t="s">
        <v>376</v>
      </c>
      <c r="D142" s="7" t="s">
        <v>703</v>
      </c>
      <c r="E142" s="7" t="s">
        <v>32</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10"/>
      <c r="AG142" s="30" t="str">
        <f t="shared" si="2"/>
        <v>X</v>
      </c>
    </row>
    <row r="143" spans="1:33" s="28" customFormat="1" ht="30" x14ac:dyDescent="0.3">
      <c r="A143" s="93" t="s">
        <v>404</v>
      </c>
      <c r="B143" s="7" t="s">
        <v>405</v>
      </c>
      <c r="C143" s="7" t="s">
        <v>406</v>
      </c>
      <c r="D143" s="7" t="s">
        <v>701</v>
      </c>
      <c r="E143" s="7" t="s">
        <v>32</v>
      </c>
      <c r="F143" s="66"/>
      <c r="G143" s="66"/>
      <c r="H143" s="66"/>
      <c r="I143" s="66"/>
      <c r="J143" s="66"/>
      <c r="K143" s="66"/>
      <c r="L143" s="66"/>
      <c r="M143" s="66"/>
      <c r="N143" s="66"/>
      <c r="O143" s="66"/>
      <c r="P143" s="66"/>
      <c r="Q143" s="66"/>
      <c r="R143" s="66"/>
      <c r="S143" s="66"/>
      <c r="T143" s="66"/>
      <c r="U143" s="66"/>
      <c r="V143" s="66"/>
      <c r="W143" s="66"/>
      <c r="X143" s="66"/>
      <c r="Y143" s="66"/>
      <c r="Z143" s="66">
        <v>34.9</v>
      </c>
      <c r="AA143" s="66"/>
      <c r="AB143" s="66"/>
      <c r="AC143" s="7"/>
      <c r="AD143" s="7"/>
      <c r="AE143" s="7" t="s">
        <v>583</v>
      </c>
      <c r="AF143" s="9" t="s">
        <v>584</v>
      </c>
      <c r="AG143" s="30" t="str">
        <f t="shared" si="2"/>
        <v>Non-blank</v>
      </c>
    </row>
    <row r="144" spans="1:33" s="28" customFormat="1" ht="45" x14ac:dyDescent="0.3">
      <c r="A144" s="93"/>
      <c r="B144" s="7" t="s">
        <v>408</v>
      </c>
      <c r="C144" s="7" t="s">
        <v>409</v>
      </c>
      <c r="D144" s="7" t="s">
        <v>702</v>
      </c>
      <c r="E144" s="7" t="s">
        <v>32</v>
      </c>
      <c r="F144" s="66"/>
      <c r="G144" s="66"/>
      <c r="H144" s="66"/>
      <c r="I144" s="66"/>
      <c r="J144" s="66"/>
      <c r="K144" s="66"/>
      <c r="L144" s="66"/>
      <c r="M144" s="66"/>
      <c r="N144" s="66"/>
      <c r="O144" s="66"/>
      <c r="P144" s="66"/>
      <c r="Q144" s="66"/>
      <c r="R144" s="66"/>
      <c r="S144" s="66"/>
      <c r="T144" s="66"/>
      <c r="U144" s="66"/>
      <c r="V144" s="66"/>
      <c r="W144" s="66"/>
      <c r="X144" s="66"/>
      <c r="Y144" s="66"/>
      <c r="Z144" s="66">
        <v>16</v>
      </c>
      <c r="AA144" s="66"/>
      <c r="AB144" s="66"/>
      <c r="AC144" s="7"/>
      <c r="AD144" s="7"/>
      <c r="AE144" s="7" t="s">
        <v>566</v>
      </c>
      <c r="AF144" s="9" t="s">
        <v>567</v>
      </c>
      <c r="AG144" s="30" t="str">
        <f t="shared" si="2"/>
        <v>Non-blank</v>
      </c>
    </row>
    <row r="145" spans="1:33" s="28" customFormat="1" hidden="1" x14ac:dyDescent="0.3">
      <c r="A145" s="93"/>
      <c r="B145" s="7" t="s">
        <v>411</v>
      </c>
      <c r="C145" s="7" t="s">
        <v>412</v>
      </c>
      <c r="D145" s="7" t="s">
        <v>702</v>
      </c>
      <c r="E145" s="7" t="s">
        <v>36</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x14ac:dyDescent="0.3">
      <c r="A146" s="93"/>
      <c r="B146" s="7" t="s">
        <v>414</v>
      </c>
      <c r="C146" s="7" t="s">
        <v>415</v>
      </c>
      <c r="D146" s="7" t="s">
        <v>702</v>
      </c>
      <c r="E146" s="7" t="s">
        <v>32</v>
      </c>
      <c r="F146" s="66"/>
      <c r="G146" s="66"/>
      <c r="H146" s="66"/>
      <c r="I146" s="66"/>
      <c r="J146" s="66"/>
      <c r="K146" s="66"/>
      <c r="L146" s="66"/>
      <c r="M146" s="66"/>
      <c r="N146" s="66"/>
      <c r="O146" s="66"/>
      <c r="P146" s="66"/>
      <c r="Q146" s="66"/>
      <c r="R146" s="66"/>
      <c r="S146" s="66"/>
      <c r="T146" s="66"/>
      <c r="U146" s="66"/>
      <c r="V146" s="66"/>
      <c r="W146" s="66"/>
      <c r="X146" s="66"/>
      <c r="Y146" s="66"/>
      <c r="Z146" s="66">
        <v>9</v>
      </c>
      <c r="AA146" s="66"/>
      <c r="AB146" s="66"/>
      <c r="AC146" s="7"/>
      <c r="AD146" s="7"/>
      <c r="AE146" s="7" t="s">
        <v>566</v>
      </c>
      <c r="AF146" s="9" t="s">
        <v>567</v>
      </c>
      <c r="AG146" s="30" t="str">
        <f t="shared" si="2"/>
        <v>Non-blank</v>
      </c>
    </row>
    <row r="147" spans="1:33" s="28" customFormat="1" ht="30" hidden="1" x14ac:dyDescent="0.3">
      <c r="A147" s="93"/>
      <c r="B147" s="7" t="s">
        <v>417</v>
      </c>
      <c r="C147" s="7" t="s">
        <v>418</v>
      </c>
      <c r="D147" s="7" t="s">
        <v>702</v>
      </c>
      <c r="E147" s="7" t="s">
        <v>32</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75" x14ac:dyDescent="0.3">
      <c r="A148" s="93" t="s">
        <v>420</v>
      </c>
      <c r="B148" s="7" t="s">
        <v>421</v>
      </c>
      <c r="C148" s="7" t="s">
        <v>422</v>
      </c>
      <c r="D148" s="7" t="s">
        <v>702</v>
      </c>
      <c r="E148" s="7" t="s">
        <v>423</v>
      </c>
      <c r="F148" s="66"/>
      <c r="G148" s="66"/>
      <c r="H148" s="66"/>
      <c r="I148" s="66"/>
      <c r="J148" s="66"/>
      <c r="K148" s="66"/>
      <c r="L148" s="66"/>
      <c r="M148" s="66"/>
      <c r="N148" s="66"/>
      <c r="O148" s="66"/>
      <c r="P148" s="66"/>
      <c r="Q148" s="66"/>
      <c r="R148" s="66"/>
      <c r="S148" s="66">
        <v>13.6</v>
      </c>
      <c r="T148" s="66"/>
      <c r="U148" s="66"/>
      <c r="V148" s="66"/>
      <c r="W148" s="66"/>
      <c r="X148" s="66"/>
      <c r="Y148" s="66"/>
      <c r="Z148" s="66"/>
      <c r="AA148" s="66"/>
      <c r="AB148" s="66"/>
      <c r="AC148" s="7"/>
      <c r="AD148" s="7"/>
      <c r="AE148" s="7" t="s">
        <v>585</v>
      </c>
      <c r="AF148" s="9" t="s">
        <v>565</v>
      </c>
      <c r="AG148" s="30" t="str">
        <f t="shared" si="2"/>
        <v>Non-blank</v>
      </c>
    </row>
    <row r="149" spans="1:33" s="28" customFormat="1" ht="30" x14ac:dyDescent="0.3">
      <c r="A149" s="93"/>
      <c r="B149" s="7" t="s">
        <v>425</v>
      </c>
      <c r="C149" s="7" t="s">
        <v>426</v>
      </c>
      <c r="D149" s="7" t="s">
        <v>702</v>
      </c>
      <c r="E149" s="7" t="s">
        <v>178</v>
      </c>
      <c r="F149" s="66"/>
      <c r="G149" s="66"/>
      <c r="H149" s="66"/>
      <c r="I149" s="66"/>
      <c r="J149" s="66"/>
      <c r="K149" s="66"/>
      <c r="L149" s="66"/>
      <c r="M149" s="66"/>
      <c r="N149" s="66"/>
      <c r="O149" s="66"/>
      <c r="P149" s="66"/>
      <c r="Q149" s="66"/>
      <c r="R149" s="66"/>
      <c r="S149" s="66">
        <v>71.995735384232006</v>
      </c>
      <c r="T149" s="66"/>
      <c r="U149" s="66"/>
      <c r="V149" s="66"/>
      <c r="W149" s="66"/>
      <c r="X149" s="66"/>
      <c r="Y149" s="66"/>
      <c r="Z149" s="66"/>
      <c r="AA149" s="66"/>
      <c r="AB149" s="66"/>
      <c r="AC149" s="7" t="s">
        <v>587</v>
      </c>
      <c r="AD149" s="7"/>
      <c r="AE149" s="7" t="s">
        <v>586</v>
      </c>
      <c r="AF149" s="9"/>
      <c r="AG149" s="30" t="str">
        <f t="shared" si="2"/>
        <v>Non-blank</v>
      </c>
    </row>
    <row r="150" spans="1:33" s="28" customFormat="1" ht="30" x14ac:dyDescent="0.3">
      <c r="A150" s="93"/>
      <c r="B150" s="7" t="s">
        <v>428</v>
      </c>
      <c r="C150" s="7" t="s">
        <v>429</v>
      </c>
      <c r="D150" s="7" t="s">
        <v>703</v>
      </c>
      <c r="E150" s="7" t="s">
        <v>109</v>
      </c>
      <c r="F150" s="66"/>
      <c r="G150" s="66"/>
      <c r="H150" s="66"/>
      <c r="I150" s="66"/>
      <c r="J150" s="66"/>
      <c r="K150" s="66"/>
      <c r="L150" s="66"/>
      <c r="M150" s="66"/>
      <c r="N150" s="66"/>
      <c r="O150" s="66">
        <v>108</v>
      </c>
      <c r="P150" s="66">
        <v>112</v>
      </c>
      <c r="Q150" s="66">
        <v>113</v>
      </c>
      <c r="R150" s="66">
        <v>131</v>
      </c>
      <c r="S150" s="66">
        <v>79</v>
      </c>
      <c r="T150" s="66">
        <v>62</v>
      </c>
      <c r="U150" s="66">
        <v>66</v>
      </c>
      <c r="V150" s="66">
        <v>76</v>
      </c>
      <c r="W150" s="66">
        <v>68</v>
      </c>
      <c r="X150" s="66">
        <v>89</v>
      </c>
      <c r="Y150" s="66">
        <v>69</v>
      </c>
      <c r="Z150" s="66"/>
      <c r="AA150" s="66"/>
      <c r="AB150" s="66"/>
      <c r="AC150" s="7"/>
      <c r="AD150" s="7" t="s">
        <v>557</v>
      </c>
      <c r="AE150" s="7" t="s">
        <v>596</v>
      </c>
      <c r="AF150" s="10" t="s">
        <v>559</v>
      </c>
      <c r="AG150" s="30" t="str">
        <f t="shared" si="2"/>
        <v>Non-blank</v>
      </c>
    </row>
    <row r="151" spans="1:33" s="28" customFormat="1" ht="16.8" hidden="1" x14ac:dyDescent="0.3">
      <c r="A151" s="93"/>
      <c r="B151" s="7" t="s">
        <v>431</v>
      </c>
      <c r="C151" s="7" t="s">
        <v>432</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10"/>
      <c r="AG151" s="30" t="str">
        <f t="shared" si="2"/>
        <v>X</v>
      </c>
    </row>
    <row r="152" spans="1:33" s="28" customFormat="1" ht="30" hidden="1" x14ac:dyDescent="0.3">
      <c r="A152" s="93"/>
      <c r="B152" s="7" t="s">
        <v>434</v>
      </c>
      <c r="C152" s="7" t="s">
        <v>435</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10"/>
      <c r="AG152" s="30" t="str">
        <f t="shared" si="2"/>
        <v>X</v>
      </c>
    </row>
    <row r="153" spans="1:33" s="28" customFormat="1" ht="30" hidden="1" x14ac:dyDescent="0.3">
      <c r="A153" s="93"/>
      <c r="B153" s="7" t="s">
        <v>439</v>
      </c>
      <c r="C153" s="7" t="s">
        <v>437</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30" hidden="1" x14ac:dyDescent="0.3">
      <c r="A154" s="93"/>
      <c r="B154" s="7" t="s">
        <v>441</v>
      </c>
      <c r="C154" s="7" t="s">
        <v>440</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x14ac:dyDescent="0.3">
      <c r="A155" s="93" t="s">
        <v>442</v>
      </c>
      <c r="B155" s="7" t="s">
        <v>443</v>
      </c>
      <c r="C155" s="7" t="s">
        <v>444</v>
      </c>
      <c r="D155" s="7" t="s">
        <v>702</v>
      </c>
      <c r="E155" s="7" t="s">
        <v>445</v>
      </c>
      <c r="F155" s="66">
        <v>30.46</v>
      </c>
      <c r="G155" s="66">
        <v>37.64</v>
      </c>
      <c r="H155" s="66">
        <v>34.729999999999997</v>
      </c>
      <c r="I155" s="66">
        <v>32.56</v>
      </c>
      <c r="J155" s="66">
        <v>32.94</v>
      </c>
      <c r="K155" s="66">
        <v>35.89</v>
      </c>
      <c r="L155" s="66">
        <v>38.54</v>
      </c>
      <c r="M155" s="66">
        <v>39.5</v>
      </c>
      <c r="N155" s="66">
        <v>38.9</v>
      </c>
      <c r="O155" s="66">
        <v>46.01</v>
      </c>
      <c r="P155" s="66">
        <v>36.11</v>
      </c>
      <c r="Q155" s="66">
        <v>48.4</v>
      </c>
      <c r="R155" s="66">
        <v>51.81</v>
      </c>
      <c r="S155" s="66">
        <v>41.21</v>
      </c>
      <c r="T155" s="66">
        <v>45.36</v>
      </c>
      <c r="U155" s="66">
        <v>49.42</v>
      </c>
      <c r="V155" s="66">
        <v>52.68</v>
      </c>
      <c r="W155" s="66">
        <v>46.88</v>
      </c>
      <c r="X155" s="66">
        <v>57.04</v>
      </c>
      <c r="Y155" s="66">
        <v>46.01</v>
      </c>
      <c r="Z155" s="66"/>
      <c r="AA155" s="66"/>
      <c r="AB155" s="66"/>
      <c r="AC155" s="7"/>
      <c r="AD155" s="7"/>
      <c r="AE155" s="7" t="s">
        <v>588</v>
      </c>
      <c r="AF155" s="9" t="s">
        <v>589</v>
      </c>
      <c r="AG155" s="30" t="str">
        <f t="shared" si="2"/>
        <v>Non-blank</v>
      </c>
    </row>
    <row r="156" spans="1:33" s="28" customFormat="1" ht="30" x14ac:dyDescent="0.3">
      <c r="A156" s="93"/>
      <c r="B156" s="7" t="s">
        <v>447</v>
      </c>
      <c r="C156" s="7" t="s">
        <v>448</v>
      </c>
      <c r="D156" s="7" t="s">
        <v>702</v>
      </c>
      <c r="E156" s="7" t="s">
        <v>449</v>
      </c>
      <c r="F156" s="66">
        <v>279.66868033332298</v>
      </c>
      <c r="G156" s="66"/>
      <c r="H156" s="66"/>
      <c r="I156" s="66"/>
      <c r="J156" s="66"/>
      <c r="K156" s="66"/>
      <c r="L156" s="66"/>
      <c r="M156" s="66"/>
      <c r="N156" s="66"/>
      <c r="O156" s="66"/>
      <c r="P156" s="66"/>
      <c r="Q156" s="66"/>
      <c r="R156" s="66"/>
      <c r="S156" s="66"/>
      <c r="T156" s="66"/>
      <c r="U156" s="66">
        <v>653.87105233542002</v>
      </c>
      <c r="V156" s="66"/>
      <c r="W156" s="66"/>
      <c r="X156" s="66"/>
      <c r="Y156" s="66"/>
      <c r="Z156" s="66"/>
      <c r="AA156" s="66"/>
      <c r="AB156" s="66"/>
      <c r="AC156" s="7"/>
      <c r="AD156" s="7"/>
      <c r="AE156" s="7" t="s">
        <v>560</v>
      </c>
      <c r="AF156" s="9" t="s">
        <v>561</v>
      </c>
      <c r="AG156" s="30" t="str">
        <f t="shared" si="2"/>
        <v>Non-blank</v>
      </c>
    </row>
    <row r="157" spans="1:33" s="28" customFormat="1" ht="45" x14ac:dyDescent="0.3">
      <c r="A157" s="93"/>
      <c r="B157" s="7" t="s">
        <v>451</v>
      </c>
      <c r="C157" s="7" t="s">
        <v>452</v>
      </c>
      <c r="D157" s="7" t="s">
        <v>702</v>
      </c>
      <c r="E157" s="7" t="s">
        <v>453</v>
      </c>
      <c r="F157" s="66">
        <v>63.964024338500415</v>
      </c>
      <c r="G157" s="66"/>
      <c r="H157" s="66"/>
      <c r="I157" s="66"/>
      <c r="J157" s="66"/>
      <c r="K157" s="66"/>
      <c r="L157" s="66"/>
      <c r="M157" s="66"/>
      <c r="N157" s="66"/>
      <c r="O157" s="66"/>
      <c r="P157" s="66"/>
      <c r="Q157" s="66"/>
      <c r="R157" s="66"/>
      <c r="S157" s="66"/>
      <c r="T157" s="66"/>
      <c r="U157" s="66">
        <v>123.51629251792207</v>
      </c>
      <c r="V157" s="66"/>
      <c r="W157" s="66"/>
      <c r="X157" s="66"/>
      <c r="Y157" s="66"/>
      <c r="Z157" s="66"/>
      <c r="AA157" s="66"/>
      <c r="AB157" s="66"/>
      <c r="AC157" s="7"/>
      <c r="AD157" s="7"/>
      <c r="AE157" s="7" t="s">
        <v>568</v>
      </c>
      <c r="AF157" s="9"/>
      <c r="AG157" s="30" t="str">
        <f t="shared" si="2"/>
        <v>Non-blank</v>
      </c>
    </row>
    <row r="158" spans="1:33" s="28" customFormat="1" ht="30" hidden="1" x14ac:dyDescent="0.3">
      <c r="A158" s="93"/>
      <c r="B158" s="7" t="s">
        <v>455</v>
      </c>
      <c r="C158" s="7" t="s">
        <v>456</v>
      </c>
      <c r="D158" s="7" t="s">
        <v>702</v>
      </c>
      <c r="E158" s="7" t="s">
        <v>32</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2"/>
        <v>X</v>
      </c>
    </row>
    <row r="159" spans="1:33" s="28" customFormat="1" hidden="1" x14ac:dyDescent="0.3">
      <c r="A159" s="93"/>
      <c r="B159" s="7" t="s">
        <v>458</v>
      </c>
      <c r="C159" s="7" t="s">
        <v>459</v>
      </c>
      <c r="D159" s="7" t="s">
        <v>702</v>
      </c>
      <c r="E159" s="7" t="s">
        <v>32</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t="30" hidden="1" x14ac:dyDescent="0.3">
      <c r="A160" s="93"/>
      <c r="B160" s="7" t="s">
        <v>461</v>
      </c>
      <c r="C160" s="7" t="s">
        <v>462</v>
      </c>
      <c r="D160" s="7" t="s">
        <v>702</v>
      </c>
      <c r="E160" s="7" t="s">
        <v>32</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464</v>
      </c>
      <c r="C161" s="7" t="s">
        <v>465</v>
      </c>
      <c r="D161" s="7" t="s">
        <v>702</v>
      </c>
      <c r="E161" s="7" t="s">
        <v>445</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30" hidden="1" x14ac:dyDescent="0.3">
      <c r="A162" s="93"/>
      <c r="B162" s="7" t="s">
        <v>467</v>
      </c>
      <c r="C162" s="7" t="s">
        <v>468</v>
      </c>
      <c r="D162" s="7" t="s">
        <v>702</v>
      </c>
      <c r="E162" s="7" t="s">
        <v>445</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470</v>
      </c>
      <c r="C163" s="7" t="s">
        <v>471</v>
      </c>
      <c r="D163" s="7" t="s">
        <v>702</v>
      </c>
      <c r="E163" s="7" t="s">
        <v>445</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30" hidden="1" x14ac:dyDescent="0.3">
      <c r="A164" s="93"/>
      <c r="B164" s="7" t="s">
        <v>473</v>
      </c>
      <c r="C164" s="7" t="s">
        <v>474</v>
      </c>
      <c r="D164" s="7" t="s">
        <v>702</v>
      </c>
      <c r="E164" s="7" t="s">
        <v>445</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476</v>
      </c>
      <c r="C165" s="7" t="s">
        <v>477</v>
      </c>
      <c r="D165" s="7" t="s">
        <v>702</v>
      </c>
      <c r="E165" s="7" t="s">
        <v>445</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x14ac:dyDescent="0.3">
      <c r="A166" s="93"/>
      <c r="B166" s="7" t="s">
        <v>479</v>
      </c>
      <c r="C166" s="7" t="s">
        <v>480</v>
      </c>
      <c r="D166" s="7" t="s">
        <v>702</v>
      </c>
      <c r="E166" s="7" t="s">
        <v>445</v>
      </c>
      <c r="F166" s="66">
        <v>7.74</v>
      </c>
      <c r="G166" s="66">
        <v>7.47</v>
      </c>
      <c r="H166" s="66">
        <v>7.21</v>
      </c>
      <c r="I166" s="66">
        <v>6.94</v>
      </c>
      <c r="J166" s="66">
        <v>6.68</v>
      </c>
      <c r="K166" s="66">
        <v>6.41</v>
      </c>
      <c r="L166" s="66">
        <v>6.79</v>
      </c>
      <c r="M166" s="66">
        <v>7.17</v>
      </c>
      <c r="N166" s="66">
        <v>7.54</v>
      </c>
      <c r="O166" s="66">
        <v>7.92</v>
      </c>
      <c r="P166" s="66">
        <v>8.2899999999999991</v>
      </c>
      <c r="Q166" s="66">
        <v>9.48</v>
      </c>
      <c r="R166" s="66">
        <v>9.1999999999999993</v>
      </c>
      <c r="S166" s="66">
        <v>9.2899999999999991</v>
      </c>
      <c r="T166" s="66">
        <v>9.58</v>
      </c>
      <c r="U166" s="66">
        <v>10.11</v>
      </c>
      <c r="V166" s="66">
        <v>10.62</v>
      </c>
      <c r="W166" s="66">
        <v>11.92</v>
      </c>
      <c r="X166" s="66">
        <v>12.03</v>
      </c>
      <c r="Y166" s="66">
        <v>11.31</v>
      </c>
      <c r="Z166" s="66"/>
      <c r="AA166" s="66"/>
      <c r="AB166" s="66"/>
      <c r="AC166" s="7"/>
      <c r="AD166" s="7"/>
      <c r="AE166" s="7" t="s">
        <v>588</v>
      </c>
      <c r="AF166" s="9" t="s">
        <v>589</v>
      </c>
      <c r="AG166" s="30" t="str">
        <f t="shared" si="2"/>
        <v>Non-blank</v>
      </c>
    </row>
    <row r="167" spans="1:33" s="28" customFormat="1" ht="30" hidden="1" x14ac:dyDescent="0.3">
      <c r="A167" s="93"/>
      <c r="B167" s="7" t="s">
        <v>482</v>
      </c>
      <c r="C167" s="7" t="s">
        <v>483</v>
      </c>
      <c r="D167" s="7" t="s">
        <v>703</v>
      </c>
      <c r="E167" s="7" t="s">
        <v>445</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30" hidden="1" x14ac:dyDescent="0.3">
      <c r="A168" s="93"/>
      <c r="B168" s="7" t="s">
        <v>485</v>
      </c>
      <c r="C168" s="7" t="s">
        <v>486</v>
      </c>
      <c r="D168" s="7" t="s">
        <v>703</v>
      </c>
      <c r="E168" s="7" t="s">
        <v>445</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30" hidden="1" x14ac:dyDescent="0.3">
      <c r="A169" s="93"/>
      <c r="B169" s="7" t="s">
        <v>488</v>
      </c>
      <c r="C169" s="7" t="s">
        <v>489</v>
      </c>
      <c r="D169" s="7" t="s">
        <v>703</v>
      </c>
      <c r="E169" s="7" t="s">
        <v>445</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x14ac:dyDescent="0.3">
      <c r="A170" s="93" t="s">
        <v>491</v>
      </c>
      <c r="B170" s="7" t="s">
        <v>492</v>
      </c>
      <c r="C170" s="7" t="s">
        <v>493</v>
      </c>
      <c r="D170" s="7" t="s">
        <v>702</v>
      </c>
      <c r="E170" s="7" t="s">
        <v>494</v>
      </c>
      <c r="F170" s="66">
        <v>274.323911901965</v>
      </c>
      <c r="G170" s="66"/>
      <c r="H170" s="66"/>
      <c r="I170" s="66"/>
      <c r="J170" s="66"/>
      <c r="K170" s="66"/>
      <c r="L170" s="66"/>
      <c r="M170" s="66"/>
      <c r="N170" s="66"/>
      <c r="O170" s="66"/>
      <c r="P170" s="66"/>
      <c r="Q170" s="66"/>
      <c r="R170" s="66">
        <v>787.65129769610496</v>
      </c>
      <c r="S170" s="66"/>
      <c r="T170" s="66"/>
      <c r="U170" s="66"/>
      <c r="V170" s="66"/>
      <c r="W170" s="66"/>
      <c r="X170" s="66"/>
      <c r="Y170" s="66"/>
      <c r="Z170" s="66"/>
      <c r="AA170" s="66"/>
      <c r="AB170" s="66"/>
      <c r="AC170" s="7"/>
      <c r="AD170" s="7"/>
      <c r="AE170" s="7" t="s">
        <v>560</v>
      </c>
      <c r="AF170" s="9" t="s">
        <v>561</v>
      </c>
      <c r="AG170" s="30" t="str">
        <f t="shared" si="2"/>
        <v>Non-blank</v>
      </c>
    </row>
    <row r="171" spans="1:33" s="28" customFormat="1" ht="30" x14ac:dyDescent="0.3">
      <c r="A171" s="93"/>
      <c r="B171" s="7" t="s">
        <v>496</v>
      </c>
      <c r="C171" s="7" t="s">
        <v>497</v>
      </c>
      <c r="D171" s="7" t="s">
        <v>702</v>
      </c>
      <c r="E171" s="7" t="s">
        <v>498</v>
      </c>
      <c r="F171" s="66">
        <v>62.741603230711107</v>
      </c>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t="s">
        <v>568</v>
      </c>
      <c r="AF171" s="9"/>
      <c r="AG171" s="30" t="str">
        <f t="shared" si="2"/>
        <v>Non-blank</v>
      </c>
    </row>
    <row r="172" spans="1:33" s="28" customFormat="1" ht="30" hidden="1" x14ac:dyDescent="0.3">
      <c r="A172" s="93"/>
      <c r="B172" s="7" t="s">
        <v>500</v>
      </c>
      <c r="C172" s="7" t="s">
        <v>501</v>
      </c>
      <c r="D172" s="7" t="s">
        <v>702</v>
      </c>
      <c r="E172" s="7" t="s">
        <v>502</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9"/>
      <c r="AG172" s="30" t="str">
        <f t="shared" si="2"/>
        <v>X</v>
      </c>
    </row>
    <row r="173" spans="1:33" s="28" customFormat="1" ht="30" x14ac:dyDescent="0.3">
      <c r="A173" s="93"/>
      <c r="B173" s="7" t="s">
        <v>504</v>
      </c>
      <c r="C173" s="7" t="s">
        <v>505</v>
      </c>
      <c r="D173" s="7" t="s">
        <v>702</v>
      </c>
      <c r="E173" s="7" t="s">
        <v>16</v>
      </c>
      <c r="F173" s="66"/>
      <c r="G173" s="66"/>
      <c r="H173" s="66"/>
      <c r="I173" s="66"/>
      <c r="J173" s="66"/>
      <c r="K173" s="66"/>
      <c r="L173" s="66"/>
      <c r="M173" s="66"/>
      <c r="N173" s="66"/>
      <c r="O173" s="66"/>
      <c r="P173" s="66"/>
      <c r="Q173" s="66"/>
      <c r="R173" s="66"/>
      <c r="S173" s="66"/>
      <c r="T173" s="66"/>
      <c r="U173" s="66">
        <v>550</v>
      </c>
      <c r="V173" s="66"/>
      <c r="W173" s="66"/>
      <c r="X173" s="66"/>
      <c r="Y173" s="66"/>
      <c r="Z173" s="66"/>
      <c r="AA173" s="66"/>
      <c r="AB173" s="66"/>
      <c r="AC173" s="7"/>
      <c r="AD173" s="7"/>
      <c r="AE173" s="7" t="s">
        <v>560</v>
      </c>
      <c r="AF173" s="9" t="s">
        <v>561</v>
      </c>
      <c r="AG173" s="30" t="str">
        <f t="shared" si="2"/>
        <v>Non-blank</v>
      </c>
    </row>
    <row r="174" spans="1:33" s="28" customFormat="1" ht="30" x14ac:dyDescent="0.3">
      <c r="A174" s="93"/>
      <c r="B174" s="7" t="s">
        <v>507</v>
      </c>
      <c r="C174" s="7" t="s">
        <v>508</v>
      </c>
      <c r="D174" s="7" t="s">
        <v>702</v>
      </c>
      <c r="E174" s="7" t="s">
        <v>178</v>
      </c>
      <c r="F174" s="66">
        <v>2822465.9083199999</v>
      </c>
      <c r="G174" s="66"/>
      <c r="H174" s="66"/>
      <c r="I174" s="66"/>
      <c r="J174" s="66"/>
      <c r="K174" s="66"/>
      <c r="L174" s="66"/>
      <c r="M174" s="66"/>
      <c r="N174" s="66"/>
      <c r="O174" s="66"/>
      <c r="P174" s="66"/>
      <c r="Q174" s="66"/>
      <c r="R174" s="66"/>
      <c r="S174" s="66"/>
      <c r="T174" s="66"/>
      <c r="U174" s="66">
        <v>3417598.3512599999</v>
      </c>
      <c r="V174" s="66"/>
      <c r="W174" s="66"/>
      <c r="X174" s="66"/>
      <c r="Y174" s="66"/>
      <c r="Z174" s="66"/>
      <c r="AA174" s="66"/>
      <c r="AB174" s="66"/>
      <c r="AC174" s="7"/>
      <c r="AD174" s="7"/>
      <c r="AE174" s="7" t="s">
        <v>560</v>
      </c>
      <c r="AF174" s="9" t="s">
        <v>561</v>
      </c>
      <c r="AG174" s="30" t="str">
        <f t="shared" si="2"/>
        <v>Non-blank</v>
      </c>
    </row>
    <row r="175" spans="1:33" s="28" customFormat="1" ht="30" x14ac:dyDescent="0.3">
      <c r="A175" s="93"/>
      <c r="B175" s="7" t="s">
        <v>510</v>
      </c>
      <c r="C175" s="7" t="s">
        <v>511</v>
      </c>
      <c r="D175" s="7" t="s">
        <v>702</v>
      </c>
      <c r="E175" s="7" t="s">
        <v>32</v>
      </c>
      <c r="F175" s="66">
        <v>64.553627470618466</v>
      </c>
      <c r="G175" s="66"/>
      <c r="H175" s="66"/>
      <c r="I175" s="66"/>
      <c r="J175" s="66"/>
      <c r="K175" s="66"/>
      <c r="L175" s="66"/>
      <c r="M175" s="66"/>
      <c r="N175" s="66"/>
      <c r="O175" s="66"/>
      <c r="P175" s="66"/>
      <c r="Q175" s="66"/>
      <c r="R175" s="66"/>
      <c r="S175" s="66"/>
      <c r="T175" s="66"/>
      <c r="U175" s="66">
        <v>64.558459371352669</v>
      </c>
      <c r="V175" s="66"/>
      <c r="W175" s="66"/>
      <c r="X175" s="66"/>
      <c r="Y175" s="66"/>
      <c r="Z175" s="66"/>
      <c r="AA175" s="66"/>
      <c r="AB175" s="66"/>
      <c r="AC175" s="7"/>
      <c r="AD175" s="7"/>
      <c r="AE175" s="7" t="s">
        <v>568</v>
      </c>
      <c r="AF175" s="9"/>
      <c r="AG175" s="30" t="str">
        <f t="shared" si="2"/>
        <v>Non-blank</v>
      </c>
    </row>
    <row r="176" spans="1:33" s="28" customFormat="1" ht="30" x14ac:dyDescent="0.3">
      <c r="A176" s="93"/>
      <c r="B176" s="7" t="s">
        <v>513</v>
      </c>
      <c r="C176" s="7" t="s">
        <v>514</v>
      </c>
      <c r="D176" s="7" t="s">
        <v>702</v>
      </c>
      <c r="E176" s="7" t="s">
        <v>16</v>
      </c>
      <c r="F176" s="66"/>
      <c r="G176" s="66"/>
      <c r="H176" s="66"/>
      <c r="I176" s="66"/>
      <c r="J176" s="66"/>
      <c r="K176" s="66"/>
      <c r="L176" s="66"/>
      <c r="M176" s="66"/>
      <c r="N176" s="66"/>
      <c r="O176" s="66"/>
      <c r="P176" s="66"/>
      <c r="Q176" s="66"/>
      <c r="R176" s="66"/>
      <c r="S176" s="66"/>
      <c r="T176" s="66"/>
      <c r="U176" s="66">
        <v>729</v>
      </c>
      <c r="V176" s="66"/>
      <c r="W176" s="66"/>
      <c r="X176" s="66"/>
      <c r="Y176" s="66"/>
      <c r="Z176" s="66"/>
      <c r="AA176" s="66"/>
      <c r="AB176" s="66"/>
      <c r="AC176" s="7"/>
      <c r="AD176" s="7"/>
      <c r="AE176" s="7" t="s">
        <v>560</v>
      </c>
      <c r="AF176" s="9" t="s">
        <v>561</v>
      </c>
      <c r="AG176" s="30" t="str">
        <f t="shared" si="2"/>
        <v>Non-blank</v>
      </c>
    </row>
    <row r="177" spans="1:33" s="28" customFormat="1" ht="30" x14ac:dyDescent="0.3">
      <c r="A177" s="93"/>
      <c r="B177" s="7" t="s">
        <v>516</v>
      </c>
      <c r="C177" s="7" t="s">
        <v>517</v>
      </c>
      <c r="D177" s="7" t="s">
        <v>702</v>
      </c>
      <c r="E177" s="7" t="s">
        <v>178</v>
      </c>
      <c r="F177" s="66">
        <v>4180619.3076599999</v>
      </c>
      <c r="G177" s="66"/>
      <c r="H177" s="66"/>
      <c r="I177" s="66"/>
      <c r="J177" s="66"/>
      <c r="K177" s="66"/>
      <c r="L177" s="66"/>
      <c r="M177" s="66"/>
      <c r="N177" s="66"/>
      <c r="O177" s="66"/>
      <c r="P177" s="66"/>
      <c r="Q177" s="66"/>
      <c r="R177" s="66"/>
      <c r="S177" s="66"/>
      <c r="T177" s="66"/>
      <c r="U177" s="66">
        <v>5061895.00605</v>
      </c>
      <c r="V177" s="66"/>
      <c r="W177" s="66"/>
      <c r="X177" s="66"/>
      <c r="Y177" s="66"/>
      <c r="Z177" s="66"/>
      <c r="AA177" s="66"/>
      <c r="AB177" s="66"/>
      <c r="AC177" s="7"/>
      <c r="AD177" s="7"/>
      <c r="AE177" s="7" t="s">
        <v>560</v>
      </c>
      <c r="AF177" s="9" t="s">
        <v>561</v>
      </c>
      <c r="AG177" s="30" t="str">
        <f t="shared" si="2"/>
        <v>Non-blank</v>
      </c>
    </row>
    <row r="178" spans="1:33" s="28" customFormat="1" ht="30" x14ac:dyDescent="0.3">
      <c r="A178" s="93"/>
      <c r="B178" s="7" t="s">
        <v>519</v>
      </c>
      <c r="C178" s="7" t="s">
        <v>520</v>
      </c>
      <c r="D178" s="7" t="s">
        <v>702</v>
      </c>
      <c r="E178" s="7" t="s">
        <v>32</v>
      </c>
      <c r="F178" s="66">
        <v>95.616439719477128</v>
      </c>
      <c r="G178" s="66"/>
      <c r="H178" s="66"/>
      <c r="I178" s="66"/>
      <c r="J178" s="66"/>
      <c r="K178" s="66"/>
      <c r="L178" s="66"/>
      <c r="M178" s="66"/>
      <c r="N178" s="66"/>
      <c r="O178" s="66"/>
      <c r="P178" s="66"/>
      <c r="Q178" s="66"/>
      <c r="R178" s="66"/>
      <c r="S178" s="66"/>
      <c r="T178" s="66"/>
      <c r="U178" s="66">
        <v>95.619235937907007</v>
      </c>
      <c r="V178" s="66"/>
      <c r="W178" s="66"/>
      <c r="X178" s="66"/>
      <c r="Y178" s="66"/>
      <c r="Z178" s="66"/>
      <c r="AA178" s="66"/>
      <c r="AB178" s="66"/>
      <c r="AC178" s="7"/>
      <c r="AD178" s="7"/>
      <c r="AE178" s="7" t="s">
        <v>568</v>
      </c>
      <c r="AF178" s="9"/>
      <c r="AG178" s="30" t="str">
        <f t="shared" si="2"/>
        <v>Non-blank</v>
      </c>
    </row>
    <row r="179" spans="1:33" s="28" customFormat="1" hidden="1" x14ac:dyDescent="0.3">
      <c r="A179" s="93"/>
      <c r="B179" s="7" t="s">
        <v>522</v>
      </c>
      <c r="C179" s="7" t="s">
        <v>523</v>
      </c>
      <c r="D179" s="7" t="s">
        <v>703</v>
      </c>
      <c r="E179" s="7" t="s">
        <v>524</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9"/>
      <c r="AG179" s="30" t="str">
        <f t="shared" si="2"/>
        <v>X</v>
      </c>
    </row>
    <row r="180" spans="1:33" s="28" customFormat="1" hidden="1" x14ac:dyDescent="0.3">
      <c r="A180" s="93"/>
      <c r="B180" s="7" t="s">
        <v>526</v>
      </c>
      <c r="C180" s="7" t="s">
        <v>527</v>
      </c>
      <c r="D180" s="7" t="s">
        <v>703</v>
      </c>
      <c r="E180" s="7" t="s">
        <v>524</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30" hidden="1" x14ac:dyDescent="0.3">
      <c r="A181" s="93"/>
      <c r="B181" s="7" t="s">
        <v>529</v>
      </c>
      <c r="C181" s="7" t="s">
        <v>530</v>
      </c>
      <c r="D181" s="7" t="s">
        <v>703</v>
      </c>
      <c r="E181" s="7" t="s">
        <v>531</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hidden="1" x14ac:dyDescent="0.3">
      <c r="A182" s="93" t="s">
        <v>533</v>
      </c>
      <c r="B182" s="7" t="s">
        <v>534</v>
      </c>
      <c r="C182" s="7" t="s">
        <v>535</v>
      </c>
      <c r="D182" s="7" t="s">
        <v>702</v>
      </c>
      <c r="E182" s="7" t="s">
        <v>32</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t="30" hidden="1" x14ac:dyDescent="0.3">
      <c r="A183" s="93"/>
      <c r="B183" s="7" t="s">
        <v>537</v>
      </c>
      <c r="C183" s="7" t="s">
        <v>538</v>
      </c>
      <c r="D183" s="7" t="s">
        <v>702</v>
      </c>
      <c r="E183" s="7" t="s">
        <v>32</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539</v>
      </c>
      <c r="C184" s="7" t="s">
        <v>540</v>
      </c>
      <c r="D184" s="7" t="s">
        <v>702</v>
      </c>
      <c r="E184" s="7" t="s">
        <v>32</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hidden="1" x14ac:dyDescent="0.3">
      <c r="A185" s="93"/>
      <c r="B185" s="7" t="s">
        <v>541</v>
      </c>
      <c r="C185" s="7" t="s">
        <v>542</v>
      </c>
      <c r="D185" s="7" t="s">
        <v>702</v>
      </c>
      <c r="E185" s="7" t="s">
        <v>36</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105" x14ac:dyDescent="0.3">
      <c r="A186" s="93"/>
      <c r="B186" s="7" t="s">
        <v>543</v>
      </c>
      <c r="C186" s="7" t="s">
        <v>544</v>
      </c>
      <c r="D186" s="7" t="s">
        <v>702</v>
      </c>
      <c r="E186" s="7" t="s">
        <v>545</v>
      </c>
      <c r="F186" s="66"/>
      <c r="G186" s="66"/>
      <c r="H186" s="66"/>
      <c r="I186" s="66"/>
      <c r="J186" s="66"/>
      <c r="K186" s="66"/>
      <c r="L186" s="66"/>
      <c r="M186" s="66"/>
      <c r="N186" s="66"/>
      <c r="O186" s="66"/>
      <c r="P186" s="66"/>
      <c r="Q186" s="66"/>
      <c r="R186" s="66"/>
      <c r="S186" s="66"/>
      <c r="T186" s="66"/>
      <c r="U186" s="66">
        <v>4.0091991752</v>
      </c>
      <c r="V186" s="66"/>
      <c r="W186" s="66"/>
      <c r="X186" s="66"/>
      <c r="Y186" s="66"/>
      <c r="Z186" s="66"/>
      <c r="AA186" s="66"/>
      <c r="AB186" s="66"/>
      <c r="AC186" s="7"/>
      <c r="AD186" s="7"/>
      <c r="AE186" s="7" t="s">
        <v>560</v>
      </c>
      <c r="AF186" s="9" t="s">
        <v>561</v>
      </c>
      <c r="AG186" s="30" t="str">
        <f t="shared" si="2"/>
        <v>Non-blank</v>
      </c>
    </row>
    <row r="187" spans="1:33" s="28" customFormat="1" ht="30" x14ac:dyDescent="0.3">
      <c r="A187" s="93"/>
      <c r="B187" s="7" t="s">
        <v>547</v>
      </c>
      <c r="C187" s="7" t="s">
        <v>548</v>
      </c>
      <c r="D187" s="7" t="s">
        <v>702</v>
      </c>
      <c r="E187" s="7" t="s">
        <v>549</v>
      </c>
      <c r="F187" s="66"/>
      <c r="G187" s="66"/>
      <c r="H187" s="66"/>
      <c r="I187" s="66"/>
      <c r="J187" s="66"/>
      <c r="K187" s="66"/>
      <c r="L187" s="66"/>
      <c r="M187" s="66"/>
      <c r="N187" s="66"/>
      <c r="O187" s="66"/>
      <c r="P187" s="66"/>
      <c r="Q187" s="66"/>
      <c r="R187" s="66"/>
      <c r="S187" s="66"/>
      <c r="T187" s="66"/>
      <c r="U187" s="66"/>
      <c r="V187" s="66"/>
      <c r="W187" s="66"/>
      <c r="X187" s="66"/>
      <c r="Y187" s="66"/>
      <c r="Z187" s="66"/>
      <c r="AA187" s="66">
        <v>347</v>
      </c>
      <c r="AB187" s="66"/>
      <c r="AC187" s="7" t="s">
        <v>263</v>
      </c>
      <c r="AD187" s="7"/>
      <c r="AE187" s="7" t="s">
        <v>590</v>
      </c>
      <c r="AF187" s="9" t="s">
        <v>591</v>
      </c>
      <c r="AG187" s="30" t="str">
        <f t="shared" si="2"/>
        <v>Non-blank</v>
      </c>
    </row>
    <row r="188" spans="1:33" s="28" customFormat="1" ht="30" x14ac:dyDescent="0.3">
      <c r="A188" s="93"/>
      <c r="B188" s="7" t="s">
        <v>547</v>
      </c>
      <c r="C188" s="7" t="s">
        <v>548</v>
      </c>
      <c r="D188" s="7" t="s">
        <v>702</v>
      </c>
      <c r="E188" s="7" t="s">
        <v>549</v>
      </c>
      <c r="F188" s="66"/>
      <c r="G188" s="66"/>
      <c r="H188" s="66"/>
      <c r="I188" s="66"/>
      <c r="J188" s="66"/>
      <c r="K188" s="66"/>
      <c r="L188" s="66"/>
      <c r="M188" s="66"/>
      <c r="N188" s="66"/>
      <c r="O188" s="66"/>
      <c r="P188" s="66"/>
      <c r="Q188" s="66"/>
      <c r="R188" s="66"/>
      <c r="S188" s="66"/>
      <c r="T188" s="66"/>
      <c r="U188" s="66"/>
      <c r="V188" s="66"/>
      <c r="W188" s="66"/>
      <c r="X188" s="66"/>
      <c r="Y188" s="66"/>
      <c r="Z188" s="66"/>
      <c r="AA188" s="66">
        <v>-54.948999999999998</v>
      </c>
      <c r="AB188" s="66"/>
      <c r="AC188" s="7" t="s">
        <v>36</v>
      </c>
      <c r="AD188" s="7"/>
      <c r="AE188" s="7" t="s">
        <v>590</v>
      </c>
      <c r="AF188" s="9" t="s">
        <v>591</v>
      </c>
      <c r="AG188" s="30" t="str">
        <f t="shared" si="2"/>
        <v>Non-blank</v>
      </c>
    </row>
    <row r="189" spans="1:33" s="28" customFormat="1" ht="30" hidden="1" x14ac:dyDescent="0.3">
      <c r="A189" s="93"/>
      <c r="B189" s="7" t="s">
        <v>551</v>
      </c>
      <c r="C189" s="7" t="s">
        <v>552</v>
      </c>
      <c r="D189" s="7" t="s">
        <v>702</v>
      </c>
      <c r="E189" s="7" t="s">
        <v>36</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c r="AF189" s="9"/>
      <c r="AG189" s="30" t="str">
        <f t="shared" si="2"/>
        <v>X</v>
      </c>
    </row>
    <row r="190" spans="1:33" s="28" customFormat="1" x14ac:dyDescent="0.3">
      <c r="AF190" s="30"/>
      <c r="AG190" s="30"/>
    </row>
    <row r="191" spans="1:33" x14ac:dyDescent="0.3">
      <c r="B191" s="27">
        <f>COUNTA(B5:B189)</f>
        <v>185</v>
      </c>
      <c r="C191" s="28">
        <f>COUNTA(C5:C189)</f>
        <v>185</v>
      </c>
      <c r="D191" s="27">
        <f>COUNTA(D5:D189)</f>
        <v>185</v>
      </c>
      <c r="E191" s="27">
        <f>COUNTA(E5:E189)</f>
        <v>185</v>
      </c>
      <c r="AB191" s="64">
        <f>COUNTA(F5:AB189)</f>
        <v>135</v>
      </c>
      <c r="AG191" s="80">
        <f>COUNTIF(AG5:AG189,"Non-blank")</f>
        <v>69</v>
      </c>
    </row>
    <row r="193" spans="4:5" x14ac:dyDescent="0.3">
      <c r="D193" s="65" t="s">
        <v>701</v>
      </c>
      <c r="E193" s="1" t="s">
        <v>554</v>
      </c>
    </row>
    <row r="194" spans="4:5" x14ac:dyDescent="0.3">
      <c r="D194" s="65" t="s">
        <v>702</v>
      </c>
      <c r="E194" s="1" t="s">
        <v>555</v>
      </c>
    </row>
    <row r="195" spans="4:5" x14ac:dyDescent="0.3">
      <c r="D195" s="65" t="s">
        <v>703</v>
      </c>
      <c r="E195" s="1" t="s">
        <v>556</v>
      </c>
    </row>
  </sheetData>
  <autoFilter ref="A4:AG189" xr:uid="{66196681-D914-4EDA-8C2A-82574A84647D}">
    <filterColumn colId="32">
      <filters>
        <filter val="Non-blank"/>
      </filters>
    </filterColumn>
  </autoFilter>
  <mergeCells count="10">
    <mergeCell ref="A2:B2"/>
    <mergeCell ref="A148:A154"/>
    <mergeCell ref="A155:A169"/>
    <mergeCell ref="A170:A181"/>
    <mergeCell ref="A182:A189"/>
    <mergeCell ref="A5:A19"/>
    <mergeCell ref="A20:A37"/>
    <mergeCell ref="A38:A74"/>
    <mergeCell ref="A75:A142"/>
    <mergeCell ref="A143:A147"/>
  </mergeCells>
  <hyperlinks>
    <hyperlink ref="A2:B2" location="TOC!A1" display="&lt;&lt;&lt; Table of Contents" xr:uid="{8E4316F7-65F8-4D83-BB41-0170D96C433F}"/>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08937-9F55-4938-8966-8AD4823D2ACA}">
  <sheetPr codeName="Sheet9" filterMode="1">
    <tabColor rgb="FFFFC000"/>
  </sheetPr>
  <dimension ref="A1:AG217"/>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842</v>
      </c>
      <c r="B1" s="58" t="s">
        <v>843</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14856006.4541</v>
      </c>
      <c r="G5" s="66"/>
      <c r="H5" s="66"/>
      <c r="I5" s="66"/>
      <c r="J5" s="66"/>
      <c r="K5" s="66"/>
      <c r="L5" s="66"/>
      <c r="M5" s="66"/>
      <c r="N5" s="66"/>
      <c r="O5" s="66"/>
      <c r="P5" s="66"/>
      <c r="Q5" s="66"/>
      <c r="R5" s="66"/>
      <c r="S5" s="66"/>
      <c r="T5" s="66"/>
      <c r="U5" s="66">
        <v>23942350.0273</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v>10284947</v>
      </c>
      <c r="G6" s="66"/>
      <c r="H6" s="66"/>
      <c r="I6" s="66"/>
      <c r="J6" s="66"/>
      <c r="K6" s="66">
        <v>12330879</v>
      </c>
      <c r="L6" s="66"/>
      <c r="M6" s="66"/>
      <c r="N6" s="66"/>
      <c r="O6" s="66"/>
      <c r="P6" s="66">
        <v>14730537</v>
      </c>
      <c r="Q6" s="66"/>
      <c r="R6" s="66"/>
      <c r="S6" s="66"/>
      <c r="T6" s="66"/>
      <c r="U6" s="66">
        <v>17597177</v>
      </c>
      <c r="V6" s="66"/>
      <c r="W6" s="66"/>
      <c r="X6" s="66"/>
      <c r="Y6" s="66"/>
      <c r="Z6" s="66"/>
      <c r="AA6" s="66"/>
      <c r="AB6" s="66"/>
      <c r="AC6" s="7"/>
      <c r="AD6" s="7"/>
      <c r="AE6" s="7" t="s">
        <v>562</v>
      </c>
      <c r="AF6" s="10" t="s">
        <v>563</v>
      </c>
      <c r="AG6" s="30" t="str">
        <f t="shared" si="0"/>
        <v>Non-blank</v>
      </c>
    </row>
    <row r="7" spans="1:33" s="28" customFormat="1" ht="30" x14ac:dyDescent="0.3">
      <c r="A7" s="93"/>
      <c r="B7" s="7" t="s">
        <v>10</v>
      </c>
      <c r="C7" s="7" t="s">
        <v>11</v>
      </c>
      <c r="D7" s="7" t="s">
        <v>701</v>
      </c>
      <c r="E7" s="7" t="s">
        <v>109</v>
      </c>
      <c r="F7" s="66"/>
      <c r="G7" s="66"/>
      <c r="H7" s="66"/>
      <c r="I7" s="66"/>
      <c r="J7" s="66"/>
      <c r="K7" s="66"/>
      <c r="L7" s="66"/>
      <c r="M7" s="66"/>
      <c r="N7" s="66"/>
      <c r="O7" s="66"/>
      <c r="P7" s="66"/>
      <c r="Q7" s="66"/>
      <c r="R7" s="66"/>
      <c r="S7" s="66"/>
      <c r="T7" s="66"/>
      <c r="U7" s="66"/>
      <c r="V7" s="66"/>
      <c r="W7" s="66">
        <v>16235000</v>
      </c>
      <c r="X7" s="66"/>
      <c r="Y7" s="66"/>
      <c r="Z7" s="66"/>
      <c r="AA7" s="66"/>
      <c r="AB7" s="66"/>
      <c r="AC7" s="7"/>
      <c r="AD7" s="7"/>
      <c r="AE7" s="7" t="s">
        <v>564</v>
      </c>
      <c r="AF7" s="10" t="s">
        <v>565</v>
      </c>
      <c r="AG7" s="30" t="str">
        <f t="shared" si="0"/>
        <v>Non-blank</v>
      </c>
    </row>
    <row r="8" spans="1:33" s="28" customFormat="1" ht="30" x14ac:dyDescent="0.3">
      <c r="A8" s="93"/>
      <c r="B8" s="7" t="s">
        <v>10</v>
      </c>
      <c r="C8" s="7" t="s">
        <v>11</v>
      </c>
      <c r="D8" s="7" t="s">
        <v>701</v>
      </c>
      <c r="E8" s="7" t="s">
        <v>109</v>
      </c>
      <c r="F8" s="66"/>
      <c r="G8" s="66"/>
      <c r="H8" s="66"/>
      <c r="I8" s="66"/>
      <c r="J8" s="66"/>
      <c r="K8" s="66"/>
      <c r="L8" s="66"/>
      <c r="M8" s="66"/>
      <c r="N8" s="66"/>
      <c r="O8" s="66"/>
      <c r="P8" s="66"/>
      <c r="Q8" s="66">
        <v>6970000</v>
      </c>
      <c r="R8" s="66"/>
      <c r="S8" s="66"/>
      <c r="T8" s="66"/>
      <c r="U8" s="66"/>
      <c r="V8" s="66"/>
      <c r="W8" s="66"/>
      <c r="X8" s="66"/>
      <c r="Y8" s="66"/>
      <c r="Z8" s="66"/>
      <c r="AA8" s="66"/>
      <c r="AB8" s="66"/>
      <c r="AC8" s="7"/>
      <c r="AD8" s="7" t="s">
        <v>1036</v>
      </c>
      <c r="AE8" s="7" t="s">
        <v>558</v>
      </c>
      <c r="AF8" s="10" t="s">
        <v>559</v>
      </c>
      <c r="AG8" s="30" t="str">
        <f t="shared" si="0"/>
        <v>Non-blank</v>
      </c>
    </row>
    <row r="9" spans="1:33" s="28" customFormat="1" ht="16.8" x14ac:dyDescent="0.3">
      <c r="A9" s="93"/>
      <c r="B9" s="7" t="s">
        <v>14</v>
      </c>
      <c r="C9" s="7" t="s">
        <v>15</v>
      </c>
      <c r="D9" s="7" t="s">
        <v>701</v>
      </c>
      <c r="E9" s="7" t="s">
        <v>16</v>
      </c>
      <c r="F9" s="66">
        <v>2344</v>
      </c>
      <c r="G9" s="66"/>
      <c r="H9" s="66"/>
      <c r="I9" s="66"/>
      <c r="J9" s="66"/>
      <c r="K9" s="66"/>
      <c r="L9" s="66"/>
      <c r="M9" s="66"/>
      <c r="N9" s="66"/>
      <c r="O9" s="66"/>
      <c r="P9" s="66"/>
      <c r="Q9" s="66"/>
      <c r="R9" s="66"/>
      <c r="S9" s="66"/>
      <c r="T9" s="66"/>
      <c r="U9" s="66">
        <v>3248</v>
      </c>
      <c r="V9" s="66"/>
      <c r="W9" s="66"/>
      <c r="X9" s="66"/>
      <c r="Y9" s="66"/>
      <c r="Z9" s="66"/>
      <c r="AA9" s="66"/>
      <c r="AB9" s="66"/>
      <c r="AC9" s="7"/>
      <c r="AD9" s="7"/>
      <c r="AE9" s="7" t="s">
        <v>560</v>
      </c>
      <c r="AF9" s="10" t="s">
        <v>561</v>
      </c>
      <c r="AG9" s="30" t="str">
        <f t="shared" si="0"/>
        <v>Non-blank</v>
      </c>
    </row>
    <row r="10" spans="1:33" s="28" customFormat="1" ht="30" x14ac:dyDescent="0.3">
      <c r="A10" s="93"/>
      <c r="B10" s="7" t="s">
        <v>14</v>
      </c>
      <c r="C10" s="7" t="s">
        <v>15</v>
      </c>
      <c r="D10" s="7" t="s">
        <v>701</v>
      </c>
      <c r="E10" s="7" t="s">
        <v>16</v>
      </c>
      <c r="F10" s="66"/>
      <c r="G10" s="66"/>
      <c r="H10" s="66"/>
      <c r="I10" s="66"/>
      <c r="J10" s="66"/>
      <c r="K10" s="66"/>
      <c r="L10" s="66"/>
      <c r="M10" s="66"/>
      <c r="N10" s="66"/>
      <c r="O10" s="66"/>
      <c r="P10" s="66"/>
      <c r="Q10" s="66">
        <v>126.34</v>
      </c>
      <c r="R10" s="66"/>
      <c r="S10" s="66"/>
      <c r="T10" s="66"/>
      <c r="U10" s="66"/>
      <c r="V10" s="66"/>
      <c r="W10" s="66"/>
      <c r="X10" s="66"/>
      <c r="Y10" s="66"/>
      <c r="Z10" s="66"/>
      <c r="AA10" s="66"/>
      <c r="AB10" s="66"/>
      <c r="AC10" s="7"/>
      <c r="AD10" s="7" t="s">
        <v>1036</v>
      </c>
      <c r="AE10" s="7" t="s">
        <v>558</v>
      </c>
      <c r="AF10" s="10" t="s">
        <v>559</v>
      </c>
      <c r="AG10" s="30" t="str">
        <f t="shared" si="0"/>
        <v>Non-blank</v>
      </c>
    </row>
    <row r="11" spans="1:33" s="28" customFormat="1" ht="30" x14ac:dyDescent="0.3">
      <c r="A11" s="93"/>
      <c r="B11" s="7" t="s">
        <v>18</v>
      </c>
      <c r="C11" s="7" t="s">
        <v>19</v>
      </c>
      <c r="D11" s="7" t="s">
        <v>702</v>
      </c>
      <c r="E11" s="7" t="s">
        <v>20</v>
      </c>
      <c r="F11" s="66">
        <v>6337.8867124999997</v>
      </c>
      <c r="G11" s="66"/>
      <c r="H11" s="66"/>
      <c r="I11" s="66"/>
      <c r="J11" s="66"/>
      <c r="K11" s="66"/>
      <c r="L11" s="66"/>
      <c r="M11" s="66"/>
      <c r="N11" s="66"/>
      <c r="O11" s="66"/>
      <c r="P11" s="66"/>
      <c r="Q11" s="66"/>
      <c r="R11" s="66"/>
      <c r="S11" s="66"/>
      <c r="T11" s="66"/>
      <c r="U11" s="66">
        <v>7371.4131857450739</v>
      </c>
      <c r="V11" s="66"/>
      <c r="W11" s="66"/>
      <c r="X11" s="66"/>
      <c r="Y11" s="66"/>
      <c r="Z11" s="66"/>
      <c r="AA11" s="66"/>
      <c r="AB11" s="66"/>
      <c r="AC11" s="7"/>
      <c r="AD11" s="7"/>
      <c r="AE11" s="7" t="s">
        <v>568</v>
      </c>
      <c r="AF11" s="10"/>
      <c r="AG11" s="30" t="str">
        <f t="shared" si="0"/>
        <v>Non-blank</v>
      </c>
    </row>
    <row r="12" spans="1:33" s="28" customFormat="1" ht="30" x14ac:dyDescent="0.3">
      <c r="A12" s="93"/>
      <c r="B12" s="7" t="s">
        <v>22</v>
      </c>
      <c r="C12" s="7" t="s">
        <v>23</v>
      </c>
      <c r="D12" s="7" t="s">
        <v>702</v>
      </c>
      <c r="E12" s="7" t="s">
        <v>24</v>
      </c>
      <c r="F12" s="66">
        <v>33.622099968000001</v>
      </c>
      <c r="G12" s="66"/>
      <c r="H12" s="66"/>
      <c r="I12" s="66"/>
      <c r="J12" s="66"/>
      <c r="K12" s="66"/>
      <c r="L12" s="66"/>
      <c r="M12" s="66"/>
      <c r="N12" s="66"/>
      <c r="O12" s="66"/>
      <c r="P12" s="66"/>
      <c r="Q12" s="66"/>
      <c r="R12" s="66"/>
      <c r="S12" s="66"/>
      <c r="T12" s="66"/>
      <c r="U12" s="66">
        <v>98.739888128000004</v>
      </c>
      <c r="V12" s="66"/>
      <c r="W12" s="66"/>
      <c r="X12" s="66"/>
      <c r="Y12" s="66"/>
      <c r="Z12" s="66"/>
      <c r="AA12" s="66"/>
      <c r="AB12" s="66"/>
      <c r="AC12" s="7"/>
      <c r="AD12" s="7"/>
      <c r="AE12" s="7" t="s">
        <v>560</v>
      </c>
      <c r="AF12" s="10" t="s">
        <v>561</v>
      </c>
      <c r="AG12" s="30" t="str">
        <f t="shared" si="0"/>
        <v>Non-blank</v>
      </c>
    </row>
    <row r="13" spans="1:33" s="28" customFormat="1" ht="30" x14ac:dyDescent="0.3">
      <c r="A13" s="93"/>
      <c r="B13" s="7" t="s">
        <v>26</v>
      </c>
      <c r="C13" s="7" t="s">
        <v>27</v>
      </c>
      <c r="D13" s="7" t="s">
        <v>702</v>
      </c>
      <c r="E13" s="7" t="s">
        <v>28</v>
      </c>
      <c r="F13" s="66">
        <v>2263.1990684630382</v>
      </c>
      <c r="G13" s="66"/>
      <c r="H13" s="66"/>
      <c r="I13" s="66"/>
      <c r="J13" s="66"/>
      <c r="K13" s="66"/>
      <c r="L13" s="66"/>
      <c r="M13" s="66"/>
      <c r="N13" s="66"/>
      <c r="O13" s="66"/>
      <c r="P13" s="66"/>
      <c r="Q13" s="66"/>
      <c r="R13" s="66"/>
      <c r="S13" s="66"/>
      <c r="T13" s="66"/>
      <c r="U13" s="66">
        <v>4124.0683565068985</v>
      </c>
      <c r="V13" s="66"/>
      <c r="W13" s="66"/>
      <c r="X13" s="66"/>
      <c r="Y13" s="66"/>
      <c r="Z13" s="66"/>
      <c r="AA13" s="66"/>
      <c r="AB13" s="66"/>
      <c r="AC13" s="7"/>
      <c r="AD13" s="7"/>
      <c r="AE13" s="7" t="s">
        <v>568</v>
      </c>
      <c r="AF13" s="10"/>
      <c r="AG13" s="30" t="str">
        <f t="shared" si="0"/>
        <v>Non-blank</v>
      </c>
    </row>
    <row r="14" spans="1:33" s="28" customFormat="1" ht="16.8" x14ac:dyDescent="0.3">
      <c r="A14" s="93"/>
      <c r="B14" s="7" t="s">
        <v>30</v>
      </c>
      <c r="C14" s="7" t="s">
        <v>31</v>
      </c>
      <c r="D14" s="7" t="s">
        <v>702</v>
      </c>
      <c r="E14" s="7" t="s">
        <v>32</v>
      </c>
      <c r="F14" s="66"/>
      <c r="G14" s="66"/>
      <c r="H14" s="66"/>
      <c r="I14" s="66"/>
      <c r="J14" s="66"/>
      <c r="K14" s="66"/>
      <c r="L14" s="66"/>
      <c r="M14" s="66"/>
      <c r="N14" s="66"/>
      <c r="O14" s="66"/>
      <c r="P14" s="66"/>
      <c r="Q14" s="66"/>
      <c r="R14" s="66"/>
      <c r="S14" s="66"/>
      <c r="T14" s="66">
        <v>23</v>
      </c>
      <c r="U14" s="66"/>
      <c r="V14" s="66"/>
      <c r="W14" s="66"/>
      <c r="X14" s="66"/>
      <c r="Y14" s="66"/>
      <c r="Z14" s="66"/>
      <c r="AA14" s="66"/>
      <c r="AB14" s="66"/>
      <c r="AC14" s="7"/>
      <c r="AD14" s="7"/>
      <c r="AE14" s="7" t="s">
        <v>604</v>
      </c>
      <c r="AF14" s="10" t="s">
        <v>565</v>
      </c>
      <c r="AG14" s="30" t="str">
        <f t="shared" si="0"/>
        <v>Non-blank</v>
      </c>
    </row>
    <row r="15" spans="1:33" s="28" customFormat="1" ht="16.8" x14ac:dyDescent="0.3">
      <c r="A15" s="93"/>
      <c r="B15" s="7" t="s">
        <v>34</v>
      </c>
      <c r="C15" s="7" t="s">
        <v>35</v>
      </c>
      <c r="D15" s="7" t="s">
        <v>702</v>
      </c>
      <c r="E15" s="7" t="s">
        <v>36</v>
      </c>
      <c r="F15" s="66"/>
      <c r="G15" s="66"/>
      <c r="H15" s="66"/>
      <c r="I15" s="66"/>
      <c r="J15" s="66"/>
      <c r="K15" s="66"/>
      <c r="L15" s="66"/>
      <c r="M15" s="66"/>
      <c r="N15" s="66"/>
      <c r="O15" s="66"/>
      <c r="P15" s="66"/>
      <c r="Q15" s="66"/>
      <c r="R15" s="66"/>
      <c r="S15" s="66"/>
      <c r="T15" s="66"/>
      <c r="U15" s="66"/>
      <c r="V15" s="66">
        <v>36.950000000000003</v>
      </c>
      <c r="W15" s="66"/>
      <c r="X15" s="66"/>
      <c r="Y15" s="66"/>
      <c r="Z15" s="66"/>
      <c r="AA15" s="66"/>
      <c r="AB15" s="66"/>
      <c r="AC15" s="7"/>
      <c r="AD15" s="7"/>
      <c r="AE15" s="7" t="s">
        <v>601</v>
      </c>
      <c r="AF15" s="10" t="s">
        <v>565</v>
      </c>
      <c r="AG15" s="30" t="str">
        <f t="shared" si="0"/>
        <v>Non-blank</v>
      </c>
    </row>
    <row r="16" spans="1:33" s="28" customFormat="1" ht="30" x14ac:dyDescent="0.3">
      <c r="A16" s="93"/>
      <c r="B16" s="7" t="s">
        <v>38</v>
      </c>
      <c r="C16" s="7" t="s">
        <v>39</v>
      </c>
      <c r="D16" s="7" t="s">
        <v>703</v>
      </c>
      <c r="E16" s="7" t="s">
        <v>32</v>
      </c>
      <c r="F16" s="66"/>
      <c r="G16" s="66"/>
      <c r="H16" s="66"/>
      <c r="I16" s="66"/>
      <c r="J16" s="66"/>
      <c r="K16" s="66"/>
      <c r="L16" s="66"/>
      <c r="M16" s="66"/>
      <c r="N16" s="66"/>
      <c r="O16" s="66"/>
      <c r="P16" s="66"/>
      <c r="Q16" s="66"/>
      <c r="R16" s="66"/>
      <c r="S16" s="66"/>
      <c r="T16" s="66"/>
      <c r="U16" s="66">
        <v>16</v>
      </c>
      <c r="V16" s="66"/>
      <c r="W16" s="66"/>
      <c r="X16" s="66"/>
      <c r="Y16" s="66"/>
      <c r="Z16" s="66"/>
      <c r="AA16" s="66"/>
      <c r="AB16" s="66"/>
      <c r="AC16" s="7"/>
      <c r="AD16" s="7" t="s">
        <v>1037</v>
      </c>
      <c r="AE16" s="7" t="s">
        <v>1038</v>
      </c>
      <c r="AF16" s="10" t="s">
        <v>1039</v>
      </c>
      <c r="AG16" s="30" t="str">
        <f t="shared" si="0"/>
        <v>Non-blank</v>
      </c>
    </row>
    <row r="17" spans="1:33" s="28" customFormat="1" ht="30" x14ac:dyDescent="0.3">
      <c r="A17" s="93"/>
      <c r="B17" s="7" t="s">
        <v>41</v>
      </c>
      <c r="C17" s="7" t="s">
        <v>42</v>
      </c>
      <c r="D17" s="7" t="s">
        <v>703</v>
      </c>
      <c r="E17" s="7" t="s">
        <v>43</v>
      </c>
      <c r="F17" s="66"/>
      <c r="G17" s="66"/>
      <c r="H17" s="66"/>
      <c r="I17" s="66"/>
      <c r="J17" s="66"/>
      <c r="K17" s="66"/>
      <c r="L17" s="66"/>
      <c r="M17" s="66"/>
      <c r="N17" s="66"/>
      <c r="O17" s="66"/>
      <c r="P17" s="66"/>
      <c r="Q17" s="66"/>
      <c r="R17" s="66"/>
      <c r="S17" s="66"/>
      <c r="T17" s="66"/>
      <c r="U17" s="66">
        <v>29.61</v>
      </c>
      <c r="V17" s="66"/>
      <c r="W17" s="66"/>
      <c r="X17" s="66"/>
      <c r="Y17" s="66"/>
      <c r="Z17" s="66"/>
      <c r="AA17" s="66"/>
      <c r="AB17" s="66"/>
      <c r="AC17" s="7" t="s">
        <v>1040</v>
      </c>
      <c r="AD17" s="7" t="s">
        <v>1037</v>
      </c>
      <c r="AE17" s="7" t="s">
        <v>1038</v>
      </c>
      <c r="AF17" s="10" t="s">
        <v>1039</v>
      </c>
      <c r="AG17" s="30" t="str">
        <f t="shared" si="0"/>
        <v>Non-blank</v>
      </c>
    </row>
    <row r="18" spans="1:33" s="28" customFormat="1" ht="30" hidden="1" x14ac:dyDescent="0.3">
      <c r="A18" s="93"/>
      <c r="B18" s="7" t="s">
        <v>45</v>
      </c>
      <c r="C18" s="7" t="s">
        <v>46</v>
      </c>
      <c r="D18" s="7" t="s">
        <v>703</v>
      </c>
      <c r="E18" s="7" t="s">
        <v>12</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10"/>
      <c r="AG18" s="30" t="str">
        <f t="shared" si="0"/>
        <v>X</v>
      </c>
    </row>
    <row r="19" spans="1:33" s="28" customFormat="1" ht="30" hidden="1" x14ac:dyDescent="0.3">
      <c r="A19" s="93"/>
      <c r="B19" s="7" t="s">
        <v>49</v>
      </c>
      <c r="C19" s="7" t="s">
        <v>48</v>
      </c>
      <c r="D19" s="7" t="s">
        <v>703</v>
      </c>
      <c r="E19" s="7" t="s">
        <v>50</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9"/>
      <c r="AG19" s="30" t="str">
        <f t="shared" si="0"/>
        <v>X</v>
      </c>
    </row>
    <row r="20" spans="1:33" s="28" customFormat="1" ht="16.8" x14ac:dyDescent="0.3">
      <c r="A20" s="93" t="s">
        <v>52</v>
      </c>
      <c r="B20" s="7" t="s">
        <v>53</v>
      </c>
      <c r="C20" s="7" t="s">
        <v>54</v>
      </c>
      <c r="D20" s="7" t="s">
        <v>701</v>
      </c>
      <c r="E20" s="7" t="s">
        <v>16</v>
      </c>
      <c r="F20" s="66">
        <v>799.32922363299997</v>
      </c>
      <c r="G20" s="66"/>
      <c r="H20" s="66"/>
      <c r="I20" s="66"/>
      <c r="J20" s="66"/>
      <c r="K20" s="66"/>
      <c r="L20" s="66"/>
      <c r="M20" s="66"/>
      <c r="N20" s="66"/>
      <c r="O20" s="66"/>
      <c r="P20" s="66"/>
      <c r="Q20" s="66"/>
      <c r="R20" s="66"/>
      <c r="S20" s="66"/>
      <c r="T20" s="66"/>
      <c r="U20" s="66">
        <v>867.48944091800001</v>
      </c>
      <c r="V20" s="66"/>
      <c r="W20" s="66"/>
      <c r="X20" s="66"/>
      <c r="Y20" s="66"/>
      <c r="Z20" s="66"/>
      <c r="AA20" s="66"/>
      <c r="AB20" s="66"/>
      <c r="AC20" s="7"/>
      <c r="AD20" s="7"/>
      <c r="AE20" s="7" t="s">
        <v>560</v>
      </c>
      <c r="AF20" s="10" t="s">
        <v>561</v>
      </c>
      <c r="AG20" s="30" t="str">
        <f t="shared" si="0"/>
        <v>Non-blank</v>
      </c>
    </row>
    <row r="21" spans="1:33" s="28" customFormat="1" ht="30" x14ac:dyDescent="0.3">
      <c r="A21" s="93"/>
      <c r="B21" s="7" t="s">
        <v>56</v>
      </c>
      <c r="C21" s="7" t="s">
        <v>57</v>
      </c>
      <c r="D21" s="7" t="s">
        <v>702</v>
      </c>
      <c r="E21" s="7" t="s">
        <v>32</v>
      </c>
      <c r="F21" s="66">
        <v>34.101076093558021</v>
      </c>
      <c r="G21" s="66"/>
      <c r="H21" s="66"/>
      <c r="I21" s="66"/>
      <c r="J21" s="66"/>
      <c r="K21" s="66"/>
      <c r="L21" s="66"/>
      <c r="M21" s="66"/>
      <c r="N21" s="66"/>
      <c r="O21" s="66"/>
      <c r="P21" s="66"/>
      <c r="Q21" s="66"/>
      <c r="R21" s="66"/>
      <c r="S21" s="66"/>
      <c r="T21" s="66"/>
      <c r="U21" s="66">
        <v>26.70841874747537</v>
      </c>
      <c r="V21" s="66"/>
      <c r="W21" s="66"/>
      <c r="X21" s="66"/>
      <c r="Y21" s="66"/>
      <c r="Z21" s="66"/>
      <c r="AA21" s="66"/>
      <c r="AB21" s="66"/>
      <c r="AC21" s="7"/>
      <c r="AD21" s="7"/>
      <c r="AE21" s="7" t="s">
        <v>568</v>
      </c>
      <c r="AF21" s="9"/>
      <c r="AG21" s="30" t="str">
        <f t="shared" si="0"/>
        <v>Non-blank</v>
      </c>
    </row>
    <row r="22" spans="1:33" s="28" customFormat="1" ht="30" x14ac:dyDescent="0.3">
      <c r="A22" s="93"/>
      <c r="B22" s="7" t="s">
        <v>59</v>
      </c>
      <c r="C22" s="7" t="s">
        <v>60</v>
      </c>
      <c r="D22" s="7" t="s">
        <v>702</v>
      </c>
      <c r="E22" s="7" t="s">
        <v>61</v>
      </c>
      <c r="F22" s="66">
        <v>53.805120918699998</v>
      </c>
      <c r="G22" s="66"/>
      <c r="H22" s="66"/>
      <c r="I22" s="66"/>
      <c r="J22" s="66"/>
      <c r="K22" s="66"/>
      <c r="L22" s="66"/>
      <c r="M22" s="66"/>
      <c r="N22" s="66"/>
      <c r="O22" s="66"/>
      <c r="P22" s="66"/>
      <c r="Q22" s="66"/>
      <c r="R22" s="66"/>
      <c r="S22" s="66"/>
      <c r="T22" s="66"/>
      <c r="U22" s="66">
        <v>3623.2426638500001</v>
      </c>
      <c r="V22" s="66"/>
      <c r="W22" s="66"/>
      <c r="X22" s="66"/>
      <c r="Y22" s="66"/>
      <c r="Z22" s="66"/>
      <c r="AA22" s="66"/>
      <c r="AB22" s="66"/>
      <c r="AC22" s="7"/>
      <c r="AD22" s="7"/>
      <c r="AE22" s="7" t="s">
        <v>560</v>
      </c>
      <c r="AF22" s="10" t="s">
        <v>561</v>
      </c>
      <c r="AG22" s="30" t="str">
        <f t="shared" si="0"/>
        <v>Non-blank</v>
      </c>
    </row>
    <row r="23" spans="1:33" s="28" customFormat="1" ht="30" x14ac:dyDescent="0.3">
      <c r="A23" s="93"/>
      <c r="B23" s="7" t="s">
        <v>63</v>
      </c>
      <c r="C23" s="7" t="s">
        <v>64</v>
      </c>
      <c r="D23" s="7" t="s">
        <v>702</v>
      </c>
      <c r="E23" s="7" t="s">
        <v>32</v>
      </c>
      <c r="F23" s="66"/>
      <c r="G23" s="66"/>
      <c r="H23" s="66"/>
      <c r="I23" s="66"/>
      <c r="J23" s="66"/>
      <c r="K23" s="66"/>
      <c r="L23" s="66"/>
      <c r="M23" s="66"/>
      <c r="N23" s="66"/>
      <c r="O23" s="66"/>
      <c r="P23" s="66"/>
      <c r="Q23" s="66"/>
      <c r="R23" s="66"/>
      <c r="S23" s="66"/>
      <c r="T23" s="66"/>
      <c r="U23" s="66">
        <v>36.209379267800003</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66</v>
      </c>
      <c r="C24" s="7" t="s">
        <v>67</v>
      </c>
      <c r="D24" s="7" t="s">
        <v>702</v>
      </c>
      <c r="E24" s="7" t="s">
        <v>68</v>
      </c>
      <c r="F24" s="66"/>
      <c r="G24" s="66"/>
      <c r="H24" s="66"/>
      <c r="I24" s="66"/>
      <c r="J24" s="66"/>
      <c r="K24" s="66"/>
      <c r="L24" s="66"/>
      <c r="M24" s="66"/>
      <c r="N24" s="66"/>
      <c r="O24" s="66"/>
      <c r="P24" s="66"/>
      <c r="Q24" s="66"/>
      <c r="R24" s="66"/>
      <c r="S24" s="66"/>
      <c r="T24" s="66"/>
      <c r="U24" s="66"/>
      <c r="V24" s="66"/>
      <c r="W24" s="66"/>
      <c r="X24" s="66"/>
      <c r="Y24" s="66"/>
      <c r="Z24" s="66">
        <v>25</v>
      </c>
      <c r="AA24" s="66"/>
      <c r="AB24" s="66"/>
      <c r="AC24" s="7"/>
      <c r="AD24" s="7"/>
      <c r="AE24" s="7" t="s">
        <v>566</v>
      </c>
      <c r="AF24" s="9" t="s">
        <v>567</v>
      </c>
      <c r="AG24" s="30" t="str">
        <f t="shared" si="0"/>
        <v>Non-blank</v>
      </c>
    </row>
    <row r="25" spans="1:33" s="28" customFormat="1" ht="45" x14ac:dyDescent="0.3">
      <c r="A25" s="93"/>
      <c r="B25" s="7" t="s">
        <v>70</v>
      </c>
      <c r="C25" s="7" t="s">
        <v>71</v>
      </c>
      <c r="D25" s="7" t="s">
        <v>702</v>
      </c>
      <c r="E25" s="7" t="s">
        <v>72</v>
      </c>
      <c r="F25" s="66"/>
      <c r="G25" s="66"/>
      <c r="H25" s="66"/>
      <c r="I25" s="66"/>
      <c r="J25" s="66"/>
      <c r="K25" s="66"/>
      <c r="L25" s="66"/>
      <c r="M25" s="66"/>
      <c r="N25" s="66"/>
      <c r="O25" s="66"/>
      <c r="P25" s="66"/>
      <c r="Q25" s="66"/>
      <c r="R25" s="66"/>
      <c r="S25" s="66"/>
      <c r="T25" s="66"/>
      <c r="U25" s="66">
        <v>580.11502149717683</v>
      </c>
      <c r="V25" s="66"/>
      <c r="W25" s="66"/>
      <c r="X25" s="66"/>
      <c r="Y25" s="66"/>
      <c r="Z25" s="66"/>
      <c r="AA25" s="66"/>
      <c r="AB25" s="66"/>
      <c r="AC25" s="7"/>
      <c r="AD25" s="7"/>
      <c r="AE25" s="7" t="s">
        <v>777</v>
      </c>
      <c r="AF25" s="9" t="s">
        <v>778</v>
      </c>
      <c r="AG25" s="30" t="str">
        <f t="shared" si="0"/>
        <v>Non-blank</v>
      </c>
    </row>
    <row r="26" spans="1:33" s="28" customFormat="1" ht="30" hidden="1" x14ac:dyDescent="0.3">
      <c r="A26" s="93"/>
      <c r="B26" s="7" t="s">
        <v>74</v>
      </c>
      <c r="C26" s="7" t="s">
        <v>75</v>
      </c>
      <c r="D26" s="7" t="s">
        <v>702</v>
      </c>
      <c r="E26" s="7" t="s">
        <v>32</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45" x14ac:dyDescent="0.3">
      <c r="A27" s="93"/>
      <c r="B27" s="7" t="s">
        <v>77</v>
      </c>
      <c r="C27" s="7" t="s">
        <v>78</v>
      </c>
      <c r="D27" s="7" t="s">
        <v>702</v>
      </c>
      <c r="E27" s="7" t="s">
        <v>32</v>
      </c>
      <c r="F27" s="66"/>
      <c r="G27" s="66"/>
      <c r="H27" s="66"/>
      <c r="I27" s="66"/>
      <c r="J27" s="66"/>
      <c r="K27" s="66"/>
      <c r="L27" s="66"/>
      <c r="M27" s="66"/>
      <c r="N27" s="66"/>
      <c r="O27" s="66"/>
      <c r="P27" s="66"/>
      <c r="Q27" s="66"/>
      <c r="R27" s="66"/>
      <c r="S27" s="66"/>
      <c r="T27" s="66"/>
      <c r="U27" s="66">
        <v>70.852467338085489</v>
      </c>
      <c r="V27" s="66"/>
      <c r="W27" s="66"/>
      <c r="X27" s="66"/>
      <c r="Y27" s="66"/>
      <c r="Z27" s="66"/>
      <c r="AA27" s="66"/>
      <c r="AB27" s="66"/>
      <c r="AC27" s="7"/>
      <c r="AD27" s="7"/>
      <c r="AE27" s="7" t="s">
        <v>777</v>
      </c>
      <c r="AF27" s="9" t="s">
        <v>778</v>
      </c>
      <c r="AG27" s="30" t="str">
        <f t="shared" si="0"/>
        <v>Non-blank</v>
      </c>
    </row>
    <row r="28" spans="1:33" s="28" customFormat="1" ht="30" x14ac:dyDescent="0.3">
      <c r="A28" s="93"/>
      <c r="B28" s="7" t="s">
        <v>80</v>
      </c>
      <c r="C28" s="7" t="s">
        <v>81</v>
      </c>
      <c r="D28" s="7" t="s">
        <v>701</v>
      </c>
      <c r="E28" s="7" t="s">
        <v>32</v>
      </c>
      <c r="F28" s="66"/>
      <c r="G28" s="66"/>
      <c r="H28" s="66"/>
      <c r="I28" s="66"/>
      <c r="J28" s="66"/>
      <c r="K28" s="66"/>
      <c r="L28" s="66"/>
      <c r="M28" s="66"/>
      <c r="N28" s="66"/>
      <c r="O28" s="66"/>
      <c r="P28" s="66"/>
      <c r="Q28" s="66"/>
      <c r="R28" s="66"/>
      <c r="S28" s="66"/>
      <c r="T28" s="66"/>
      <c r="U28" s="66">
        <v>73.930000000000007</v>
      </c>
      <c r="V28" s="66"/>
      <c r="W28" s="66"/>
      <c r="X28" s="66"/>
      <c r="Y28" s="66"/>
      <c r="Z28" s="66"/>
      <c r="AA28" s="66"/>
      <c r="AB28" s="66"/>
      <c r="AC28" s="7"/>
      <c r="AD28" s="7"/>
      <c r="AE28" s="7" t="s">
        <v>560</v>
      </c>
      <c r="AF28" s="10" t="s">
        <v>561</v>
      </c>
      <c r="AG28" s="30" t="str">
        <f t="shared" si="0"/>
        <v>Non-blank</v>
      </c>
    </row>
    <row r="29" spans="1:33" s="28" customFormat="1" ht="30" x14ac:dyDescent="0.3">
      <c r="A29" s="93"/>
      <c r="B29" s="7" t="s">
        <v>83</v>
      </c>
      <c r="C29" s="7" t="s">
        <v>84</v>
      </c>
      <c r="D29" s="7" t="s">
        <v>702</v>
      </c>
      <c r="E29" s="7" t="s">
        <v>16</v>
      </c>
      <c r="F29" s="66"/>
      <c r="G29" s="66"/>
      <c r="H29" s="66"/>
      <c r="I29" s="66"/>
      <c r="J29" s="66"/>
      <c r="K29" s="66"/>
      <c r="L29" s="66"/>
      <c r="M29" s="66"/>
      <c r="N29" s="66"/>
      <c r="O29" s="66"/>
      <c r="P29" s="66"/>
      <c r="Q29" s="66"/>
      <c r="R29" s="66"/>
      <c r="S29" s="66"/>
      <c r="T29" s="66"/>
      <c r="U29" s="66">
        <v>2401.2464</v>
      </c>
      <c r="V29" s="66"/>
      <c r="W29" s="66"/>
      <c r="X29" s="66"/>
      <c r="Y29" s="66"/>
      <c r="Z29" s="66"/>
      <c r="AA29" s="66"/>
      <c r="AB29" s="66"/>
      <c r="AC29" s="7"/>
      <c r="AD29" s="7"/>
      <c r="AE29" s="7" t="s">
        <v>568</v>
      </c>
      <c r="AF29" s="10"/>
      <c r="AG29" s="30" t="str">
        <f t="shared" si="0"/>
        <v>Non-blank</v>
      </c>
    </row>
    <row r="30" spans="1:33" s="28" customFormat="1" ht="30" x14ac:dyDescent="0.3">
      <c r="A30" s="93"/>
      <c r="B30" s="7" t="s">
        <v>86</v>
      </c>
      <c r="C30" s="7" t="s">
        <v>87</v>
      </c>
      <c r="D30" s="7" t="s">
        <v>702</v>
      </c>
      <c r="E30" s="7" t="s">
        <v>88</v>
      </c>
      <c r="F30" s="66"/>
      <c r="G30" s="66"/>
      <c r="H30" s="66"/>
      <c r="I30" s="66"/>
      <c r="J30" s="66"/>
      <c r="K30" s="66"/>
      <c r="L30" s="66"/>
      <c r="M30" s="66"/>
      <c r="N30" s="66"/>
      <c r="O30" s="66"/>
      <c r="P30" s="66"/>
      <c r="Q30" s="66"/>
      <c r="R30" s="66"/>
      <c r="S30" s="66"/>
      <c r="T30" s="66"/>
      <c r="U30" s="66"/>
      <c r="V30" s="66"/>
      <c r="W30" s="66">
        <v>861.907466</v>
      </c>
      <c r="X30" s="66"/>
      <c r="Y30" s="66"/>
      <c r="Z30" s="66"/>
      <c r="AA30" s="66"/>
      <c r="AB30" s="66"/>
      <c r="AC30" s="7"/>
      <c r="AD30" s="7"/>
      <c r="AE30" s="7" t="s">
        <v>569</v>
      </c>
      <c r="AF30" s="10" t="s">
        <v>565</v>
      </c>
      <c r="AG30" s="30" t="str">
        <f t="shared" si="0"/>
        <v>Non-blank</v>
      </c>
    </row>
    <row r="31" spans="1:33" s="28" customFormat="1" ht="16.8" x14ac:dyDescent="0.3">
      <c r="A31" s="93"/>
      <c r="B31" s="7" t="s">
        <v>90</v>
      </c>
      <c r="C31" s="7" t="s">
        <v>91</v>
      </c>
      <c r="D31" s="7" t="s">
        <v>702</v>
      </c>
      <c r="E31" s="7" t="s">
        <v>92</v>
      </c>
      <c r="F31" s="66"/>
      <c r="G31" s="66"/>
      <c r="H31" s="66"/>
      <c r="I31" s="66"/>
      <c r="J31" s="66"/>
      <c r="K31" s="66"/>
      <c r="L31" s="66"/>
      <c r="M31" s="66"/>
      <c r="N31" s="66"/>
      <c r="O31" s="66"/>
      <c r="P31" s="66"/>
      <c r="Q31" s="66"/>
      <c r="R31" s="66"/>
      <c r="S31" s="66"/>
      <c r="T31" s="66"/>
      <c r="U31" s="66"/>
      <c r="V31" s="66"/>
      <c r="W31" s="66">
        <v>0.3114786443</v>
      </c>
      <c r="X31" s="66"/>
      <c r="Y31" s="66"/>
      <c r="Z31" s="66"/>
      <c r="AA31" s="66"/>
      <c r="AB31" s="66"/>
      <c r="AC31" s="7"/>
      <c r="AD31" s="7"/>
      <c r="AE31" s="7" t="s">
        <v>569</v>
      </c>
      <c r="AF31" s="10" t="s">
        <v>565</v>
      </c>
      <c r="AG31" s="30" t="str">
        <f t="shared" si="0"/>
        <v>Non-blank</v>
      </c>
    </row>
    <row r="32" spans="1:33" s="28" customFormat="1" ht="16.8" x14ac:dyDescent="0.3">
      <c r="A32" s="93"/>
      <c r="B32" s="7" t="s">
        <v>94</v>
      </c>
      <c r="C32" s="7" t="s">
        <v>95</v>
      </c>
      <c r="D32" s="7" t="s">
        <v>702</v>
      </c>
      <c r="E32" s="7" t="s">
        <v>92</v>
      </c>
      <c r="F32" s="66"/>
      <c r="G32" s="66"/>
      <c r="H32" s="66"/>
      <c r="I32" s="66"/>
      <c r="J32" s="66"/>
      <c r="K32" s="66"/>
      <c r="L32" s="66"/>
      <c r="M32" s="66"/>
      <c r="N32" s="66"/>
      <c r="O32" s="66"/>
      <c r="P32" s="66"/>
      <c r="Q32" s="66"/>
      <c r="R32" s="66"/>
      <c r="S32" s="66"/>
      <c r="T32" s="66"/>
      <c r="U32" s="66"/>
      <c r="V32" s="66"/>
      <c r="W32" s="66"/>
      <c r="X32" s="66"/>
      <c r="Y32" s="66">
        <v>3.94419898E-2</v>
      </c>
      <c r="Z32" s="66"/>
      <c r="AA32" s="66"/>
      <c r="AB32" s="66"/>
      <c r="AC32" s="7"/>
      <c r="AD32" s="7"/>
      <c r="AE32" s="7" t="s">
        <v>569</v>
      </c>
      <c r="AF32" s="10" t="s">
        <v>565</v>
      </c>
      <c r="AG32" s="30" t="str">
        <f t="shared" si="0"/>
        <v>Non-blank</v>
      </c>
    </row>
    <row r="33" spans="1:33" s="28" customFormat="1" ht="16.8" x14ac:dyDescent="0.3">
      <c r="A33" s="93"/>
      <c r="B33" s="7" t="s">
        <v>98</v>
      </c>
      <c r="C33" s="7" t="s">
        <v>97</v>
      </c>
      <c r="D33" s="7" t="s">
        <v>703</v>
      </c>
      <c r="E33" s="7" t="s">
        <v>32</v>
      </c>
      <c r="F33" s="66"/>
      <c r="G33" s="66"/>
      <c r="H33" s="66"/>
      <c r="I33" s="66"/>
      <c r="J33" s="66"/>
      <c r="K33" s="66"/>
      <c r="L33" s="66"/>
      <c r="M33" s="66"/>
      <c r="N33" s="66"/>
      <c r="O33" s="66"/>
      <c r="P33" s="66"/>
      <c r="Q33" s="66"/>
      <c r="R33" s="66"/>
      <c r="S33" s="66"/>
      <c r="T33" s="66"/>
      <c r="U33" s="66">
        <v>6.06</v>
      </c>
      <c r="V33" s="66"/>
      <c r="W33" s="66"/>
      <c r="X33" s="66"/>
      <c r="Y33" s="66"/>
      <c r="Z33" s="66"/>
      <c r="AA33" s="66"/>
      <c r="AB33" s="66"/>
      <c r="AC33" s="7"/>
      <c r="AD33" s="7" t="s">
        <v>1037</v>
      </c>
      <c r="AE33" s="7" t="s">
        <v>1041</v>
      </c>
      <c r="AF33" s="10" t="s">
        <v>1039</v>
      </c>
      <c r="AG33" s="30" t="str">
        <f t="shared" si="0"/>
        <v>Non-blank</v>
      </c>
    </row>
    <row r="34" spans="1:33" s="28" customFormat="1" ht="16.8" hidden="1" x14ac:dyDescent="0.3">
      <c r="A34" s="93"/>
      <c r="B34" s="7" t="s">
        <v>100</v>
      </c>
      <c r="C34" s="7" t="s">
        <v>99</v>
      </c>
      <c r="D34" s="7" t="s">
        <v>703</v>
      </c>
      <c r="E34" s="7" t="s">
        <v>32</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30" hidden="1" x14ac:dyDescent="0.3">
      <c r="A35" s="93"/>
      <c r="B35" s="7" t="s">
        <v>699</v>
      </c>
      <c r="C35" s="7" t="s">
        <v>101</v>
      </c>
      <c r="D35" s="7" t="s">
        <v>703</v>
      </c>
      <c r="E35" s="7" t="s">
        <v>103</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30" hidden="1" x14ac:dyDescent="0.3">
      <c r="A36" s="93"/>
      <c r="B36" s="7" t="s">
        <v>105</v>
      </c>
      <c r="C36" s="7" t="s">
        <v>102</v>
      </c>
      <c r="D36" s="7" t="s">
        <v>703</v>
      </c>
      <c r="E36" s="7" t="s">
        <v>103</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16.8" hidden="1" x14ac:dyDescent="0.3">
      <c r="A37" s="93"/>
      <c r="B37" s="7" t="s">
        <v>108</v>
      </c>
      <c r="C37" s="7" t="s">
        <v>106</v>
      </c>
      <c r="D37" s="7" t="s">
        <v>703</v>
      </c>
      <c r="E37" s="7" t="s">
        <v>109</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16.8" x14ac:dyDescent="0.3">
      <c r="A38" s="93" t="s">
        <v>111</v>
      </c>
      <c r="B38" s="7" t="s">
        <v>112</v>
      </c>
      <c r="C38" s="7" t="s">
        <v>113</v>
      </c>
      <c r="D38" s="7" t="s">
        <v>701</v>
      </c>
      <c r="E38" s="7" t="s">
        <v>114</v>
      </c>
      <c r="F38" s="66"/>
      <c r="G38" s="66"/>
      <c r="H38" s="66"/>
      <c r="I38" s="66"/>
      <c r="J38" s="66"/>
      <c r="K38" s="66"/>
      <c r="L38" s="66"/>
      <c r="M38" s="66"/>
      <c r="N38" s="66"/>
      <c r="O38" s="66"/>
      <c r="P38" s="66"/>
      <c r="Q38" s="66"/>
      <c r="R38" s="66"/>
      <c r="S38" s="66"/>
      <c r="T38" s="66"/>
      <c r="U38" s="66"/>
      <c r="V38" s="66"/>
      <c r="W38" s="66">
        <v>5518.5747220000003</v>
      </c>
      <c r="X38" s="66"/>
      <c r="Y38" s="66"/>
      <c r="Z38" s="66"/>
      <c r="AA38" s="66"/>
      <c r="AB38" s="66"/>
      <c r="AC38" s="7"/>
      <c r="AD38" s="7"/>
      <c r="AE38" s="7" t="s">
        <v>569</v>
      </c>
      <c r="AF38" s="10" t="s">
        <v>565</v>
      </c>
      <c r="AG38" s="30" t="str">
        <f t="shared" si="0"/>
        <v>Non-blank</v>
      </c>
    </row>
    <row r="39" spans="1:33" s="28" customFormat="1" ht="16.8" x14ac:dyDescent="0.3">
      <c r="A39" s="93"/>
      <c r="B39" s="7" t="s">
        <v>112</v>
      </c>
      <c r="C39" s="7" t="s">
        <v>113</v>
      </c>
      <c r="D39" s="7" t="s">
        <v>701</v>
      </c>
      <c r="E39" s="7" t="s">
        <v>114</v>
      </c>
      <c r="F39" s="66"/>
      <c r="G39" s="66"/>
      <c r="H39" s="66"/>
      <c r="I39" s="66"/>
      <c r="J39" s="66"/>
      <c r="K39" s="66"/>
      <c r="L39" s="66"/>
      <c r="M39" s="66"/>
      <c r="N39" s="66"/>
      <c r="O39" s="66"/>
      <c r="P39" s="66"/>
      <c r="Q39" s="66"/>
      <c r="R39" s="66"/>
      <c r="S39" s="66"/>
      <c r="T39" s="66"/>
      <c r="U39" s="66"/>
      <c r="V39" s="66"/>
      <c r="W39" s="66">
        <v>3000</v>
      </c>
      <c r="X39" s="66"/>
      <c r="Y39" s="66"/>
      <c r="Z39" s="66"/>
      <c r="AA39" s="66"/>
      <c r="AB39" s="66"/>
      <c r="AC39" s="7" t="s">
        <v>1042</v>
      </c>
      <c r="AD39" s="7" t="s">
        <v>1037</v>
      </c>
      <c r="AE39" s="7"/>
      <c r="AF39" s="10" t="s">
        <v>1039</v>
      </c>
      <c r="AG39" s="30" t="str">
        <f t="shared" si="0"/>
        <v>Non-blank</v>
      </c>
    </row>
    <row r="40" spans="1:33" s="28" customFormat="1" ht="45" x14ac:dyDescent="0.3">
      <c r="A40" s="93"/>
      <c r="B40" s="7" t="s">
        <v>116</v>
      </c>
      <c r="C40" s="7" t="s">
        <v>117</v>
      </c>
      <c r="D40" s="7" t="s">
        <v>702</v>
      </c>
      <c r="E40" s="7" t="s">
        <v>118</v>
      </c>
      <c r="F40" s="66"/>
      <c r="G40" s="66"/>
      <c r="H40" s="66"/>
      <c r="I40" s="66"/>
      <c r="J40" s="66"/>
      <c r="K40" s="66"/>
      <c r="L40" s="66"/>
      <c r="M40" s="66"/>
      <c r="N40" s="66"/>
      <c r="O40" s="66"/>
      <c r="P40" s="66"/>
      <c r="Q40" s="66"/>
      <c r="R40" s="66"/>
      <c r="S40" s="66"/>
      <c r="T40" s="66"/>
      <c r="U40" s="66"/>
      <c r="V40" s="66"/>
      <c r="W40" s="66">
        <v>1699.068572044335</v>
      </c>
      <c r="X40" s="66"/>
      <c r="Y40" s="66"/>
      <c r="Z40" s="66"/>
      <c r="AA40" s="66"/>
      <c r="AB40" s="66"/>
      <c r="AC40" s="7" t="s">
        <v>574</v>
      </c>
      <c r="AD40" s="7"/>
      <c r="AE40" s="7" t="s">
        <v>573</v>
      </c>
      <c r="AF40" s="10"/>
      <c r="AG40" s="30" t="str">
        <f t="shared" si="0"/>
        <v>Non-blank</v>
      </c>
    </row>
    <row r="41" spans="1:33" s="28" customFormat="1" ht="45" x14ac:dyDescent="0.3">
      <c r="A41" s="93"/>
      <c r="B41" s="7" t="s">
        <v>120</v>
      </c>
      <c r="C41" s="7" t="s">
        <v>121</v>
      </c>
      <c r="D41" s="7" t="s">
        <v>702</v>
      </c>
      <c r="E41" s="7" t="s">
        <v>118</v>
      </c>
      <c r="F41" s="66"/>
      <c r="G41" s="66"/>
      <c r="H41" s="66"/>
      <c r="I41" s="66"/>
      <c r="J41" s="66"/>
      <c r="K41" s="66"/>
      <c r="L41" s="66"/>
      <c r="M41" s="66"/>
      <c r="N41" s="66"/>
      <c r="O41" s="66"/>
      <c r="P41" s="66"/>
      <c r="Q41" s="66"/>
      <c r="R41" s="66"/>
      <c r="S41" s="66"/>
      <c r="T41" s="66"/>
      <c r="U41" s="66"/>
      <c r="V41" s="66"/>
      <c r="W41" s="66">
        <v>6361.5468519825436</v>
      </c>
      <c r="X41" s="66"/>
      <c r="Y41" s="66"/>
      <c r="Z41" s="66"/>
      <c r="AA41" s="66"/>
      <c r="AB41" s="66"/>
      <c r="AC41" s="7" t="s">
        <v>575</v>
      </c>
      <c r="AD41" s="7"/>
      <c r="AE41" s="7" t="s">
        <v>573</v>
      </c>
      <c r="AF41" s="10"/>
      <c r="AG41" s="30" t="str">
        <f t="shared" si="0"/>
        <v>Non-blank</v>
      </c>
    </row>
    <row r="42" spans="1:33" s="28" customFormat="1" ht="45" x14ac:dyDescent="0.3">
      <c r="A42" s="93"/>
      <c r="B42" s="7" t="s">
        <v>123</v>
      </c>
      <c r="C42" s="7" t="s">
        <v>124</v>
      </c>
      <c r="D42" s="7" t="s">
        <v>702</v>
      </c>
      <c r="E42" s="7" t="s">
        <v>125</v>
      </c>
      <c r="F42" s="66"/>
      <c r="G42" s="66"/>
      <c r="H42" s="66"/>
      <c r="I42" s="66"/>
      <c r="J42" s="66"/>
      <c r="K42" s="66"/>
      <c r="L42" s="66"/>
      <c r="M42" s="66"/>
      <c r="N42" s="66"/>
      <c r="O42" s="66"/>
      <c r="P42" s="66"/>
      <c r="Q42" s="66"/>
      <c r="R42" s="66"/>
      <c r="S42" s="66"/>
      <c r="T42" s="66"/>
      <c r="U42" s="66"/>
      <c r="V42" s="66"/>
      <c r="W42" s="66">
        <v>0.23049427962198807</v>
      </c>
      <c r="X42" s="66"/>
      <c r="Y42" s="66"/>
      <c r="Z42" s="66"/>
      <c r="AA42" s="66"/>
      <c r="AB42" s="66"/>
      <c r="AC42" s="7" t="s">
        <v>575</v>
      </c>
      <c r="AD42" s="7"/>
      <c r="AE42" s="7" t="s">
        <v>573</v>
      </c>
      <c r="AF42" s="10"/>
      <c r="AG42" s="30" t="str">
        <f t="shared" si="0"/>
        <v>Non-blank</v>
      </c>
    </row>
    <row r="43" spans="1:33" s="28" customFormat="1" ht="30" x14ac:dyDescent="0.3">
      <c r="A43" s="93"/>
      <c r="B43" s="7" t="s">
        <v>127</v>
      </c>
      <c r="C43" s="7" t="s">
        <v>128</v>
      </c>
      <c r="D43" s="7" t="s">
        <v>702</v>
      </c>
      <c r="E43" s="7" t="s">
        <v>114</v>
      </c>
      <c r="F43" s="66"/>
      <c r="G43" s="66"/>
      <c r="H43" s="66"/>
      <c r="I43" s="66"/>
      <c r="J43" s="66"/>
      <c r="K43" s="66"/>
      <c r="L43" s="66"/>
      <c r="M43" s="66"/>
      <c r="N43" s="66"/>
      <c r="O43" s="66"/>
      <c r="P43" s="66"/>
      <c r="Q43" s="66"/>
      <c r="R43" s="66"/>
      <c r="S43" s="66"/>
      <c r="T43" s="66"/>
      <c r="U43" s="66"/>
      <c r="V43" s="66"/>
      <c r="W43" s="66"/>
      <c r="X43" s="66"/>
      <c r="Y43" s="66"/>
      <c r="Z43" s="66"/>
      <c r="AA43" s="66">
        <v>4.8154978354520699</v>
      </c>
      <c r="AB43" s="66"/>
      <c r="AC43" s="7"/>
      <c r="AD43" s="7"/>
      <c r="AE43" s="7" t="s">
        <v>577</v>
      </c>
      <c r="AF43" s="10" t="s">
        <v>578</v>
      </c>
      <c r="AG43" s="30" t="str">
        <f t="shared" si="0"/>
        <v>Non-blank</v>
      </c>
    </row>
    <row r="44" spans="1:33" s="28" customFormat="1" ht="45" x14ac:dyDescent="0.3">
      <c r="A44" s="93"/>
      <c r="B44" s="7" t="s">
        <v>130</v>
      </c>
      <c r="C44" s="7" t="s">
        <v>131</v>
      </c>
      <c r="D44" s="7" t="s">
        <v>702</v>
      </c>
      <c r="E44" s="7" t="s">
        <v>132</v>
      </c>
      <c r="F44" s="66"/>
      <c r="G44" s="66"/>
      <c r="H44" s="66"/>
      <c r="I44" s="66"/>
      <c r="J44" s="66"/>
      <c r="K44" s="66"/>
      <c r="L44" s="66"/>
      <c r="M44" s="66"/>
      <c r="N44" s="66"/>
      <c r="O44" s="66"/>
      <c r="P44" s="66"/>
      <c r="Q44" s="66"/>
      <c r="R44" s="66"/>
      <c r="S44" s="66"/>
      <c r="T44" s="66"/>
      <c r="U44" s="66"/>
      <c r="V44" s="66"/>
      <c r="W44" s="66"/>
      <c r="X44" s="66"/>
      <c r="Y44" s="66"/>
      <c r="Z44" s="66"/>
      <c r="AA44" s="66">
        <v>201.12887122447262</v>
      </c>
      <c r="AB44" s="66"/>
      <c r="AC44" s="7" t="s">
        <v>579</v>
      </c>
      <c r="AD44" s="7"/>
      <c r="AE44" s="7" t="s">
        <v>580</v>
      </c>
      <c r="AF44" s="10"/>
      <c r="AG44" s="30" t="str">
        <f t="shared" si="0"/>
        <v>Non-blank</v>
      </c>
    </row>
    <row r="45" spans="1:33" s="28" customFormat="1" ht="45" x14ac:dyDescent="0.3">
      <c r="A45" s="93"/>
      <c r="B45" s="7" t="s">
        <v>134</v>
      </c>
      <c r="C45" s="7" t="s">
        <v>135</v>
      </c>
      <c r="D45" s="7" t="s">
        <v>702</v>
      </c>
      <c r="E45" s="7" t="s">
        <v>136</v>
      </c>
      <c r="F45" s="66"/>
      <c r="G45" s="66"/>
      <c r="H45" s="66"/>
      <c r="I45" s="66"/>
      <c r="J45" s="66"/>
      <c r="K45" s="66"/>
      <c r="L45" s="66"/>
      <c r="M45" s="66"/>
      <c r="N45" s="66"/>
      <c r="O45" s="66"/>
      <c r="P45" s="66"/>
      <c r="Q45" s="66"/>
      <c r="R45" s="66"/>
      <c r="S45" s="66"/>
      <c r="T45" s="66"/>
      <c r="U45" s="66">
        <v>4.2767155072463199</v>
      </c>
      <c r="V45" s="66"/>
      <c r="W45" s="66"/>
      <c r="X45" s="66"/>
      <c r="Y45" s="66"/>
      <c r="Z45" s="66"/>
      <c r="AA45" s="66"/>
      <c r="AB45" s="66"/>
      <c r="AC45" s="7"/>
      <c r="AD45" s="7"/>
      <c r="AE45" s="7" t="s">
        <v>777</v>
      </c>
      <c r="AF45" s="9" t="s">
        <v>778</v>
      </c>
      <c r="AG45" s="30" t="str">
        <f t="shared" si="0"/>
        <v>Non-blank</v>
      </c>
    </row>
    <row r="46" spans="1:33" s="28" customFormat="1" ht="45" x14ac:dyDescent="0.3">
      <c r="A46" s="93"/>
      <c r="B46" s="7" t="s">
        <v>138</v>
      </c>
      <c r="C46" s="7" t="s">
        <v>139</v>
      </c>
      <c r="D46" s="7" t="s">
        <v>702</v>
      </c>
      <c r="E46" s="7" t="s">
        <v>140</v>
      </c>
      <c r="F46" s="66"/>
      <c r="G46" s="66"/>
      <c r="H46" s="66"/>
      <c r="I46" s="66"/>
      <c r="J46" s="66"/>
      <c r="K46" s="66"/>
      <c r="L46" s="66"/>
      <c r="M46" s="66"/>
      <c r="N46" s="66"/>
      <c r="O46" s="66"/>
      <c r="P46" s="66"/>
      <c r="Q46" s="66"/>
      <c r="R46" s="66"/>
      <c r="S46" s="66"/>
      <c r="T46" s="66"/>
      <c r="U46" s="66">
        <v>1.5</v>
      </c>
      <c r="V46" s="66"/>
      <c r="W46" s="66"/>
      <c r="X46" s="66"/>
      <c r="Y46" s="66"/>
      <c r="Z46" s="66"/>
      <c r="AA46" s="66"/>
      <c r="AB46" s="66"/>
      <c r="AC46" s="7"/>
      <c r="AD46" s="7"/>
      <c r="AE46" s="7" t="s">
        <v>777</v>
      </c>
      <c r="AF46" s="9" t="s">
        <v>778</v>
      </c>
      <c r="AG46" s="30" t="str">
        <f t="shared" si="0"/>
        <v>Non-blank</v>
      </c>
    </row>
    <row r="47" spans="1:33" s="28" customFormat="1" ht="45" x14ac:dyDescent="0.3">
      <c r="A47" s="93"/>
      <c r="B47" s="7" t="s">
        <v>142</v>
      </c>
      <c r="C47" s="7" t="s">
        <v>143</v>
      </c>
      <c r="D47" s="7" t="s">
        <v>702</v>
      </c>
      <c r="E47" s="7" t="s">
        <v>32</v>
      </c>
      <c r="F47" s="66"/>
      <c r="G47" s="66"/>
      <c r="H47" s="66"/>
      <c r="I47" s="66"/>
      <c r="J47" s="66"/>
      <c r="K47" s="66"/>
      <c r="L47" s="66"/>
      <c r="M47" s="66"/>
      <c r="N47" s="66"/>
      <c r="O47" s="66"/>
      <c r="P47" s="66"/>
      <c r="Q47" s="66"/>
      <c r="R47" s="66"/>
      <c r="S47" s="66"/>
      <c r="T47" s="66"/>
      <c r="U47" s="66">
        <v>11.518073253262646</v>
      </c>
      <c r="V47" s="66"/>
      <c r="W47" s="66"/>
      <c r="X47" s="66"/>
      <c r="Y47" s="66"/>
      <c r="Z47" s="66"/>
      <c r="AA47" s="66"/>
      <c r="AB47" s="66"/>
      <c r="AC47" s="7"/>
      <c r="AD47" s="7"/>
      <c r="AE47" s="7" t="s">
        <v>777</v>
      </c>
      <c r="AF47" s="9" t="s">
        <v>778</v>
      </c>
      <c r="AG47" s="30" t="str">
        <f t="shared" si="0"/>
        <v>Non-blank</v>
      </c>
    </row>
    <row r="48" spans="1:33" s="28" customFormat="1" ht="30" x14ac:dyDescent="0.3">
      <c r="A48" s="93"/>
      <c r="B48" s="7" t="s">
        <v>145</v>
      </c>
      <c r="C48" s="7" t="s">
        <v>146</v>
      </c>
      <c r="D48" s="7" t="s">
        <v>702</v>
      </c>
      <c r="E48" s="7" t="s">
        <v>32</v>
      </c>
      <c r="F48" s="66"/>
      <c r="G48" s="66"/>
      <c r="H48" s="66"/>
      <c r="I48" s="66"/>
      <c r="J48" s="66"/>
      <c r="K48" s="66"/>
      <c r="L48" s="66"/>
      <c r="M48" s="66"/>
      <c r="N48" s="66"/>
      <c r="O48" s="66"/>
      <c r="P48" s="66"/>
      <c r="Q48" s="66"/>
      <c r="R48" s="66"/>
      <c r="S48" s="66"/>
      <c r="T48" s="66">
        <v>3.4000000000000004</v>
      </c>
      <c r="U48" s="66"/>
      <c r="V48" s="66"/>
      <c r="W48" s="66"/>
      <c r="X48" s="66"/>
      <c r="Y48" s="66"/>
      <c r="Z48" s="66"/>
      <c r="AA48" s="66"/>
      <c r="AB48" s="66"/>
      <c r="AC48" s="7"/>
      <c r="AD48" s="7"/>
      <c r="AE48" s="7" t="s">
        <v>583</v>
      </c>
      <c r="AF48" s="9" t="s">
        <v>789</v>
      </c>
      <c r="AG48" s="30" t="str">
        <f t="shared" si="0"/>
        <v>Non-blank</v>
      </c>
    </row>
    <row r="49" spans="1:33" s="28" customFormat="1" ht="45" x14ac:dyDescent="0.3">
      <c r="A49" s="93"/>
      <c r="B49" s="7" t="s">
        <v>148</v>
      </c>
      <c r="C49" s="7" t="s">
        <v>149</v>
      </c>
      <c r="D49" s="7" t="s">
        <v>702</v>
      </c>
      <c r="E49" s="7" t="s">
        <v>16</v>
      </c>
      <c r="F49" s="66"/>
      <c r="G49" s="66"/>
      <c r="H49" s="66"/>
      <c r="I49" s="66"/>
      <c r="J49" s="66"/>
      <c r="K49" s="66"/>
      <c r="L49" s="66"/>
      <c r="M49" s="66"/>
      <c r="N49" s="66"/>
      <c r="O49" s="66"/>
      <c r="P49" s="66"/>
      <c r="Q49" s="66"/>
      <c r="R49" s="66"/>
      <c r="S49" s="66"/>
      <c r="T49" s="66">
        <v>11043.2</v>
      </c>
      <c r="U49" s="66"/>
      <c r="V49" s="66"/>
      <c r="W49" s="66"/>
      <c r="X49" s="66"/>
      <c r="Y49" s="66"/>
      <c r="Z49" s="66"/>
      <c r="AA49" s="66"/>
      <c r="AB49" s="66"/>
      <c r="AC49" s="7"/>
      <c r="AD49" s="7"/>
      <c r="AE49" s="7" t="s">
        <v>790</v>
      </c>
      <c r="AF49" s="10"/>
      <c r="AG49" s="30" t="str">
        <f t="shared" si="0"/>
        <v>Non-blank</v>
      </c>
    </row>
    <row r="50" spans="1:33" s="28" customFormat="1" ht="45" x14ac:dyDescent="0.3">
      <c r="A50" s="93"/>
      <c r="B50" s="7" t="s">
        <v>151</v>
      </c>
      <c r="C50" s="7" t="s">
        <v>152</v>
      </c>
      <c r="D50" s="7" t="s">
        <v>702</v>
      </c>
      <c r="E50" s="7" t="s">
        <v>32</v>
      </c>
      <c r="F50" s="66"/>
      <c r="G50" s="66"/>
      <c r="H50" s="66"/>
      <c r="I50" s="66"/>
      <c r="J50" s="66"/>
      <c r="K50" s="66"/>
      <c r="L50" s="66"/>
      <c r="M50" s="66"/>
      <c r="N50" s="66"/>
      <c r="O50" s="66"/>
      <c r="P50" s="66"/>
      <c r="Q50" s="66"/>
      <c r="R50" s="66"/>
      <c r="S50" s="66"/>
      <c r="T50" s="66"/>
      <c r="U50" s="66">
        <v>55.970940405045987</v>
      </c>
      <c r="V50" s="66"/>
      <c r="W50" s="66"/>
      <c r="X50" s="66"/>
      <c r="Y50" s="66"/>
      <c r="Z50" s="66"/>
      <c r="AA50" s="66"/>
      <c r="AB50" s="66"/>
      <c r="AC50" s="7"/>
      <c r="AD50" s="7"/>
      <c r="AE50" s="7" t="s">
        <v>777</v>
      </c>
      <c r="AF50" s="9" t="s">
        <v>778</v>
      </c>
      <c r="AG50" s="30" t="str">
        <f t="shared" si="0"/>
        <v>Non-blank</v>
      </c>
    </row>
    <row r="51" spans="1:33" s="28" customFormat="1" ht="45" x14ac:dyDescent="0.3">
      <c r="A51" s="93"/>
      <c r="B51" s="7" t="s">
        <v>154</v>
      </c>
      <c r="C51" s="7" t="s">
        <v>155</v>
      </c>
      <c r="D51" s="7" t="s">
        <v>702</v>
      </c>
      <c r="E51" s="7" t="s">
        <v>32</v>
      </c>
      <c r="F51" s="66"/>
      <c r="G51" s="66"/>
      <c r="H51" s="66"/>
      <c r="I51" s="66"/>
      <c r="J51" s="66"/>
      <c r="K51" s="66"/>
      <c r="L51" s="66"/>
      <c r="M51" s="66"/>
      <c r="N51" s="66"/>
      <c r="O51" s="66"/>
      <c r="P51" s="66"/>
      <c r="Q51" s="66"/>
      <c r="R51" s="66"/>
      <c r="S51" s="66"/>
      <c r="T51" s="66"/>
      <c r="U51" s="66">
        <v>1.5829890763318077</v>
      </c>
      <c r="V51" s="66"/>
      <c r="W51" s="66"/>
      <c r="X51" s="66"/>
      <c r="Y51" s="66"/>
      <c r="Z51" s="66"/>
      <c r="AA51" s="66"/>
      <c r="AB51" s="66"/>
      <c r="AC51" s="7"/>
      <c r="AD51" s="7"/>
      <c r="AE51" s="7" t="s">
        <v>777</v>
      </c>
      <c r="AF51" s="9" t="s">
        <v>778</v>
      </c>
      <c r="AG51" s="30" t="str">
        <f t="shared" si="0"/>
        <v>Non-blank</v>
      </c>
    </row>
    <row r="52" spans="1:33" s="28" customFormat="1" ht="16.8" hidden="1" x14ac:dyDescent="0.3">
      <c r="A52" s="93"/>
      <c r="B52" s="7" t="s">
        <v>157</v>
      </c>
      <c r="C52" s="7" t="s">
        <v>158</v>
      </c>
      <c r="D52" s="7" t="s">
        <v>701</v>
      </c>
      <c r="E52" s="7" t="s">
        <v>114</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10"/>
      <c r="AG52" s="30" t="str">
        <f t="shared" si="0"/>
        <v>X</v>
      </c>
    </row>
    <row r="53" spans="1:33" s="28" customFormat="1" ht="16.8" hidden="1" x14ac:dyDescent="0.3">
      <c r="A53" s="93"/>
      <c r="B53" s="7" t="s">
        <v>160</v>
      </c>
      <c r="C53" s="7" t="s">
        <v>161</v>
      </c>
      <c r="D53" s="7" t="s">
        <v>702</v>
      </c>
      <c r="E53" s="7" t="s">
        <v>118</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16.8" hidden="1" x14ac:dyDescent="0.3">
      <c r="A54" s="93"/>
      <c r="B54" s="7" t="s">
        <v>163</v>
      </c>
      <c r="C54" s="7" t="s">
        <v>164</v>
      </c>
      <c r="D54" s="7" t="s">
        <v>701</v>
      </c>
      <c r="E54" s="7" t="s">
        <v>114</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166</v>
      </c>
      <c r="C55" s="7" t="s">
        <v>167</v>
      </c>
      <c r="D55" s="7" t="s">
        <v>702</v>
      </c>
      <c r="E55" s="7" t="s">
        <v>118</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16.8" hidden="1" x14ac:dyDescent="0.3">
      <c r="A56" s="93"/>
      <c r="B56" s="7" t="s">
        <v>169</v>
      </c>
      <c r="C56" s="7" t="s">
        <v>170</v>
      </c>
      <c r="D56" s="7" t="s">
        <v>701</v>
      </c>
      <c r="E56" s="7" t="s">
        <v>109</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60" hidden="1" x14ac:dyDescent="0.3">
      <c r="A57" s="93"/>
      <c r="B57" s="7" t="s">
        <v>172</v>
      </c>
      <c r="C57" s="7" t="s">
        <v>173</v>
      </c>
      <c r="D57" s="7" t="s">
        <v>702</v>
      </c>
      <c r="E57" s="7" t="s">
        <v>174</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176</v>
      </c>
      <c r="C58" s="7" t="s">
        <v>177</v>
      </c>
      <c r="D58" s="7" t="s">
        <v>702</v>
      </c>
      <c r="E58" s="7" t="s">
        <v>178</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30" hidden="1" x14ac:dyDescent="0.3">
      <c r="A59" s="93"/>
      <c r="B59" s="7" t="s">
        <v>180</v>
      </c>
      <c r="C59" s="7" t="s">
        <v>181</v>
      </c>
      <c r="D59" s="7" t="s">
        <v>702</v>
      </c>
      <c r="E59" s="7" t="s">
        <v>88</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hidden="1" x14ac:dyDescent="0.3">
      <c r="A60" s="93"/>
      <c r="B60" s="7" t="s">
        <v>183</v>
      </c>
      <c r="C60" s="7" t="s">
        <v>184</v>
      </c>
      <c r="D60" s="7" t="s">
        <v>701</v>
      </c>
      <c r="E60" s="7" t="s">
        <v>114</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186</v>
      </c>
      <c r="C61" s="7" t="s">
        <v>187</v>
      </c>
      <c r="D61" s="7" t="s">
        <v>702</v>
      </c>
      <c r="E61" s="7" t="s">
        <v>118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189</v>
      </c>
      <c r="C62" s="7" t="s">
        <v>190</v>
      </c>
      <c r="D62" s="7" t="s">
        <v>702</v>
      </c>
      <c r="E62" s="7" t="s">
        <v>114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45" hidden="1" x14ac:dyDescent="0.3">
      <c r="A63" s="93"/>
      <c r="B63" s="7" t="s">
        <v>192</v>
      </c>
      <c r="C63" s="7" t="s">
        <v>193</v>
      </c>
      <c r="D63" s="7" t="s">
        <v>702</v>
      </c>
      <c r="E63" s="7" t="s">
        <v>194</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x14ac:dyDescent="0.3">
      <c r="A64" s="93"/>
      <c r="B64" s="7" t="s">
        <v>196</v>
      </c>
      <c r="C64" s="7" t="s">
        <v>197</v>
      </c>
      <c r="D64" s="7" t="s">
        <v>701</v>
      </c>
      <c r="E64" s="7" t="s">
        <v>109</v>
      </c>
      <c r="F64" s="66"/>
      <c r="G64" s="66"/>
      <c r="H64" s="66"/>
      <c r="I64" s="66"/>
      <c r="J64" s="66"/>
      <c r="K64" s="66"/>
      <c r="L64" s="66"/>
      <c r="M64" s="66"/>
      <c r="N64" s="66"/>
      <c r="O64" s="66"/>
      <c r="P64" s="66"/>
      <c r="Q64" s="66"/>
      <c r="R64" s="66"/>
      <c r="S64" s="66"/>
      <c r="T64" s="66">
        <v>1</v>
      </c>
      <c r="U64" s="66"/>
      <c r="V64" s="66"/>
      <c r="W64" s="66"/>
      <c r="X64" s="66"/>
      <c r="Y64" s="66"/>
      <c r="Z64" s="66"/>
      <c r="AA64" s="66"/>
      <c r="AB64" s="66"/>
      <c r="AC64" s="7"/>
      <c r="AD64" s="7"/>
      <c r="AE64" s="7" t="s">
        <v>779</v>
      </c>
      <c r="AF64" s="10" t="s">
        <v>780</v>
      </c>
      <c r="AG64" s="30" t="str">
        <f t="shared" si="0"/>
        <v>Non-blank</v>
      </c>
    </row>
    <row r="65" spans="1:33" s="28" customFormat="1" ht="16.8" x14ac:dyDescent="0.3">
      <c r="A65" s="93"/>
      <c r="B65" s="7" t="s">
        <v>199</v>
      </c>
      <c r="C65" s="7" t="s">
        <v>200</v>
      </c>
      <c r="D65" s="7" t="s">
        <v>701</v>
      </c>
      <c r="E65" s="7" t="s">
        <v>109</v>
      </c>
      <c r="F65" s="66"/>
      <c r="G65" s="66"/>
      <c r="H65" s="66"/>
      <c r="I65" s="66"/>
      <c r="J65" s="66"/>
      <c r="K65" s="66"/>
      <c r="L65" s="66"/>
      <c r="M65" s="66"/>
      <c r="N65" s="66"/>
      <c r="O65" s="66"/>
      <c r="P65" s="66"/>
      <c r="Q65" s="66"/>
      <c r="R65" s="66"/>
      <c r="S65" s="66"/>
      <c r="T65" s="66">
        <v>1</v>
      </c>
      <c r="U65" s="66"/>
      <c r="V65" s="66"/>
      <c r="W65" s="66"/>
      <c r="X65" s="66"/>
      <c r="Y65" s="66"/>
      <c r="Z65" s="66"/>
      <c r="AA65" s="66"/>
      <c r="AB65" s="66"/>
      <c r="AC65" s="7"/>
      <c r="AD65" s="7"/>
      <c r="AE65" s="7" t="s">
        <v>779</v>
      </c>
      <c r="AF65" s="10" t="s">
        <v>780</v>
      </c>
      <c r="AG65" s="30" t="str">
        <f t="shared" si="0"/>
        <v>Non-blank</v>
      </c>
    </row>
    <row r="66" spans="1:33" s="28" customFormat="1" ht="30" x14ac:dyDescent="0.3">
      <c r="A66" s="93"/>
      <c r="B66" s="7" t="s">
        <v>202</v>
      </c>
      <c r="C66" s="7" t="s">
        <v>203</v>
      </c>
      <c r="D66" s="7" t="s">
        <v>702</v>
      </c>
      <c r="E66" s="7" t="s">
        <v>36</v>
      </c>
      <c r="F66" s="66"/>
      <c r="G66" s="66"/>
      <c r="H66" s="66"/>
      <c r="I66" s="66"/>
      <c r="J66" s="66"/>
      <c r="K66" s="66"/>
      <c r="L66" s="66"/>
      <c r="M66" s="66"/>
      <c r="N66" s="66"/>
      <c r="O66" s="66"/>
      <c r="P66" s="66"/>
      <c r="Q66" s="66"/>
      <c r="R66" s="66"/>
      <c r="S66" s="66"/>
      <c r="T66" s="66">
        <v>0.14799999999999999</v>
      </c>
      <c r="U66" s="66"/>
      <c r="V66" s="66"/>
      <c r="W66" s="66"/>
      <c r="X66" s="66"/>
      <c r="Y66" s="66"/>
      <c r="Z66" s="66"/>
      <c r="AA66" s="66"/>
      <c r="AB66" s="66"/>
      <c r="AC66" s="7" t="s">
        <v>844</v>
      </c>
      <c r="AD66" s="7"/>
      <c r="AE66" s="7" t="s">
        <v>583</v>
      </c>
      <c r="AF66" s="10" t="s">
        <v>792</v>
      </c>
      <c r="AG66" s="30" t="str">
        <f t="shared" si="0"/>
        <v>Non-blank</v>
      </c>
    </row>
    <row r="67" spans="1:33" s="28" customFormat="1" ht="60" hidden="1" x14ac:dyDescent="0.3">
      <c r="A67" s="93"/>
      <c r="B67" s="7" t="s">
        <v>205</v>
      </c>
      <c r="C67" s="7" t="s">
        <v>206</v>
      </c>
      <c r="D67" s="7" t="s">
        <v>702</v>
      </c>
      <c r="E67" s="7" t="s">
        <v>207</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60" hidden="1" x14ac:dyDescent="0.3">
      <c r="A68" s="93"/>
      <c r="B68" s="7" t="s">
        <v>209</v>
      </c>
      <c r="C68" s="7" t="s">
        <v>210</v>
      </c>
      <c r="D68" s="7" t="s">
        <v>702</v>
      </c>
      <c r="E68" s="7" t="s">
        <v>207</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60" hidden="1" x14ac:dyDescent="0.3">
      <c r="A69" s="93"/>
      <c r="B69" s="7" t="s">
        <v>212</v>
      </c>
      <c r="C69" s="7" t="s">
        <v>213</v>
      </c>
      <c r="D69" s="7" t="s">
        <v>702</v>
      </c>
      <c r="E69" s="7" t="s">
        <v>207</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hidden="1" x14ac:dyDescent="0.3">
      <c r="A70" s="93"/>
      <c r="B70" s="7" t="s">
        <v>215</v>
      </c>
      <c r="C70" s="7" t="s">
        <v>216</v>
      </c>
      <c r="D70" s="7" t="s">
        <v>703</v>
      </c>
      <c r="E70" s="7" t="s">
        <v>114</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16.8" hidden="1" x14ac:dyDescent="0.3">
      <c r="A71" s="93"/>
      <c r="B71" s="7" t="s">
        <v>218</v>
      </c>
      <c r="C71" s="7" t="s">
        <v>219</v>
      </c>
      <c r="D71" s="7" t="s">
        <v>703</v>
      </c>
      <c r="E71" s="7" t="s">
        <v>109</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16.8" hidden="1" x14ac:dyDescent="0.3">
      <c r="A72" s="93"/>
      <c r="B72" s="7" t="s">
        <v>221</v>
      </c>
      <c r="C72" s="7" t="s">
        <v>222</v>
      </c>
      <c r="D72" s="7" t="s">
        <v>703</v>
      </c>
      <c r="E72" s="7" t="s">
        <v>114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16.8" x14ac:dyDescent="0.3">
      <c r="A73" s="93"/>
      <c r="B73" s="7" t="s">
        <v>224</v>
      </c>
      <c r="C73" s="7" t="s">
        <v>225</v>
      </c>
      <c r="D73" s="7" t="s">
        <v>703</v>
      </c>
      <c r="E73" s="7" t="s">
        <v>114</v>
      </c>
      <c r="F73" s="66"/>
      <c r="G73" s="66"/>
      <c r="H73" s="66"/>
      <c r="I73" s="66"/>
      <c r="J73" s="66"/>
      <c r="K73" s="66"/>
      <c r="L73" s="66"/>
      <c r="M73" s="66"/>
      <c r="N73" s="66"/>
      <c r="O73" s="66"/>
      <c r="P73" s="66"/>
      <c r="Q73" s="66"/>
      <c r="R73" s="66"/>
      <c r="S73" s="66"/>
      <c r="T73" s="66"/>
      <c r="U73" s="66">
        <v>400</v>
      </c>
      <c r="V73" s="66"/>
      <c r="W73" s="66"/>
      <c r="X73" s="66"/>
      <c r="Y73" s="66"/>
      <c r="Z73" s="66"/>
      <c r="AA73" s="66"/>
      <c r="AB73" s="66"/>
      <c r="AC73" s="7" t="s">
        <v>1043</v>
      </c>
      <c r="AD73" s="7" t="s">
        <v>1037</v>
      </c>
      <c r="AE73" s="7"/>
      <c r="AF73" s="10" t="s">
        <v>1039</v>
      </c>
      <c r="AG73" s="30" t="str">
        <f t="shared" si="1"/>
        <v>Non-blank</v>
      </c>
    </row>
    <row r="74" spans="1:33" s="28" customFormat="1" ht="30" hidden="1" x14ac:dyDescent="0.3">
      <c r="A74" s="93"/>
      <c r="B74" s="7" t="s">
        <v>228</v>
      </c>
      <c r="C74" s="7" t="s">
        <v>227</v>
      </c>
      <c r="D74" s="7" t="s">
        <v>703</v>
      </c>
      <c r="E74" s="7" t="s">
        <v>109</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16.8" hidden="1" x14ac:dyDescent="0.3">
      <c r="A75" s="93"/>
      <c r="B75" s="7" t="s">
        <v>231</v>
      </c>
      <c r="C75" s="7" t="s">
        <v>229</v>
      </c>
      <c r="D75" s="7" t="s">
        <v>703</v>
      </c>
      <c r="E75" s="7" t="s">
        <v>109</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30" x14ac:dyDescent="0.3">
      <c r="A76" s="93" t="s">
        <v>592</v>
      </c>
      <c r="B76" s="7" t="s">
        <v>233</v>
      </c>
      <c r="C76" s="7" t="s">
        <v>234</v>
      </c>
      <c r="D76" s="7" t="s">
        <v>701</v>
      </c>
      <c r="E76" s="7" t="s">
        <v>32</v>
      </c>
      <c r="F76" s="66"/>
      <c r="G76" s="66"/>
      <c r="H76" s="66"/>
      <c r="I76" s="66"/>
      <c r="J76" s="66"/>
      <c r="K76" s="66"/>
      <c r="L76" s="66"/>
      <c r="M76" s="66"/>
      <c r="N76" s="66"/>
      <c r="O76" s="66"/>
      <c r="P76" s="66"/>
      <c r="Q76" s="66"/>
      <c r="R76" s="66"/>
      <c r="S76" s="66"/>
      <c r="T76" s="66"/>
      <c r="U76" s="66">
        <v>3.62</v>
      </c>
      <c r="V76" s="66"/>
      <c r="W76" s="66"/>
      <c r="X76" s="66"/>
      <c r="Y76" s="66"/>
      <c r="Z76" s="66"/>
      <c r="AA76" s="66"/>
      <c r="AB76" s="66"/>
      <c r="AC76" s="7"/>
      <c r="AD76" s="7" t="s">
        <v>1037</v>
      </c>
      <c r="AE76" s="7" t="s">
        <v>1044</v>
      </c>
      <c r="AF76" s="10" t="s">
        <v>1039</v>
      </c>
      <c r="AG76" s="30" t="str">
        <f t="shared" si="1"/>
        <v>Non-blank</v>
      </c>
    </row>
    <row r="77" spans="1:33" s="28" customFormat="1" ht="30" x14ac:dyDescent="0.3">
      <c r="A77" s="93"/>
      <c r="B77" s="7" t="s">
        <v>233</v>
      </c>
      <c r="C77" s="7" t="s">
        <v>234</v>
      </c>
      <c r="D77" s="7" t="s">
        <v>701</v>
      </c>
      <c r="E77" s="7" t="s">
        <v>32</v>
      </c>
      <c r="F77" s="66"/>
      <c r="G77" s="66"/>
      <c r="H77" s="66"/>
      <c r="I77" s="66"/>
      <c r="J77" s="66"/>
      <c r="K77" s="66"/>
      <c r="L77" s="66"/>
      <c r="M77" s="66"/>
      <c r="N77" s="66"/>
      <c r="O77" s="66">
        <v>4.3</v>
      </c>
      <c r="P77" s="66"/>
      <c r="Q77" s="66"/>
      <c r="R77" s="66"/>
      <c r="S77" s="66"/>
      <c r="T77" s="66"/>
      <c r="U77" s="66"/>
      <c r="V77" s="66"/>
      <c r="W77" s="66"/>
      <c r="X77" s="66"/>
      <c r="Y77" s="66"/>
      <c r="Z77" s="66"/>
      <c r="AA77" s="66"/>
      <c r="AB77" s="66"/>
      <c r="AC77" s="7"/>
      <c r="AD77" s="7" t="s">
        <v>1045</v>
      </c>
      <c r="AE77" s="7" t="s">
        <v>1046</v>
      </c>
      <c r="AF77" s="10" t="s">
        <v>1047</v>
      </c>
      <c r="AG77" s="30" t="str">
        <f t="shared" si="1"/>
        <v>Non-blank</v>
      </c>
    </row>
    <row r="78" spans="1:33" s="28" customFormat="1" ht="30" x14ac:dyDescent="0.3">
      <c r="A78" s="93"/>
      <c r="B78" s="7" t="s">
        <v>233</v>
      </c>
      <c r="C78" s="7" t="s">
        <v>234</v>
      </c>
      <c r="D78" s="7" t="s">
        <v>701</v>
      </c>
      <c r="E78" s="7" t="s">
        <v>32</v>
      </c>
      <c r="F78" s="66"/>
      <c r="G78" s="66"/>
      <c r="H78" s="66"/>
      <c r="I78" s="66"/>
      <c r="J78" s="66"/>
      <c r="K78" s="66">
        <v>8</v>
      </c>
      <c r="L78" s="66"/>
      <c r="M78" s="66"/>
      <c r="N78" s="66"/>
      <c r="O78" s="66"/>
      <c r="P78" s="66"/>
      <c r="Q78" s="66"/>
      <c r="R78" s="66"/>
      <c r="S78" s="66"/>
      <c r="T78" s="66"/>
      <c r="U78" s="66"/>
      <c r="V78" s="66"/>
      <c r="W78" s="66"/>
      <c r="X78" s="66"/>
      <c r="Y78" s="66"/>
      <c r="Z78" s="66"/>
      <c r="AA78" s="66"/>
      <c r="AB78" s="66"/>
      <c r="AC78" s="7"/>
      <c r="AD78" s="7" t="s">
        <v>1045</v>
      </c>
      <c r="AE78" s="7" t="s">
        <v>1048</v>
      </c>
      <c r="AF78" s="10" t="s">
        <v>1047</v>
      </c>
      <c r="AG78" s="30" t="str">
        <f t="shared" si="1"/>
        <v>Non-blank</v>
      </c>
    </row>
    <row r="79" spans="1:33" s="28" customFormat="1" ht="45" x14ac:dyDescent="0.3">
      <c r="A79" s="93"/>
      <c r="B79" s="7" t="s">
        <v>236</v>
      </c>
      <c r="C79" s="7" t="s">
        <v>237</v>
      </c>
      <c r="D79" s="7" t="s">
        <v>701</v>
      </c>
      <c r="E79" s="7" t="s">
        <v>32</v>
      </c>
      <c r="F79" s="66"/>
      <c r="G79" s="66"/>
      <c r="H79" s="66"/>
      <c r="I79" s="66"/>
      <c r="J79" s="66"/>
      <c r="K79" s="66"/>
      <c r="L79" s="66"/>
      <c r="M79" s="66"/>
      <c r="N79" s="66"/>
      <c r="O79" s="66"/>
      <c r="P79" s="66"/>
      <c r="Q79" s="66"/>
      <c r="R79" s="66"/>
      <c r="S79" s="66"/>
      <c r="T79" s="66"/>
      <c r="U79" s="66">
        <v>70.22</v>
      </c>
      <c r="V79" s="66"/>
      <c r="W79" s="66"/>
      <c r="X79" s="66"/>
      <c r="Y79" s="66"/>
      <c r="Z79" s="66"/>
      <c r="AA79" s="66"/>
      <c r="AB79" s="66"/>
      <c r="AC79" s="7" t="s">
        <v>1052</v>
      </c>
      <c r="AD79" s="7" t="s">
        <v>1037</v>
      </c>
      <c r="AE79" s="7"/>
      <c r="AF79" s="10" t="s">
        <v>1039</v>
      </c>
      <c r="AG79" s="30" t="str">
        <f t="shared" si="1"/>
        <v>Non-blank</v>
      </c>
    </row>
    <row r="80" spans="1:33" s="28" customFormat="1" ht="30" x14ac:dyDescent="0.3">
      <c r="A80" s="93"/>
      <c r="B80" s="7" t="s">
        <v>239</v>
      </c>
      <c r="C80" s="7" t="s">
        <v>240</v>
      </c>
      <c r="D80" s="7" t="s">
        <v>701</v>
      </c>
      <c r="E80" s="7" t="s">
        <v>32</v>
      </c>
      <c r="F80" s="66"/>
      <c r="G80" s="66"/>
      <c r="H80" s="66"/>
      <c r="I80" s="66"/>
      <c r="J80" s="66"/>
      <c r="K80" s="66"/>
      <c r="L80" s="66"/>
      <c r="M80" s="66"/>
      <c r="N80" s="66"/>
      <c r="O80" s="66"/>
      <c r="P80" s="66"/>
      <c r="Q80" s="66"/>
      <c r="R80" s="66"/>
      <c r="S80" s="66"/>
      <c r="T80" s="66"/>
      <c r="U80" s="66">
        <v>0.215</v>
      </c>
      <c r="V80" s="66"/>
      <c r="W80" s="66"/>
      <c r="X80" s="66"/>
      <c r="Y80" s="66"/>
      <c r="Z80" s="66"/>
      <c r="AA80" s="66"/>
      <c r="AB80" s="66"/>
      <c r="AC80" s="7"/>
      <c r="AD80" s="7" t="s">
        <v>1037</v>
      </c>
      <c r="AE80" s="7" t="s">
        <v>1044</v>
      </c>
      <c r="AF80" s="10" t="s">
        <v>1039</v>
      </c>
      <c r="AG80" s="30" t="str">
        <f t="shared" si="1"/>
        <v>Non-blank</v>
      </c>
    </row>
    <row r="81" spans="1:33" s="28" customFormat="1" ht="30" x14ac:dyDescent="0.3">
      <c r="A81" s="93"/>
      <c r="B81" s="7" t="s">
        <v>242</v>
      </c>
      <c r="C81" s="7" t="s">
        <v>243</v>
      </c>
      <c r="D81" s="7" t="s">
        <v>701</v>
      </c>
      <c r="E81" s="7" t="s">
        <v>32</v>
      </c>
      <c r="F81" s="66"/>
      <c r="G81" s="66"/>
      <c r="H81" s="66"/>
      <c r="I81" s="66"/>
      <c r="J81" s="66"/>
      <c r="K81" s="66"/>
      <c r="L81" s="66"/>
      <c r="M81" s="66"/>
      <c r="N81" s="66"/>
      <c r="O81" s="66"/>
      <c r="P81" s="66"/>
      <c r="Q81" s="66"/>
      <c r="R81" s="66"/>
      <c r="S81" s="66"/>
      <c r="T81" s="66"/>
      <c r="U81" s="66">
        <v>16.670000000000002</v>
      </c>
      <c r="V81" s="66"/>
      <c r="W81" s="66"/>
      <c r="X81" s="66"/>
      <c r="Y81" s="66"/>
      <c r="Z81" s="66"/>
      <c r="AA81" s="66"/>
      <c r="AB81" s="66"/>
      <c r="AC81" s="7"/>
      <c r="AD81" s="7" t="s">
        <v>1037</v>
      </c>
      <c r="AE81" s="7" t="s">
        <v>1044</v>
      </c>
      <c r="AF81" s="10" t="s">
        <v>1039</v>
      </c>
      <c r="AG81" s="30" t="str">
        <f t="shared" si="1"/>
        <v>Non-blank</v>
      </c>
    </row>
    <row r="82" spans="1:33" s="28" customFormat="1" ht="30" x14ac:dyDescent="0.3">
      <c r="A82" s="93"/>
      <c r="B82" s="7" t="s">
        <v>242</v>
      </c>
      <c r="C82" s="7" t="s">
        <v>243</v>
      </c>
      <c r="D82" s="7" t="s">
        <v>701</v>
      </c>
      <c r="E82" s="7" t="s">
        <v>32</v>
      </c>
      <c r="F82" s="66"/>
      <c r="G82" s="66"/>
      <c r="H82" s="66"/>
      <c r="I82" s="66"/>
      <c r="J82" s="66"/>
      <c r="K82" s="66"/>
      <c r="L82" s="66"/>
      <c r="M82" s="66"/>
      <c r="N82" s="66"/>
      <c r="O82" s="66">
        <v>19.09</v>
      </c>
      <c r="P82" s="66"/>
      <c r="Q82" s="66"/>
      <c r="R82" s="66"/>
      <c r="S82" s="66"/>
      <c r="T82" s="66"/>
      <c r="U82" s="66"/>
      <c r="V82" s="66"/>
      <c r="W82" s="66"/>
      <c r="X82" s="66"/>
      <c r="Y82" s="66"/>
      <c r="Z82" s="66"/>
      <c r="AA82" s="66"/>
      <c r="AB82" s="66"/>
      <c r="AC82" s="7"/>
      <c r="AD82" s="7" t="s">
        <v>1045</v>
      </c>
      <c r="AE82" s="7" t="s">
        <v>1046</v>
      </c>
      <c r="AF82" s="10" t="s">
        <v>1047</v>
      </c>
      <c r="AG82" s="30" t="str">
        <f t="shared" si="1"/>
        <v>Non-blank</v>
      </c>
    </row>
    <row r="83" spans="1:33" s="28" customFormat="1" ht="30" x14ac:dyDescent="0.3">
      <c r="A83" s="93"/>
      <c r="B83" s="7" t="s">
        <v>242</v>
      </c>
      <c r="C83" s="7" t="s">
        <v>243</v>
      </c>
      <c r="D83" s="7" t="s">
        <v>701</v>
      </c>
      <c r="E83" s="7" t="s">
        <v>32</v>
      </c>
      <c r="F83" s="66"/>
      <c r="G83" s="66"/>
      <c r="H83" s="66"/>
      <c r="I83" s="66"/>
      <c r="J83" s="66"/>
      <c r="K83" s="66">
        <v>14</v>
      </c>
      <c r="L83" s="66"/>
      <c r="M83" s="66"/>
      <c r="N83" s="66"/>
      <c r="O83" s="66"/>
      <c r="P83" s="66"/>
      <c r="Q83" s="66"/>
      <c r="R83" s="66"/>
      <c r="S83" s="66"/>
      <c r="T83" s="66"/>
      <c r="U83" s="66"/>
      <c r="V83" s="66"/>
      <c r="W83" s="66"/>
      <c r="X83" s="66"/>
      <c r="Y83" s="66"/>
      <c r="Z83" s="66"/>
      <c r="AA83" s="66"/>
      <c r="AB83" s="66"/>
      <c r="AC83" s="7"/>
      <c r="AD83" s="7" t="s">
        <v>1045</v>
      </c>
      <c r="AE83" s="7" t="s">
        <v>1048</v>
      </c>
      <c r="AF83" s="10" t="s">
        <v>1047</v>
      </c>
      <c r="AG83" s="30" t="str">
        <f t="shared" si="1"/>
        <v>Non-blank</v>
      </c>
    </row>
    <row r="84" spans="1:33" s="28" customFormat="1" ht="30" x14ac:dyDescent="0.3">
      <c r="A84" s="93"/>
      <c r="B84" s="7" t="s">
        <v>245</v>
      </c>
      <c r="C84" s="7" t="s">
        <v>246</v>
      </c>
      <c r="D84" s="7" t="s">
        <v>701</v>
      </c>
      <c r="E84" s="7" t="s">
        <v>32</v>
      </c>
      <c r="F84" s="66"/>
      <c r="G84" s="66"/>
      <c r="H84" s="66"/>
      <c r="I84" s="66"/>
      <c r="J84" s="66"/>
      <c r="K84" s="66"/>
      <c r="L84" s="66"/>
      <c r="M84" s="66"/>
      <c r="N84" s="66"/>
      <c r="O84" s="66"/>
      <c r="P84" s="66"/>
      <c r="Q84" s="66"/>
      <c r="R84" s="66"/>
      <c r="S84" s="66"/>
      <c r="T84" s="66">
        <v>2</v>
      </c>
      <c r="U84" s="66">
        <v>1.226</v>
      </c>
      <c r="V84" s="66"/>
      <c r="W84" s="66"/>
      <c r="X84" s="66"/>
      <c r="Y84" s="66"/>
      <c r="Z84" s="66"/>
      <c r="AA84" s="66"/>
      <c r="AB84" s="66"/>
      <c r="AC84" s="7" t="s">
        <v>1049</v>
      </c>
      <c r="AD84" s="7" t="s">
        <v>1037</v>
      </c>
      <c r="AE84" s="7" t="s">
        <v>1050</v>
      </c>
      <c r="AF84" s="10" t="s">
        <v>1039</v>
      </c>
      <c r="AG84" s="30" t="str">
        <f t="shared" si="1"/>
        <v>Non-blank</v>
      </c>
    </row>
    <row r="85" spans="1:33" s="28" customFormat="1" ht="60" x14ac:dyDescent="0.3">
      <c r="A85" s="93"/>
      <c r="B85" s="7" t="s">
        <v>248</v>
      </c>
      <c r="C85" s="7" t="s">
        <v>249</v>
      </c>
      <c r="D85" s="7" t="s">
        <v>701</v>
      </c>
      <c r="E85" s="7" t="s">
        <v>32</v>
      </c>
      <c r="F85" s="66"/>
      <c r="G85" s="66"/>
      <c r="H85" s="66"/>
      <c r="I85" s="66"/>
      <c r="J85" s="66"/>
      <c r="K85" s="66"/>
      <c r="L85" s="66"/>
      <c r="M85" s="66"/>
      <c r="N85" s="66"/>
      <c r="O85" s="66"/>
      <c r="P85" s="66"/>
      <c r="Q85" s="66"/>
      <c r="R85" s="66"/>
      <c r="S85" s="66"/>
      <c r="T85" s="66">
        <v>13</v>
      </c>
      <c r="U85" s="66"/>
      <c r="V85" s="66"/>
      <c r="W85" s="66"/>
      <c r="X85" s="66"/>
      <c r="Y85" s="66"/>
      <c r="Z85" s="66"/>
      <c r="AA85" s="66"/>
      <c r="AB85" s="66"/>
      <c r="AC85" s="7" t="s">
        <v>1053</v>
      </c>
      <c r="AD85" s="7" t="s">
        <v>1037</v>
      </c>
      <c r="AE85" s="7" t="s">
        <v>1050</v>
      </c>
      <c r="AF85" s="10" t="s">
        <v>1039</v>
      </c>
      <c r="AG85" s="30" t="str">
        <f t="shared" si="1"/>
        <v>Non-blank</v>
      </c>
    </row>
    <row r="86" spans="1:33" s="28" customFormat="1" ht="30" x14ac:dyDescent="0.3">
      <c r="A86" s="93"/>
      <c r="B86" s="7" t="s">
        <v>248</v>
      </c>
      <c r="C86" s="7" t="s">
        <v>249</v>
      </c>
      <c r="D86" s="7" t="s">
        <v>701</v>
      </c>
      <c r="E86" s="7" t="s">
        <v>32</v>
      </c>
      <c r="F86" s="66"/>
      <c r="G86" s="66"/>
      <c r="H86" s="66"/>
      <c r="I86" s="66"/>
      <c r="J86" s="66"/>
      <c r="K86" s="66"/>
      <c r="L86" s="66"/>
      <c r="M86" s="66"/>
      <c r="N86" s="66"/>
      <c r="O86" s="66">
        <v>38.19</v>
      </c>
      <c r="P86" s="66"/>
      <c r="Q86" s="66"/>
      <c r="R86" s="66"/>
      <c r="S86" s="66"/>
      <c r="T86" s="66"/>
      <c r="U86" s="66"/>
      <c r="V86" s="66"/>
      <c r="W86" s="66"/>
      <c r="X86" s="66"/>
      <c r="Y86" s="66"/>
      <c r="Z86" s="66"/>
      <c r="AA86" s="66"/>
      <c r="AB86" s="66"/>
      <c r="AC86" s="7"/>
      <c r="AD86" s="7" t="s">
        <v>1045</v>
      </c>
      <c r="AE86" s="7" t="s">
        <v>1046</v>
      </c>
      <c r="AF86" s="10" t="s">
        <v>1047</v>
      </c>
      <c r="AG86" s="30" t="str">
        <f t="shared" si="1"/>
        <v>Non-blank</v>
      </c>
    </row>
    <row r="87" spans="1:33" s="28" customFormat="1" ht="30" x14ac:dyDescent="0.3">
      <c r="A87" s="93"/>
      <c r="B87" s="7" t="s">
        <v>248</v>
      </c>
      <c r="C87" s="7" t="s">
        <v>249</v>
      </c>
      <c r="D87" s="7" t="s">
        <v>701</v>
      </c>
      <c r="E87" s="7" t="s">
        <v>32</v>
      </c>
      <c r="F87" s="66"/>
      <c r="G87" s="66"/>
      <c r="H87" s="66"/>
      <c r="I87" s="66"/>
      <c r="J87" s="66"/>
      <c r="K87" s="66">
        <v>34</v>
      </c>
      <c r="L87" s="66"/>
      <c r="M87" s="66"/>
      <c r="N87" s="66"/>
      <c r="O87" s="66"/>
      <c r="P87" s="66"/>
      <c r="Q87" s="66"/>
      <c r="R87" s="66"/>
      <c r="S87" s="66"/>
      <c r="T87" s="66"/>
      <c r="U87" s="66"/>
      <c r="V87" s="66"/>
      <c r="W87" s="66"/>
      <c r="X87" s="66"/>
      <c r="Y87" s="66"/>
      <c r="Z87" s="66"/>
      <c r="AA87" s="66"/>
      <c r="AB87" s="66"/>
      <c r="AC87" s="7"/>
      <c r="AD87" s="7" t="s">
        <v>1045</v>
      </c>
      <c r="AE87" s="7" t="s">
        <v>1048</v>
      </c>
      <c r="AF87" s="10" t="s">
        <v>1047</v>
      </c>
      <c r="AG87" s="30" t="str">
        <f t="shared" si="1"/>
        <v>Non-blank</v>
      </c>
    </row>
    <row r="88" spans="1:33" s="28" customFormat="1" ht="30" hidden="1" x14ac:dyDescent="0.3">
      <c r="A88" s="93"/>
      <c r="B88" s="7" t="s">
        <v>251</v>
      </c>
      <c r="C88" s="7" t="s">
        <v>252</v>
      </c>
      <c r="D88" s="7" t="s">
        <v>702</v>
      </c>
      <c r="E88" s="7" t="s">
        <v>253</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30" x14ac:dyDescent="0.3">
      <c r="A89" s="93"/>
      <c r="B89" s="7" t="s">
        <v>255</v>
      </c>
      <c r="C89" s="7" t="s">
        <v>256</v>
      </c>
      <c r="D89" s="7" t="s">
        <v>702</v>
      </c>
      <c r="E89" s="7" t="s">
        <v>92</v>
      </c>
      <c r="F89" s="66"/>
      <c r="G89" s="66"/>
      <c r="H89" s="66"/>
      <c r="I89" s="66"/>
      <c r="J89" s="66"/>
      <c r="K89" s="66"/>
      <c r="L89" s="66"/>
      <c r="M89" s="66"/>
      <c r="N89" s="66"/>
      <c r="O89" s="66"/>
      <c r="P89" s="66"/>
      <c r="Q89" s="66"/>
      <c r="R89" s="66"/>
      <c r="S89" s="66"/>
      <c r="T89" s="66"/>
      <c r="U89" s="66">
        <v>176.48895468896316</v>
      </c>
      <c r="V89" s="66"/>
      <c r="W89" s="66"/>
      <c r="X89" s="66"/>
      <c r="Y89" s="66"/>
      <c r="Z89" s="66"/>
      <c r="AA89" s="66"/>
      <c r="AB89" s="66"/>
      <c r="AC89" s="7"/>
      <c r="AD89" s="7"/>
      <c r="AE89" s="7" t="s">
        <v>568</v>
      </c>
      <c r="AF89" s="10"/>
      <c r="AG89" s="30" t="str">
        <f t="shared" si="1"/>
        <v>Non-blank</v>
      </c>
    </row>
    <row r="90" spans="1:33" s="28" customFormat="1" ht="16.8" hidden="1" x14ac:dyDescent="0.3">
      <c r="A90" s="93"/>
      <c r="B90" s="7" t="s">
        <v>258</v>
      </c>
      <c r="C90" s="7" t="s">
        <v>259</v>
      </c>
      <c r="D90" s="7" t="s">
        <v>702</v>
      </c>
      <c r="E90" s="7" t="s">
        <v>32</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16.8" hidden="1" x14ac:dyDescent="0.3">
      <c r="A91" s="93"/>
      <c r="B91" s="7" t="s">
        <v>261</v>
      </c>
      <c r="C91" s="7" t="s">
        <v>262</v>
      </c>
      <c r="D91" s="7" t="s">
        <v>702</v>
      </c>
      <c r="E91" s="7" t="s">
        <v>263</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16.8" hidden="1" x14ac:dyDescent="0.3">
      <c r="A92" s="93"/>
      <c r="B92" s="7" t="s">
        <v>265</v>
      </c>
      <c r="C92" s="7" t="s">
        <v>266</v>
      </c>
      <c r="D92" s="7" t="s">
        <v>702</v>
      </c>
      <c r="E92" s="7" t="s">
        <v>36</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16.8" hidden="1" x14ac:dyDescent="0.3">
      <c r="A93" s="93"/>
      <c r="B93" s="7" t="s">
        <v>268</v>
      </c>
      <c r="C93" s="7" t="s">
        <v>269</v>
      </c>
      <c r="D93" s="7" t="s">
        <v>702</v>
      </c>
      <c r="E93" s="7" t="s">
        <v>270</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16.8" x14ac:dyDescent="0.3">
      <c r="A94" s="93"/>
      <c r="B94" s="7" t="s">
        <v>272</v>
      </c>
      <c r="C94" s="7" t="s">
        <v>273</v>
      </c>
      <c r="D94" s="7" t="s">
        <v>702</v>
      </c>
      <c r="E94" s="7" t="s">
        <v>92</v>
      </c>
      <c r="F94" s="66"/>
      <c r="G94" s="66"/>
      <c r="H94" s="66"/>
      <c r="I94" s="66"/>
      <c r="J94" s="66"/>
      <c r="K94" s="66"/>
      <c r="L94" s="66"/>
      <c r="M94" s="66"/>
      <c r="N94" s="66"/>
      <c r="O94" s="66"/>
      <c r="P94" s="66"/>
      <c r="Q94" s="66"/>
      <c r="R94" s="66"/>
      <c r="S94" s="66"/>
      <c r="T94" s="66"/>
      <c r="U94" s="66"/>
      <c r="V94" s="66"/>
      <c r="W94" s="66"/>
      <c r="X94" s="66"/>
      <c r="Y94" s="66">
        <v>0.64629064270000003</v>
      </c>
      <c r="Z94" s="66"/>
      <c r="AA94" s="66"/>
      <c r="AB94" s="66"/>
      <c r="AC94" s="7"/>
      <c r="AD94" s="7"/>
      <c r="AE94" s="7" t="s">
        <v>582</v>
      </c>
      <c r="AF94" s="10" t="s">
        <v>565</v>
      </c>
      <c r="AG94" s="30" t="str">
        <f t="shared" si="1"/>
        <v>Non-blank</v>
      </c>
    </row>
    <row r="95" spans="1:33" s="28" customFormat="1" ht="16.8" hidden="1" x14ac:dyDescent="0.3">
      <c r="A95" s="93"/>
      <c r="B95" s="7" t="s">
        <v>275</v>
      </c>
      <c r="C95" s="7" t="s">
        <v>276</v>
      </c>
      <c r="D95" s="7" t="s">
        <v>702</v>
      </c>
      <c r="E95" s="7" t="s">
        <v>114</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16.8" hidden="1" x14ac:dyDescent="0.3">
      <c r="A96" s="93"/>
      <c r="B96" s="7" t="s">
        <v>278</v>
      </c>
      <c r="C96" s="7" t="s">
        <v>279</v>
      </c>
      <c r="D96" s="7" t="s">
        <v>702</v>
      </c>
      <c r="E96" s="7" t="s">
        <v>270</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x14ac:dyDescent="0.3">
      <c r="A97" s="93"/>
      <c r="B97" s="7" t="s">
        <v>281</v>
      </c>
      <c r="C97" s="7" t="s">
        <v>282</v>
      </c>
      <c r="D97" s="7" t="s">
        <v>703</v>
      </c>
      <c r="E97" s="7" t="s">
        <v>32</v>
      </c>
      <c r="F97" s="66"/>
      <c r="G97" s="66"/>
      <c r="H97" s="66"/>
      <c r="I97" s="66"/>
      <c r="J97" s="66"/>
      <c r="K97" s="66"/>
      <c r="L97" s="66"/>
      <c r="M97" s="66"/>
      <c r="N97" s="66"/>
      <c r="O97" s="66"/>
      <c r="P97" s="66"/>
      <c r="Q97" s="66"/>
      <c r="R97" s="66"/>
      <c r="S97" s="66"/>
      <c r="T97" s="66"/>
      <c r="U97" s="66">
        <v>5.5E-2</v>
      </c>
      <c r="V97" s="66"/>
      <c r="W97" s="66"/>
      <c r="X97" s="66"/>
      <c r="Y97" s="66"/>
      <c r="Z97" s="66"/>
      <c r="AA97" s="66"/>
      <c r="AB97" s="66"/>
      <c r="AC97" s="7"/>
      <c r="AD97" s="7" t="s">
        <v>1037</v>
      </c>
      <c r="AE97" s="7" t="s">
        <v>1044</v>
      </c>
      <c r="AF97" s="10" t="s">
        <v>1039</v>
      </c>
      <c r="AG97" s="30" t="str">
        <f t="shared" si="1"/>
        <v>Non-blank</v>
      </c>
    </row>
    <row r="98" spans="1:33" s="28" customFormat="1" ht="30" x14ac:dyDescent="0.3">
      <c r="A98" s="93"/>
      <c r="B98" s="7" t="s">
        <v>284</v>
      </c>
      <c r="C98" s="7" t="s">
        <v>285</v>
      </c>
      <c r="D98" s="7" t="s">
        <v>703</v>
      </c>
      <c r="E98" s="7" t="s">
        <v>32</v>
      </c>
      <c r="F98" s="66"/>
      <c r="G98" s="66"/>
      <c r="H98" s="66"/>
      <c r="I98" s="66"/>
      <c r="J98" s="66"/>
      <c r="K98" s="66"/>
      <c r="L98" s="66"/>
      <c r="M98" s="66"/>
      <c r="N98" s="66"/>
      <c r="O98" s="66"/>
      <c r="P98" s="66"/>
      <c r="Q98" s="66"/>
      <c r="R98" s="66"/>
      <c r="S98" s="66"/>
      <c r="T98" s="66">
        <v>5</v>
      </c>
      <c r="U98" s="66"/>
      <c r="V98" s="66"/>
      <c r="W98" s="66"/>
      <c r="X98" s="66"/>
      <c r="Y98" s="66"/>
      <c r="Z98" s="66"/>
      <c r="AA98" s="66"/>
      <c r="AB98" s="66"/>
      <c r="AC98" s="7" t="s">
        <v>1049</v>
      </c>
      <c r="AD98" s="7" t="s">
        <v>1037</v>
      </c>
      <c r="AE98" s="7" t="s">
        <v>1050</v>
      </c>
      <c r="AF98" s="10" t="s">
        <v>1039</v>
      </c>
      <c r="AG98" s="30" t="str">
        <f t="shared" si="1"/>
        <v>Non-blank</v>
      </c>
    </row>
    <row r="99" spans="1:33" s="28" customFormat="1" ht="30" hidden="1" x14ac:dyDescent="0.3">
      <c r="A99" s="93"/>
      <c r="B99" s="7" t="s">
        <v>287</v>
      </c>
      <c r="C99" s="7" t="s">
        <v>288</v>
      </c>
      <c r="D99" s="7" t="s">
        <v>703</v>
      </c>
      <c r="E99" s="7" t="s">
        <v>32</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10"/>
      <c r="AG99" s="30" t="str">
        <f t="shared" si="1"/>
        <v>X</v>
      </c>
    </row>
    <row r="100" spans="1:33" s="28" customFormat="1" ht="45" x14ac:dyDescent="0.3">
      <c r="A100" s="93"/>
      <c r="B100" s="7" t="s">
        <v>290</v>
      </c>
      <c r="C100" s="7" t="s">
        <v>291</v>
      </c>
      <c r="D100" s="7" t="s">
        <v>703</v>
      </c>
      <c r="E100" s="7" t="s">
        <v>32</v>
      </c>
      <c r="F100" s="66"/>
      <c r="G100" s="66"/>
      <c r="H100" s="66"/>
      <c r="I100" s="66"/>
      <c r="J100" s="66"/>
      <c r="K100" s="66"/>
      <c r="L100" s="66"/>
      <c r="M100" s="66"/>
      <c r="N100" s="66"/>
      <c r="O100" s="66"/>
      <c r="P100" s="66"/>
      <c r="Q100" s="66"/>
      <c r="R100" s="66"/>
      <c r="S100" s="66"/>
      <c r="T100" s="66">
        <v>69</v>
      </c>
      <c r="U100" s="66"/>
      <c r="V100" s="66"/>
      <c r="W100" s="66"/>
      <c r="X100" s="66"/>
      <c r="Y100" s="66"/>
      <c r="Z100" s="66"/>
      <c r="AA100" s="66"/>
      <c r="AB100" s="66"/>
      <c r="AC100" s="7" t="s">
        <v>1051</v>
      </c>
      <c r="AD100" s="7" t="s">
        <v>1037</v>
      </c>
      <c r="AE100" s="7" t="s">
        <v>1050</v>
      </c>
      <c r="AF100" s="10" t="s">
        <v>1039</v>
      </c>
      <c r="AG100" s="30" t="str">
        <f t="shared" si="1"/>
        <v>Non-blank</v>
      </c>
    </row>
    <row r="101" spans="1:33" s="28" customFormat="1" ht="30" x14ac:dyDescent="0.3">
      <c r="A101" s="93"/>
      <c r="B101" s="7" t="s">
        <v>290</v>
      </c>
      <c r="C101" s="7" t="s">
        <v>291</v>
      </c>
      <c r="D101" s="7" t="s">
        <v>703</v>
      </c>
      <c r="E101" s="7" t="s">
        <v>32</v>
      </c>
      <c r="F101" s="66"/>
      <c r="G101" s="66"/>
      <c r="H101" s="66"/>
      <c r="I101" s="66"/>
      <c r="J101" s="66"/>
      <c r="K101" s="66"/>
      <c r="L101" s="66"/>
      <c r="M101" s="66"/>
      <c r="N101" s="66"/>
      <c r="O101" s="66">
        <v>29.83</v>
      </c>
      <c r="P101" s="66"/>
      <c r="Q101" s="66"/>
      <c r="R101" s="66"/>
      <c r="S101" s="66"/>
      <c r="T101" s="66"/>
      <c r="U101" s="66"/>
      <c r="V101" s="66"/>
      <c r="W101" s="66"/>
      <c r="X101" s="66"/>
      <c r="Y101" s="66"/>
      <c r="Z101" s="66"/>
      <c r="AA101" s="66"/>
      <c r="AB101" s="66"/>
      <c r="AC101" s="7"/>
      <c r="AD101" s="7" t="s">
        <v>1045</v>
      </c>
      <c r="AE101" s="7" t="s">
        <v>1046</v>
      </c>
      <c r="AF101" s="10" t="s">
        <v>1047</v>
      </c>
      <c r="AG101" s="30" t="str">
        <f t="shared" si="1"/>
        <v>Non-blank</v>
      </c>
    </row>
    <row r="102" spans="1:33" s="28" customFormat="1" ht="30" x14ac:dyDescent="0.3">
      <c r="A102" s="93"/>
      <c r="B102" s="7" t="s">
        <v>290</v>
      </c>
      <c r="C102" s="7" t="s">
        <v>291</v>
      </c>
      <c r="D102" s="7" t="s">
        <v>703</v>
      </c>
      <c r="E102" s="7" t="s">
        <v>32</v>
      </c>
      <c r="F102" s="66"/>
      <c r="G102" s="66"/>
      <c r="H102" s="66"/>
      <c r="I102" s="66"/>
      <c r="J102" s="66"/>
      <c r="K102" s="66">
        <v>44</v>
      </c>
      <c r="L102" s="66"/>
      <c r="M102" s="66"/>
      <c r="N102" s="66"/>
      <c r="O102" s="66"/>
      <c r="P102" s="66"/>
      <c r="Q102" s="66"/>
      <c r="R102" s="66"/>
      <c r="S102" s="66"/>
      <c r="T102" s="66"/>
      <c r="U102" s="66"/>
      <c r="V102" s="66"/>
      <c r="W102" s="66"/>
      <c r="X102" s="66"/>
      <c r="Y102" s="66"/>
      <c r="Z102" s="66"/>
      <c r="AA102" s="66"/>
      <c r="AB102" s="66"/>
      <c r="AC102" s="7"/>
      <c r="AD102" s="7" t="s">
        <v>1045</v>
      </c>
      <c r="AE102" s="7" t="s">
        <v>1048</v>
      </c>
      <c r="AF102" s="10" t="s">
        <v>1047</v>
      </c>
      <c r="AG102" s="30" t="str">
        <f t="shared" si="1"/>
        <v>Non-blank</v>
      </c>
    </row>
    <row r="103" spans="1:33" s="28" customFormat="1" ht="30" hidden="1" x14ac:dyDescent="0.3">
      <c r="A103" s="93"/>
      <c r="B103" s="7" t="s">
        <v>293</v>
      </c>
      <c r="C103" s="7" t="s">
        <v>294</v>
      </c>
      <c r="D103" s="7" t="s">
        <v>703</v>
      </c>
      <c r="E103" s="7" t="s">
        <v>32</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1"/>
        <v>X</v>
      </c>
    </row>
    <row r="104" spans="1:33" s="28" customFormat="1" ht="30" x14ac:dyDescent="0.3">
      <c r="A104" s="93"/>
      <c r="B104" s="7" t="s">
        <v>296</v>
      </c>
      <c r="C104" s="7" t="s">
        <v>297</v>
      </c>
      <c r="D104" s="7" t="s">
        <v>703</v>
      </c>
      <c r="E104" s="7" t="s">
        <v>32</v>
      </c>
      <c r="F104" s="66"/>
      <c r="G104" s="66"/>
      <c r="H104" s="66"/>
      <c r="I104" s="66"/>
      <c r="J104" s="66"/>
      <c r="K104" s="66"/>
      <c r="L104" s="66"/>
      <c r="M104" s="66"/>
      <c r="N104" s="66"/>
      <c r="O104" s="66">
        <v>2.86</v>
      </c>
      <c r="P104" s="66"/>
      <c r="Q104" s="66"/>
      <c r="R104" s="66"/>
      <c r="S104" s="66"/>
      <c r="T104" s="66"/>
      <c r="U104" s="66"/>
      <c r="V104" s="66"/>
      <c r="W104" s="66"/>
      <c r="X104" s="66"/>
      <c r="Y104" s="66"/>
      <c r="Z104" s="66"/>
      <c r="AA104" s="66"/>
      <c r="AB104" s="66"/>
      <c r="AC104" s="7"/>
      <c r="AD104" s="7" t="s">
        <v>1045</v>
      </c>
      <c r="AE104" s="7" t="s">
        <v>1046</v>
      </c>
      <c r="AF104" s="10" t="s">
        <v>1047</v>
      </c>
      <c r="AG104" s="30" t="str">
        <f t="shared" si="1"/>
        <v>Non-blank</v>
      </c>
    </row>
    <row r="105" spans="1:33" s="28" customFormat="1" ht="30" hidden="1" x14ac:dyDescent="0.3">
      <c r="A105" s="93"/>
      <c r="B105" s="7" t="s">
        <v>299</v>
      </c>
      <c r="C105" s="7" t="s">
        <v>300</v>
      </c>
      <c r="D105" s="7" t="s">
        <v>703</v>
      </c>
      <c r="E105" s="7" t="s">
        <v>32</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10"/>
      <c r="AG105" s="30" t="str">
        <f t="shared" si="1"/>
        <v>X</v>
      </c>
    </row>
    <row r="106" spans="1:33" s="28" customFormat="1" ht="30" hidden="1" x14ac:dyDescent="0.3">
      <c r="A106" s="93"/>
      <c r="B106" s="7" t="s">
        <v>302</v>
      </c>
      <c r="C106" s="7" t="s">
        <v>303</v>
      </c>
      <c r="D106" s="7" t="s">
        <v>703</v>
      </c>
      <c r="E106" s="7" t="s">
        <v>32</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7"/>
      <c r="AD106" s="7"/>
      <c r="AE106" s="7"/>
      <c r="AF106" s="10"/>
      <c r="AG106" s="30" t="str">
        <f t="shared" si="1"/>
        <v>X</v>
      </c>
    </row>
    <row r="107" spans="1:33" s="28" customFormat="1" ht="30" x14ac:dyDescent="0.3">
      <c r="A107" s="93"/>
      <c r="B107" s="7" t="s">
        <v>329</v>
      </c>
      <c r="C107" s="7" t="s">
        <v>305</v>
      </c>
      <c r="D107" s="7" t="s">
        <v>703</v>
      </c>
      <c r="E107" s="7" t="s">
        <v>32</v>
      </c>
      <c r="F107" s="66"/>
      <c r="G107" s="66"/>
      <c r="H107" s="66"/>
      <c r="I107" s="66"/>
      <c r="J107" s="66"/>
      <c r="K107" s="66"/>
      <c r="L107" s="66"/>
      <c r="M107" s="66"/>
      <c r="N107" s="66"/>
      <c r="O107" s="66"/>
      <c r="P107" s="66"/>
      <c r="Q107" s="66">
        <v>56.5</v>
      </c>
      <c r="R107" s="66"/>
      <c r="S107" s="66"/>
      <c r="T107" s="66"/>
      <c r="U107" s="66"/>
      <c r="V107" s="66"/>
      <c r="W107" s="66"/>
      <c r="X107" s="66"/>
      <c r="Y107" s="66"/>
      <c r="Z107" s="66"/>
      <c r="AA107" s="66"/>
      <c r="AB107" s="66"/>
      <c r="AC107" s="7"/>
      <c r="AD107" s="7" t="s">
        <v>1037</v>
      </c>
      <c r="AE107" s="7" t="s">
        <v>1044</v>
      </c>
      <c r="AF107" s="9" t="s">
        <v>1039</v>
      </c>
      <c r="AG107" s="30" t="str">
        <f t="shared" si="1"/>
        <v>Non-blank</v>
      </c>
    </row>
    <row r="108" spans="1:33" s="28" customFormat="1" hidden="1" x14ac:dyDescent="0.3">
      <c r="A108" s="93"/>
      <c r="B108" s="7" t="s">
        <v>332</v>
      </c>
      <c r="C108" s="7" t="s">
        <v>306</v>
      </c>
      <c r="D108" s="7" t="s">
        <v>703</v>
      </c>
      <c r="E108" s="7" t="s">
        <v>114</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9"/>
      <c r="AG108" s="30" t="str">
        <f t="shared" si="1"/>
        <v>X</v>
      </c>
    </row>
    <row r="109" spans="1:33" s="28" customFormat="1" ht="45" hidden="1" x14ac:dyDescent="0.3">
      <c r="A109" s="93"/>
      <c r="B109" s="7" t="s">
        <v>334</v>
      </c>
      <c r="C109" s="7" t="s">
        <v>307</v>
      </c>
      <c r="D109" s="7" t="s">
        <v>703</v>
      </c>
      <c r="E109" s="7" t="s">
        <v>336</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45" hidden="1" x14ac:dyDescent="0.3">
      <c r="A110" s="93"/>
      <c r="B110" s="7" t="s">
        <v>338</v>
      </c>
      <c r="C110" s="7" t="s">
        <v>308</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45" hidden="1" x14ac:dyDescent="0.3">
      <c r="A111" s="93"/>
      <c r="B111" s="7" t="s">
        <v>340</v>
      </c>
      <c r="C111" s="7" t="s">
        <v>309</v>
      </c>
      <c r="D111" s="7" t="s">
        <v>703</v>
      </c>
      <c r="E111" s="7" t="s">
        <v>336</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9"/>
      <c r="AG111" s="30" t="str">
        <f t="shared" si="1"/>
        <v>X</v>
      </c>
    </row>
    <row r="112" spans="1:33" s="28" customFormat="1" ht="45" hidden="1" x14ac:dyDescent="0.3">
      <c r="A112" s="93"/>
      <c r="B112" s="7" t="s">
        <v>342</v>
      </c>
      <c r="C112" s="7" t="s">
        <v>310</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45" hidden="1" x14ac:dyDescent="0.3">
      <c r="A113" s="93"/>
      <c r="B113" s="7" t="s">
        <v>344</v>
      </c>
      <c r="C113" s="7" t="s">
        <v>311</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9"/>
      <c r="AG113" s="30" t="str">
        <f t="shared" si="1"/>
        <v>X</v>
      </c>
    </row>
    <row r="114" spans="1:33" s="28" customFormat="1" ht="45" x14ac:dyDescent="0.3">
      <c r="A114" s="93"/>
      <c r="B114" s="7" t="s">
        <v>346</v>
      </c>
      <c r="C114" s="7" t="s">
        <v>312</v>
      </c>
      <c r="D114" s="7" t="s">
        <v>703</v>
      </c>
      <c r="E114" s="7" t="s">
        <v>336</v>
      </c>
      <c r="F114" s="66"/>
      <c r="G114" s="66"/>
      <c r="H114" s="66"/>
      <c r="I114" s="66"/>
      <c r="J114" s="66"/>
      <c r="K114" s="66"/>
      <c r="L114" s="66"/>
      <c r="M114" s="66"/>
      <c r="N114" s="66"/>
      <c r="O114" s="66"/>
      <c r="P114" s="66"/>
      <c r="Q114" s="66"/>
      <c r="R114" s="66"/>
      <c r="S114" s="66"/>
      <c r="T114" s="66"/>
      <c r="U114" s="66"/>
      <c r="V114" s="66">
        <v>1.9</v>
      </c>
      <c r="W114" s="66"/>
      <c r="X114" s="66"/>
      <c r="Y114" s="66"/>
      <c r="Z114" s="66"/>
      <c r="AA114" s="66"/>
      <c r="AB114" s="66"/>
      <c r="AC114" s="69"/>
      <c r="AD114" s="7" t="s">
        <v>1045</v>
      </c>
      <c r="AE114" s="7"/>
      <c r="AF114" s="10" t="s">
        <v>1047</v>
      </c>
      <c r="AG114" s="30" t="str">
        <f t="shared" si="1"/>
        <v>Non-blank</v>
      </c>
    </row>
    <row r="115" spans="1:33" s="28" customFormat="1" ht="45" hidden="1" x14ac:dyDescent="0.3">
      <c r="A115" s="93"/>
      <c r="B115" s="7" t="s">
        <v>348</v>
      </c>
      <c r="C115" s="7" t="s">
        <v>313</v>
      </c>
      <c r="D115" s="7" t="s">
        <v>703</v>
      </c>
      <c r="E115" s="7" t="s">
        <v>336</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9"/>
      <c r="AD115" s="7"/>
      <c r="AE115" s="7"/>
      <c r="AF115" s="10"/>
      <c r="AG115" s="30" t="str">
        <f t="shared" si="1"/>
        <v>X</v>
      </c>
    </row>
    <row r="116" spans="1:33" s="28" customFormat="1" ht="45" hidden="1" x14ac:dyDescent="0.3">
      <c r="A116" s="93"/>
      <c r="B116" s="7" t="s">
        <v>350</v>
      </c>
      <c r="C116" s="7" t="s">
        <v>314</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1"/>
        <v>X</v>
      </c>
    </row>
    <row r="117" spans="1:33" s="28" customFormat="1" ht="45" hidden="1" x14ac:dyDescent="0.3">
      <c r="A117" s="93"/>
      <c r="B117" s="7" t="s">
        <v>354</v>
      </c>
      <c r="C117" s="7" t="s">
        <v>315</v>
      </c>
      <c r="D117" s="7" t="s">
        <v>703</v>
      </c>
      <c r="E117" s="7" t="s">
        <v>336</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45" hidden="1" x14ac:dyDescent="0.3">
      <c r="A118" s="93"/>
      <c r="B118" s="7" t="s">
        <v>2034</v>
      </c>
      <c r="C118" s="7" t="s">
        <v>316</v>
      </c>
      <c r="D118" s="7" t="s">
        <v>703</v>
      </c>
      <c r="E118" s="7" t="s">
        <v>336</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16.8" hidden="1" x14ac:dyDescent="0.3">
      <c r="A119" s="93"/>
      <c r="B119" s="7" t="s">
        <v>358</v>
      </c>
      <c r="C119" s="7" t="s">
        <v>317</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10"/>
      <c r="AG119" s="30" t="str">
        <f t="shared" si="1"/>
        <v>X</v>
      </c>
    </row>
    <row r="120" spans="1:33" s="28" customFormat="1" ht="16.8" hidden="1" x14ac:dyDescent="0.3">
      <c r="A120" s="93"/>
      <c r="B120" s="7" t="s">
        <v>361</v>
      </c>
      <c r="C120" s="7" t="s">
        <v>318</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363</v>
      </c>
      <c r="C121" s="7" t="s">
        <v>319</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16.8" hidden="1" x14ac:dyDescent="0.3">
      <c r="A122" s="93"/>
      <c r="B122" s="7" t="s">
        <v>365</v>
      </c>
      <c r="C122" s="7" t="s">
        <v>320</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t="30" hidden="1" x14ac:dyDescent="0.3">
      <c r="A123" s="93"/>
      <c r="B123" s="7" t="s">
        <v>367</v>
      </c>
      <c r="C123" s="7" t="s">
        <v>321</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10"/>
      <c r="AG123" s="30" t="str">
        <f t="shared" si="1"/>
        <v>X</v>
      </c>
    </row>
    <row r="124" spans="1:33" s="28" customFormat="1" x14ac:dyDescent="0.3">
      <c r="A124" s="93"/>
      <c r="B124" s="7" t="s">
        <v>369</v>
      </c>
      <c r="C124" s="7" t="s">
        <v>322</v>
      </c>
      <c r="D124" s="7" t="s">
        <v>703</v>
      </c>
      <c r="E124" s="7" t="s">
        <v>114</v>
      </c>
      <c r="F124" s="66"/>
      <c r="G124" s="66"/>
      <c r="H124" s="66"/>
      <c r="I124" s="66"/>
      <c r="J124" s="66"/>
      <c r="K124" s="66"/>
      <c r="L124" s="66"/>
      <c r="M124" s="66"/>
      <c r="N124" s="66"/>
      <c r="O124" s="66"/>
      <c r="P124" s="66"/>
      <c r="Q124" s="66"/>
      <c r="R124" s="66"/>
      <c r="S124" s="66"/>
      <c r="T124" s="66"/>
      <c r="U124" s="66">
        <v>3.6</v>
      </c>
      <c r="V124" s="66"/>
      <c r="W124" s="66"/>
      <c r="X124" s="66"/>
      <c r="Y124" s="66"/>
      <c r="Z124" s="66"/>
      <c r="AA124" s="66"/>
      <c r="AB124" s="66"/>
      <c r="AC124" s="7"/>
      <c r="AD124" s="7" t="s">
        <v>1037</v>
      </c>
      <c r="AE124" s="7" t="s">
        <v>1054</v>
      </c>
      <c r="AF124" s="9" t="s">
        <v>1039</v>
      </c>
      <c r="AG124" s="30" t="str">
        <f t="shared" si="1"/>
        <v>Non-blank</v>
      </c>
    </row>
    <row r="125" spans="1:33" s="28" customFormat="1" ht="16.8" x14ac:dyDescent="0.3">
      <c r="A125" s="93"/>
      <c r="B125" s="7" t="s">
        <v>371</v>
      </c>
      <c r="C125" s="7" t="s">
        <v>323</v>
      </c>
      <c r="D125" s="7" t="s">
        <v>703</v>
      </c>
      <c r="E125" s="7" t="s">
        <v>114</v>
      </c>
      <c r="F125" s="66"/>
      <c r="G125" s="66"/>
      <c r="H125" s="66"/>
      <c r="I125" s="66"/>
      <c r="J125" s="66"/>
      <c r="K125" s="66"/>
      <c r="L125" s="66"/>
      <c r="M125" s="66"/>
      <c r="N125" s="66"/>
      <c r="O125" s="66"/>
      <c r="P125" s="66"/>
      <c r="Q125" s="66"/>
      <c r="R125" s="66"/>
      <c r="S125" s="66"/>
      <c r="T125" s="66"/>
      <c r="U125" s="66">
        <v>9.6999999999999993</v>
      </c>
      <c r="V125" s="66"/>
      <c r="W125" s="66"/>
      <c r="X125" s="66"/>
      <c r="Y125" s="66"/>
      <c r="Z125" s="66"/>
      <c r="AA125" s="66"/>
      <c r="AB125" s="66"/>
      <c r="AC125" s="7"/>
      <c r="AD125" s="7" t="s">
        <v>1037</v>
      </c>
      <c r="AE125" s="7" t="s">
        <v>1054</v>
      </c>
      <c r="AF125" s="10" t="s">
        <v>1039</v>
      </c>
      <c r="AG125" s="30" t="str">
        <f t="shared" si="1"/>
        <v>Non-blank</v>
      </c>
    </row>
    <row r="126" spans="1:33" s="28" customFormat="1" ht="16.8" hidden="1" x14ac:dyDescent="0.3">
      <c r="A126" s="93"/>
      <c r="B126" s="7" t="s">
        <v>373</v>
      </c>
      <c r="C126" s="7" t="s">
        <v>324</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30" hidden="1" x14ac:dyDescent="0.3">
      <c r="A127" s="93"/>
      <c r="B127" s="7" t="s">
        <v>375</v>
      </c>
      <c r="C127" s="7" t="s">
        <v>325</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9"/>
      <c r="AG127" s="30" t="str">
        <f t="shared" si="1"/>
        <v>X</v>
      </c>
    </row>
    <row r="128" spans="1:33" s="28" customFormat="1" ht="16.8" hidden="1" x14ac:dyDescent="0.3">
      <c r="A128" s="93"/>
      <c r="B128" s="7" t="s">
        <v>377</v>
      </c>
      <c r="C128" s="7" t="s">
        <v>326</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t="16.8" hidden="1" x14ac:dyDescent="0.3">
      <c r="A129" s="93"/>
      <c r="B129" s="7" t="s">
        <v>378</v>
      </c>
      <c r="C129" s="7" t="s">
        <v>327</v>
      </c>
      <c r="D129" s="7" t="s">
        <v>703</v>
      </c>
      <c r="E129" s="7" t="s">
        <v>114</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ht="16.8" hidden="1" x14ac:dyDescent="0.3">
      <c r="A130" s="93"/>
      <c r="B130" s="7" t="s">
        <v>379</v>
      </c>
      <c r="C130" s="7" t="s">
        <v>328</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10"/>
      <c r="AG130" s="30" t="str">
        <f t="shared" si="1"/>
        <v>X</v>
      </c>
    </row>
    <row r="131" spans="1:33" s="28" customFormat="1" hidden="1" x14ac:dyDescent="0.3">
      <c r="A131" s="93"/>
      <c r="B131" s="7" t="s">
        <v>380</v>
      </c>
      <c r="C131" s="7" t="s">
        <v>330</v>
      </c>
      <c r="D131" s="7" t="s">
        <v>703</v>
      </c>
      <c r="E131" s="7" t="s">
        <v>114</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9"/>
      <c r="AG131" s="30" t="str">
        <f t="shared" si="1"/>
        <v>X</v>
      </c>
    </row>
    <row r="132" spans="1:33" s="28" customFormat="1" ht="30" x14ac:dyDescent="0.3">
      <c r="A132" s="93"/>
      <c r="B132" s="7" t="s">
        <v>381</v>
      </c>
      <c r="C132" s="7" t="s">
        <v>333</v>
      </c>
      <c r="D132" s="7" t="s">
        <v>703</v>
      </c>
      <c r="E132" s="7" t="s">
        <v>109</v>
      </c>
      <c r="F132" s="66"/>
      <c r="G132" s="66"/>
      <c r="H132" s="66"/>
      <c r="I132" s="66"/>
      <c r="J132" s="66"/>
      <c r="K132" s="66"/>
      <c r="L132" s="66"/>
      <c r="M132" s="66"/>
      <c r="N132" s="66"/>
      <c r="O132" s="66">
        <v>196870</v>
      </c>
      <c r="P132" s="66">
        <v>216485</v>
      </c>
      <c r="Q132" s="66">
        <v>2279087</v>
      </c>
      <c r="R132" s="66">
        <v>236095</v>
      </c>
      <c r="S132" s="66">
        <v>245326</v>
      </c>
      <c r="T132" s="66">
        <v>258298</v>
      </c>
      <c r="U132" s="66">
        <v>276720</v>
      </c>
      <c r="V132" s="66">
        <v>294730</v>
      </c>
      <c r="W132" s="66">
        <v>314302</v>
      </c>
      <c r="X132" s="66">
        <v>330621</v>
      </c>
      <c r="Y132" s="66">
        <v>345637</v>
      </c>
      <c r="Z132" s="66">
        <v>365941</v>
      </c>
      <c r="AA132" s="66">
        <v>381982</v>
      </c>
      <c r="AB132" s="66"/>
      <c r="AC132" s="7"/>
      <c r="AD132" s="7" t="s">
        <v>1036</v>
      </c>
      <c r="AE132" s="7" t="s">
        <v>1055</v>
      </c>
      <c r="AF132" s="10" t="s">
        <v>1056</v>
      </c>
      <c r="AG132" s="30" t="str">
        <f t="shared" si="1"/>
        <v>Non-blank</v>
      </c>
    </row>
    <row r="133" spans="1:33" s="28" customFormat="1" ht="30" x14ac:dyDescent="0.3">
      <c r="A133" s="93"/>
      <c r="B133" s="7" t="s">
        <v>383</v>
      </c>
      <c r="C133" s="7" t="s">
        <v>335</v>
      </c>
      <c r="D133" s="7" t="s">
        <v>703</v>
      </c>
      <c r="E133" s="7" t="s">
        <v>109</v>
      </c>
      <c r="F133" s="66"/>
      <c r="G133" s="66"/>
      <c r="H133" s="66"/>
      <c r="I133" s="66"/>
      <c r="J133" s="66"/>
      <c r="K133" s="66"/>
      <c r="L133" s="66"/>
      <c r="M133" s="66"/>
      <c r="N133" s="66"/>
      <c r="O133" s="66">
        <v>44361</v>
      </c>
      <c r="P133" s="66">
        <v>44361</v>
      </c>
      <c r="Q133" s="66">
        <v>44413</v>
      </c>
      <c r="R133" s="66">
        <v>44456</v>
      </c>
      <c r="S133" s="66">
        <v>44460</v>
      </c>
      <c r="T133" s="66">
        <v>44762</v>
      </c>
      <c r="U133" s="66">
        <v>44816</v>
      </c>
      <c r="V133" s="66">
        <v>44846</v>
      </c>
      <c r="W133" s="66">
        <v>44850</v>
      </c>
      <c r="X133" s="66">
        <v>44944</v>
      </c>
      <c r="Y133" s="66">
        <v>44950</v>
      </c>
      <c r="Z133" s="66">
        <v>36107</v>
      </c>
      <c r="AA133" s="66">
        <v>36107</v>
      </c>
      <c r="AB133" s="66"/>
      <c r="AC133" s="7"/>
      <c r="AD133" s="7" t="s">
        <v>1036</v>
      </c>
      <c r="AE133" s="7" t="s">
        <v>1055</v>
      </c>
      <c r="AF133" s="10" t="s">
        <v>1056</v>
      </c>
      <c r="AG133" s="30" t="str">
        <f t="shared" ref="AG133:AG196" si="2">IF(COUNTA(F133:AB133)=0,"X","Non-blank")</f>
        <v>Non-blank</v>
      </c>
    </row>
    <row r="134" spans="1:33" s="28" customFormat="1" ht="30" hidden="1" x14ac:dyDescent="0.3">
      <c r="A134" s="93"/>
      <c r="B134" s="7" t="s">
        <v>384</v>
      </c>
      <c r="C134" s="7" t="s">
        <v>339</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10"/>
      <c r="AG134" s="30" t="str">
        <f t="shared" si="2"/>
        <v>X</v>
      </c>
    </row>
    <row r="135" spans="1:33" s="28" customFormat="1" ht="30" x14ac:dyDescent="0.3">
      <c r="A135" s="93"/>
      <c r="B135" s="7" t="s">
        <v>385</v>
      </c>
      <c r="C135" s="7" t="s">
        <v>341</v>
      </c>
      <c r="D135" s="7" t="s">
        <v>703</v>
      </c>
      <c r="E135" s="7" t="s">
        <v>109</v>
      </c>
      <c r="F135" s="66"/>
      <c r="G135" s="66"/>
      <c r="H135" s="66"/>
      <c r="I135" s="66"/>
      <c r="J135" s="66"/>
      <c r="K135" s="66"/>
      <c r="L135" s="66"/>
      <c r="M135" s="66"/>
      <c r="N135" s="66"/>
      <c r="O135" s="66">
        <v>650147</v>
      </c>
      <c r="P135" s="66">
        <v>680845</v>
      </c>
      <c r="Q135" s="66">
        <v>715553</v>
      </c>
      <c r="R135" s="66">
        <v>748363</v>
      </c>
      <c r="S135" s="66">
        <v>774694</v>
      </c>
      <c r="T135" s="66">
        <v>807588</v>
      </c>
      <c r="U135" s="66">
        <v>854352</v>
      </c>
      <c r="V135" s="66">
        <v>908090</v>
      </c>
      <c r="W135" s="66">
        <v>983342</v>
      </c>
      <c r="X135" s="66">
        <v>1087406</v>
      </c>
      <c r="Y135" s="66">
        <v>1186662</v>
      </c>
      <c r="Z135" s="66">
        <v>3125653</v>
      </c>
      <c r="AA135" s="66">
        <v>3497725</v>
      </c>
      <c r="AB135" s="66"/>
      <c r="AC135" s="7"/>
      <c r="AD135" s="7" t="s">
        <v>1036</v>
      </c>
      <c r="AE135" s="7" t="s">
        <v>1055</v>
      </c>
      <c r="AF135" s="10" t="s">
        <v>1056</v>
      </c>
      <c r="AG135" s="30" t="str">
        <f t="shared" si="2"/>
        <v>Non-blank</v>
      </c>
    </row>
    <row r="136" spans="1:33" s="28" customFormat="1" ht="30" x14ac:dyDescent="0.3">
      <c r="A136" s="93"/>
      <c r="B136" s="7" t="s">
        <v>386</v>
      </c>
      <c r="C136" s="7" t="s">
        <v>343</v>
      </c>
      <c r="D136" s="7" t="s">
        <v>703</v>
      </c>
      <c r="E136" s="7" t="s">
        <v>109</v>
      </c>
      <c r="F136" s="66"/>
      <c r="G136" s="66"/>
      <c r="H136" s="66"/>
      <c r="I136" s="66"/>
      <c r="J136" s="66"/>
      <c r="K136" s="66"/>
      <c r="L136" s="66"/>
      <c r="M136" s="66"/>
      <c r="N136" s="66"/>
      <c r="O136" s="66">
        <v>122413</v>
      </c>
      <c r="P136" s="66">
        <v>132468</v>
      </c>
      <c r="Q136" s="66">
        <v>122581</v>
      </c>
      <c r="R136" s="66">
        <v>122693</v>
      </c>
      <c r="S136" s="66">
        <v>122753</v>
      </c>
      <c r="T136" s="66">
        <v>122809</v>
      </c>
      <c r="U136" s="66">
        <v>123237</v>
      </c>
      <c r="V136" s="66">
        <v>123819</v>
      </c>
      <c r="W136" s="66">
        <v>123861</v>
      </c>
      <c r="X136" s="66">
        <v>129498</v>
      </c>
      <c r="Y136" s="66">
        <v>136337</v>
      </c>
      <c r="Z136" s="66">
        <v>312358</v>
      </c>
      <c r="AA136" s="66">
        <v>321535</v>
      </c>
      <c r="AB136" s="66"/>
      <c r="AC136" s="7" t="s">
        <v>1057</v>
      </c>
      <c r="AD136" s="7" t="s">
        <v>1036</v>
      </c>
      <c r="AE136" s="7" t="s">
        <v>1055</v>
      </c>
      <c r="AF136" s="10" t="s">
        <v>1056</v>
      </c>
      <c r="AG136" s="30" t="str">
        <f t="shared" si="2"/>
        <v>Non-blank</v>
      </c>
    </row>
    <row r="137" spans="1:33" s="28" customFormat="1" ht="30" x14ac:dyDescent="0.3">
      <c r="A137" s="93"/>
      <c r="B137" s="7" t="s">
        <v>387</v>
      </c>
      <c r="C137" s="7" t="s">
        <v>345</v>
      </c>
      <c r="D137" s="7" t="s">
        <v>703</v>
      </c>
      <c r="E137" s="7" t="s">
        <v>109</v>
      </c>
      <c r="F137" s="66"/>
      <c r="G137" s="66"/>
      <c r="H137" s="66"/>
      <c r="I137" s="66"/>
      <c r="J137" s="66"/>
      <c r="K137" s="66"/>
      <c r="L137" s="66"/>
      <c r="M137" s="66"/>
      <c r="N137" s="66"/>
      <c r="O137" s="66">
        <v>110169</v>
      </c>
      <c r="P137" s="66">
        <v>117248</v>
      </c>
      <c r="Q137" s="66">
        <v>122425</v>
      </c>
      <c r="R137" s="66">
        <v>126389</v>
      </c>
      <c r="S137" s="66">
        <v>129670</v>
      </c>
      <c r="T137" s="66">
        <v>135011</v>
      </c>
      <c r="U137" s="66">
        <v>141904</v>
      </c>
      <c r="V137" s="66">
        <v>150716</v>
      </c>
      <c r="W137" s="66">
        <v>159096</v>
      </c>
      <c r="X137" s="66">
        <v>165188</v>
      </c>
      <c r="Y137" s="66">
        <v>171566</v>
      </c>
      <c r="Z137" s="66">
        <v>178422</v>
      </c>
      <c r="AA137" s="66">
        <v>185260</v>
      </c>
      <c r="AB137" s="66"/>
      <c r="AC137" s="7" t="s">
        <v>1058</v>
      </c>
      <c r="AD137" s="7" t="s">
        <v>1036</v>
      </c>
      <c r="AE137" s="7" t="s">
        <v>1055</v>
      </c>
      <c r="AF137" s="9" t="s">
        <v>1056</v>
      </c>
      <c r="AG137" s="30" t="str">
        <f t="shared" si="2"/>
        <v>Non-blank</v>
      </c>
    </row>
    <row r="138" spans="1:33" s="28" customFormat="1" ht="30" x14ac:dyDescent="0.3">
      <c r="A138" s="93"/>
      <c r="B138" s="7" t="s">
        <v>388</v>
      </c>
      <c r="C138" s="7" t="s">
        <v>347</v>
      </c>
      <c r="D138" s="7" t="s">
        <v>703</v>
      </c>
      <c r="E138" s="7" t="s">
        <v>109</v>
      </c>
      <c r="F138" s="66"/>
      <c r="G138" s="66"/>
      <c r="H138" s="66"/>
      <c r="I138" s="66"/>
      <c r="J138" s="66"/>
      <c r="K138" s="66"/>
      <c r="L138" s="66"/>
      <c r="M138" s="66"/>
      <c r="N138" s="66"/>
      <c r="O138" s="66">
        <v>73336</v>
      </c>
      <c r="P138" s="66">
        <v>77959</v>
      </c>
      <c r="Q138" s="66">
        <v>82164</v>
      </c>
      <c r="R138" s="66">
        <v>84988</v>
      </c>
      <c r="S138" s="66">
        <v>88510</v>
      </c>
      <c r="T138" s="66">
        <v>94277</v>
      </c>
      <c r="U138" s="66">
        <v>98701</v>
      </c>
      <c r="V138" s="66">
        <v>103254</v>
      </c>
      <c r="W138" s="66">
        <v>110289</v>
      </c>
      <c r="X138" s="66">
        <v>119020</v>
      </c>
      <c r="Y138" s="66">
        <v>125253</v>
      </c>
      <c r="Z138" s="66">
        <v>138199</v>
      </c>
      <c r="AA138" s="66">
        <v>143985</v>
      </c>
      <c r="AB138" s="66"/>
      <c r="AC138" s="7"/>
      <c r="AD138" s="7" t="s">
        <v>1036</v>
      </c>
      <c r="AE138" s="7" t="s">
        <v>1055</v>
      </c>
      <c r="AF138" s="9" t="s">
        <v>1056</v>
      </c>
      <c r="AG138" s="30" t="str">
        <f t="shared" si="2"/>
        <v>Non-blank</v>
      </c>
    </row>
    <row r="139" spans="1:33" s="28" customFormat="1" ht="90" x14ac:dyDescent="0.3">
      <c r="A139" s="93"/>
      <c r="B139" s="7" t="s">
        <v>389</v>
      </c>
      <c r="C139" s="7" t="s">
        <v>349</v>
      </c>
      <c r="D139" s="7" t="s">
        <v>703</v>
      </c>
      <c r="E139" s="7" t="s">
        <v>109</v>
      </c>
      <c r="F139" s="66"/>
      <c r="G139" s="66"/>
      <c r="H139" s="66"/>
      <c r="I139" s="66"/>
      <c r="J139" s="66"/>
      <c r="K139" s="66"/>
      <c r="L139" s="66"/>
      <c r="M139" s="66"/>
      <c r="N139" s="66"/>
      <c r="O139" s="66">
        <v>110090</v>
      </c>
      <c r="P139" s="66">
        <v>114185</v>
      </c>
      <c r="Q139" s="66">
        <v>-1909725</v>
      </c>
      <c r="R139" s="66">
        <v>153087</v>
      </c>
      <c r="S139" s="66">
        <v>165150</v>
      </c>
      <c r="T139" s="66">
        <v>180869</v>
      </c>
      <c r="U139" s="66">
        <v>199627</v>
      </c>
      <c r="V139" s="66">
        <v>224422</v>
      </c>
      <c r="W139" s="66">
        <v>253885</v>
      </c>
      <c r="X139" s="66">
        <v>284297</v>
      </c>
      <c r="Y139" s="66">
        <v>308986</v>
      </c>
      <c r="Z139" s="66">
        <v>412198</v>
      </c>
      <c r="AA139" s="66">
        <v>444078</v>
      </c>
      <c r="AB139" s="66"/>
      <c r="AC139" s="7" t="s">
        <v>1059</v>
      </c>
      <c r="AD139" s="7" t="s">
        <v>1036</v>
      </c>
      <c r="AE139" s="7" t="s">
        <v>1055</v>
      </c>
      <c r="AF139" s="10" t="s">
        <v>1056</v>
      </c>
      <c r="AG139" s="30" t="str">
        <f t="shared" si="2"/>
        <v>Non-blank</v>
      </c>
    </row>
    <row r="140" spans="1:33" s="28" customFormat="1" ht="30" hidden="1" x14ac:dyDescent="0.3">
      <c r="A140" s="93"/>
      <c r="B140" s="7" t="s">
        <v>391</v>
      </c>
      <c r="C140" s="7" t="s">
        <v>351</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30" hidden="1" x14ac:dyDescent="0.3">
      <c r="A141" s="93"/>
      <c r="B141" s="7" t="s">
        <v>392</v>
      </c>
      <c r="C141" s="7" t="s">
        <v>355</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30" hidden="1" x14ac:dyDescent="0.3">
      <c r="A142" s="93"/>
      <c r="B142" s="7" t="s">
        <v>393</v>
      </c>
      <c r="C142" s="7" t="s">
        <v>357</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30" hidden="1" x14ac:dyDescent="0.3">
      <c r="A143" s="93"/>
      <c r="B143" s="7" t="s">
        <v>394</v>
      </c>
      <c r="C143" s="7" t="s">
        <v>359</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30" hidden="1" x14ac:dyDescent="0.3">
      <c r="A144" s="93"/>
      <c r="B144" s="7" t="s">
        <v>395</v>
      </c>
      <c r="C144" s="7" t="s">
        <v>362</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t="30" hidden="1" x14ac:dyDescent="0.3">
      <c r="A145" s="93"/>
      <c r="B145" s="7" t="s">
        <v>396</v>
      </c>
      <c r="C145" s="7" t="s">
        <v>364</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t="30" hidden="1" x14ac:dyDescent="0.3">
      <c r="A146" s="93"/>
      <c r="B146" s="7" t="s">
        <v>397</v>
      </c>
      <c r="C146" s="7" t="s">
        <v>366</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30" hidden="1" x14ac:dyDescent="0.3">
      <c r="A147" s="93"/>
      <c r="B147" s="7" t="s">
        <v>398</v>
      </c>
      <c r="C147" s="7" t="s">
        <v>368</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30" hidden="1" x14ac:dyDescent="0.3">
      <c r="A148" s="93"/>
      <c r="B148" s="7" t="s">
        <v>399</v>
      </c>
      <c r="C148" s="7" t="s">
        <v>370</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2"/>
        <v>X</v>
      </c>
    </row>
    <row r="149" spans="1:33" s="28" customFormat="1" ht="30" x14ac:dyDescent="0.3">
      <c r="A149" s="93"/>
      <c r="B149" s="7" t="s">
        <v>400</v>
      </c>
      <c r="C149" s="7" t="s">
        <v>372</v>
      </c>
      <c r="D149" s="7" t="s">
        <v>703</v>
      </c>
      <c r="E149" s="7" t="s">
        <v>109</v>
      </c>
      <c r="F149" s="66"/>
      <c r="G149" s="66"/>
      <c r="H149" s="66"/>
      <c r="I149" s="66"/>
      <c r="J149" s="66"/>
      <c r="K149" s="66"/>
      <c r="L149" s="66"/>
      <c r="M149" s="66"/>
      <c r="N149" s="66"/>
      <c r="O149" s="66">
        <v>1307386</v>
      </c>
      <c r="P149" s="66">
        <v>1383551</v>
      </c>
      <c r="Q149" s="66">
        <v>1456498</v>
      </c>
      <c r="R149" s="66">
        <v>1516071</v>
      </c>
      <c r="S149" s="66">
        <v>1570563</v>
      </c>
      <c r="T149" s="66">
        <v>1643614</v>
      </c>
      <c r="U149" s="66">
        <v>1739357</v>
      </c>
      <c r="V149" s="66">
        <v>1849877</v>
      </c>
      <c r="W149" s="66">
        <v>1989625</v>
      </c>
      <c r="X149" s="66">
        <v>2160974</v>
      </c>
      <c r="Y149" s="66">
        <v>2319391</v>
      </c>
      <c r="Z149" s="66">
        <v>4568878</v>
      </c>
      <c r="AA149" s="66">
        <v>5010672</v>
      </c>
      <c r="AB149" s="66"/>
      <c r="AC149" s="7"/>
      <c r="AD149" s="7" t="s">
        <v>1036</v>
      </c>
      <c r="AE149" s="7" t="s">
        <v>558</v>
      </c>
      <c r="AF149" s="10" t="s">
        <v>1056</v>
      </c>
      <c r="AG149" s="30" t="str">
        <f t="shared" si="2"/>
        <v>Non-blank</v>
      </c>
    </row>
    <row r="150" spans="1:33" s="28" customFormat="1" ht="30" hidden="1" x14ac:dyDescent="0.3">
      <c r="A150" s="93"/>
      <c r="B150" s="7" t="s">
        <v>401</v>
      </c>
      <c r="C150" s="7" t="s">
        <v>374</v>
      </c>
      <c r="D150" s="7" t="s">
        <v>703</v>
      </c>
      <c r="E150" s="7" t="s">
        <v>32</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16.8" hidden="1" x14ac:dyDescent="0.3">
      <c r="A151" s="93"/>
      <c r="B151" s="7" t="s">
        <v>402</v>
      </c>
      <c r="C151" s="7" t="s">
        <v>376</v>
      </c>
      <c r="D151" s="7" t="s">
        <v>703</v>
      </c>
      <c r="E151" s="7" t="s">
        <v>32</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10"/>
      <c r="AG151" s="30" t="str">
        <f t="shared" si="2"/>
        <v>X</v>
      </c>
    </row>
    <row r="152" spans="1:33" s="28" customFormat="1" ht="30" x14ac:dyDescent="0.3">
      <c r="A152" s="93" t="s">
        <v>404</v>
      </c>
      <c r="B152" s="7" t="s">
        <v>405</v>
      </c>
      <c r="C152" s="7" t="s">
        <v>406</v>
      </c>
      <c r="D152" s="7" t="s">
        <v>701</v>
      </c>
      <c r="E152" s="7" t="s">
        <v>32</v>
      </c>
      <c r="F152" s="66"/>
      <c r="G152" s="66"/>
      <c r="H152" s="66"/>
      <c r="I152" s="66"/>
      <c r="J152" s="66"/>
      <c r="K152" s="66"/>
      <c r="L152" s="66"/>
      <c r="M152" s="66"/>
      <c r="N152" s="66"/>
      <c r="O152" s="66"/>
      <c r="P152" s="66"/>
      <c r="Q152" s="66"/>
      <c r="R152" s="66"/>
      <c r="S152" s="66"/>
      <c r="T152" s="66"/>
      <c r="U152" s="66"/>
      <c r="V152" s="66"/>
      <c r="W152" s="66"/>
      <c r="X152" s="66"/>
      <c r="Y152" s="66"/>
      <c r="Z152" s="66">
        <v>44.77</v>
      </c>
      <c r="AA152" s="66"/>
      <c r="AB152" s="66"/>
      <c r="AC152" s="7"/>
      <c r="AD152" s="7"/>
      <c r="AE152" s="7" t="s">
        <v>583</v>
      </c>
      <c r="AF152" s="9" t="s">
        <v>584</v>
      </c>
      <c r="AG152" s="30" t="str">
        <f t="shared" si="2"/>
        <v>Non-blank</v>
      </c>
    </row>
    <row r="153" spans="1:33" s="28" customFormat="1" ht="30" x14ac:dyDescent="0.3">
      <c r="A153" s="93"/>
      <c r="B153" s="7" t="s">
        <v>405</v>
      </c>
      <c r="C153" s="7" t="s">
        <v>406</v>
      </c>
      <c r="D153" s="7" t="s">
        <v>701</v>
      </c>
      <c r="E153" s="7" t="s">
        <v>32</v>
      </c>
      <c r="F153" s="66"/>
      <c r="G153" s="66"/>
      <c r="H153" s="66"/>
      <c r="I153" s="66"/>
      <c r="J153" s="66"/>
      <c r="K153" s="66"/>
      <c r="L153" s="66"/>
      <c r="M153" s="66"/>
      <c r="N153" s="66"/>
      <c r="O153" s="66"/>
      <c r="P153" s="66"/>
      <c r="Q153" s="66"/>
      <c r="R153" s="66"/>
      <c r="S153" s="66"/>
      <c r="T153" s="66"/>
      <c r="U153" s="66"/>
      <c r="V153" s="66"/>
      <c r="W153" s="66"/>
      <c r="X153" s="66"/>
      <c r="Y153" s="66">
        <v>56.5</v>
      </c>
      <c r="Z153" s="66"/>
      <c r="AA153" s="66"/>
      <c r="AB153" s="66"/>
      <c r="AC153" s="7"/>
      <c r="AD153" s="7"/>
      <c r="AE153" s="7" t="s">
        <v>671</v>
      </c>
      <c r="AF153" s="9" t="s">
        <v>709</v>
      </c>
      <c r="AG153" s="30" t="str">
        <f t="shared" si="2"/>
        <v>Non-blank</v>
      </c>
    </row>
    <row r="154" spans="1:33" s="28" customFormat="1" ht="45" x14ac:dyDescent="0.3">
      <c r="A154" s="93"/>
      <c r="B154" s="7" t="s">
        <v>408</v>
      </c>
      <c r="C154" s="7" t="s">
        <v>409</v>
      </c>
      <c r="D154" s="7" t="s">
        <v>702</v>
      </c>
      <c r="E154" s="7" t="s">
        <v>32</v>
      </c>
      <c r="F154" s="66"/>
      <c r="G154" s="66"/>
      <c r="H154" s="66"/>
      <c r="I154" s="66"/>
      <c r="J154" s="66"/>
      <c r="K154" s="66"/>
      <c r="L154" s="66"/>
      <c r="M154" s="66"/>
      <c r="N154" s="66"/>
      <c r="O154" s="66"/>
      <c r="P154" s="66"/>
      <c r="Q154" s="66"/>
      <c r="R154" s="66"/>
      <c r="S154" s="66"/>
      <c r="T154" s="66"/>
      <c r="U154" s="66"/>
      <c r="V154" s="66"/>
      <c r="W154" s="66"/>
      <c r="X154" s="66"/>
      <c r="Y154" s="66"/>
      <c r="Z154" s="66">
        <v>27</v>
      </c>
      <c r="AA154" s="66"/>
      <c r="AB154" s="66"/>
      <c r="AC154" s="7"/>
      <c r="AD154" s="7"/>
      <c r="AE154" s="7" t="s">
        <v>566</v>
      </c>
      <c r="AF154" s="9" t="s">
        <v>567</v>
      </c>
      <c r="AG154" s="30" t="str">
        <f t="shared" si="2"/>
        <v>Non-blank</v>
      </c>
    </row>
    <row r="155" spans="1:33" s="28" customFormat="1" x14ac:dyDescent="0.3">
      <c r="A155" s="93"/>
      <c r="B155" s="7" t="s">
        <v>411</v>
      </c>
      <c r="C155" s="7" t="s">
        <v>412</v>
      </c>
      <c r="D155" s="7" t="s">
        <v>702</v>
      </c>
      <c r="E155" s="7" t="s">
        <v>36</v>
      </c>
      <c r="F155" s="66"/>
      <c r="G155" s="66"/>
      <c r="H155" s="66"/>
      <c r="I155" s="66"/>
      <c r="J155" s="66"/>
      <c r="K155" s="66"/>
      <c r="L155" s="66"/>
      <c r="M155" s="66"/>
      <c r="N155" s="66"/>
      <c r="O155" s="66"/>
      <c r="P155" s="66"/>
      <c r="Q155" s="66"/>
      <c r="R155" s="66"/>
      <c r="S155" s="66">
        <v>5.5</v>
      </c>
      <c r="T155" s="66"/>
      <c r="U155" s="66"/>
      <c r="V155" s="66"/>
      <c r="W155" s="66"/>
      <c r="X155" s="66"/>
      <c r="Y155" s="66"/>
      <c r="Z155" s="66"/>
      <c r="AA155" s="66"/>
      <c r="AB155" s="66"/>
      <c r="AC155" s="7"/>
      <c r="AD155" s="7"/>
      <c r="AE155" s="7" t="s">
        <v>783</v>
      </c>
      <c r="AF155" s="9" t="s">
        <v>784</v>
      </c>
      <c r="AG155" s="30" t="str">
        <f t="shared" si="2"/>
        <v>Non-blank</v>
      </c>
    </row>
    <row r="156" spans="1:33" s="28" customFormat="1" x14ac:dyDescent="0.3">
      <c r="A156" s="93"/>
      <c r="B156" s="7" t="s">
        <v>414</v>
      </c>
      <c r="C156" s="7" t="s">
        <v>415</v>
      </c>
      <c r="D156" s="7" t="s">
        <v>702</v>
      </c>
      <c r="E156" s="7" t="s">
        <v>32</v>
      </c>
      <c r="F156" s="66"/>
      <c r="G156" s="66"/>
      <c r="H156" s="66"/>
      <c r="I156" s="66"/>
      <c r="J156" s="66"/>
      <c r="K156" s="66"/>
      <c r="L156" s="66"/>
      <c r="M156" s="66"/>
      <c r="N156" s="66"/>
      <c r="O156" s="66"/>
      <c r="P156" s="66"/>
      <c r="Q156" s="66"/>
      <c r="R156" s="66"/>
      <c r="S156" s="66"/>
      <c r="T156" s="66"/>
      <c r="U156" s="66"/>
      <c r="V156" s="66"/>
      <c r="W156" s="66"/>
      <c r="X156" s="66"/>
      <c r="Y156" s="66"/>
      <c r="Z156" s="66">
        <v>10</v>
      </c>
      <c r="AA156" s="66"/>
      <c r="AB156" s="66"/>
      <c r="AC156" s="7"/>
      <c r="AD156" s="7"/>
      <c r="AE156" s="7" t="s">
        <v>566</v>
      </c>
      <c r="AF156" s="9" t="s">
        <v>567</v>
      </c>
      <c r="AG156" s="30" t="str">
        <f t="shared" si="2"/>
        <v>Non-blank</v>
      </c>
    </row>
    <row r="157" spans="1:33" s="28" customFormat="1" ht="30" hidden="1" x14ac:dyDescent="0.3">
      <c r="A157" s="93"/>
      <c r="B157" s="7" t="s">
        <v>417</v>
      </c>
      <c r="C157" s="7" t="s">
        <v>418</v>
      </c>
      <c r="D157" s="7" t="s">
        <v>702</v>
      </c>
      <c r="E157" s="7" t="s">
        <v>32</v>
      </c>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7"/>
      <c r="AD157" s="7"/>
      <c r="AE157" s="7"/>
      <c r="AF157" s="9"/>
      <c r="AG157" s="30" t="str">
        <f t="shared" si="2"/>
        <v>X</v>
      </c>
    </row>
    <row r="158" spans="1:33" s="28" customFormat="1" ht="75" x14ac:dyDescent="0.3">
      <c r="A158" s="93" t="s">
        <v>420</v>
      </c>
      <c r="B158" s="7" t="s">
        <v>421</v>
      </c>
      <c r="C158" s="7" t="s">
        <v>422</v>
      </c>
      <c r="D158" s="7" t="s">
        <v>702</v>
      </c>
      <c r="E158" s="7" t="s">
        <v>423</v>
      </c>
      <c r="F158" s="66"/>
      <c r="G158" s="66"/>
      <c r="H158" s="66"/>
      <c r="I158" s="66"/>
      <c r="J158" s="66"/>
      <c r="K158" s="66"/>
      <c r="L158" s="66"/>
      <c r="M158" s="66"/>
      <c r="N158" s="66"/>
      <c r="O158" s="66"/>
      <c r="P158" s="66"/>
      <c r="Q158" s="66"/>
      <c r="R158" s="66"/>
      <c r="S158" s="66">
        <v>13.6</v>
      </c>
      <c r="T158" s="66"/>
      <c r="U158" s="66"/>
      <c r="V158" s="66"/>
      <c r="W158" s="66"/>
      <c r="X158" s="66"/>
      <c r="Y158" s="66"/>
      <c r="Z158" s="66"/>
      <c r="AA158" s="66"/>
      <c r="AB158" s="66"/>
      <c r="AC158" s="7"/>
      <c r="AD158" s="7"/>
      <c r="AE158" s="7" t="s">
        <v>585</v>
      </c>
      <c r="AF158" s="9" t="s">
        <v>565</v>
      </c>
      <c r="AG158" s="30" t="str">
        <f t="shared" si="2"/>
        <v>Non-blank</v>
      </c>
    </row>
    <row r="159" spans="1:33" s="28" customFormat="1" ht="30" x14ac:dyDescent="0.3">
      <c r="A159" s="93"/>
      <c r="B159" s="7" t="s">
        <v>425</v>
      </c>
      <c r="C159" s="7" t="s">
        <v>426</v>
      </c>
      <c r="D159" s="7" t="s">
        <v>702</v>
      </c>
      <c r="E159" s="7" t="s">
        <v>178</v>
      </c>
      <c r="F159" s="66"/>
      <c r="G159" s="66"/>
      <c r="H159" s="66"/>
      <c r="I159" s="66"/>
      <c r="J159" s="66"/>
      <c r="K159" s="66"/>
      <c r="L159" s="66"/>
      <c r="M159" s="66"/>
      <c r="N159" s="66"/>
      <c r="O159" s="66"/>
      <c r="P159" s="66"/>
      <c r="Q159" s="66"/>
      <c r="R159" s="66"/>
      <c r="S159" s="66">
        <v>325.61596037128004</v>
      </c>
      <c r="T159" s="66"/>
      <c r="U159" s="66"/>
      <c r="V159" s="66"/>
      <c r="W159" s="66"/>
      <c r="X159" s="66"/>
      <c r="Y159" s="66"/>
      <c r="Z159" s="66"/>
      <c r="AA159" s="66"/>
      <c r="AB159" s="66"/>
      <c r="AC159" s="7"/>
      <c r="AD159" s="7"/>
      <c r="AE159" s="7" t="s">
        <v>586</v>
      </c>
      <c r="AF159" s="9"/>
      <c r="AG159" s="30" t="str">
        <f t="shared" si="2"/>
        <v>Non-blank</v>
      </c>
    </row>
    <row r="160" spans="1:33" s="28" customFormat="1" ht="16.8" x14ac:dyDescent="0.3">
      <c r="A160" s="93"/>
      <c r="B160" s="7" t="s">
        <v>428</v>
      </c>
      <c r="C160" s="7" t="s">
        <v>429</v>
      </c>
      <c r="D160" s="7" t="s">
        <v>703</v>
      </c>
      <c r="E160" s="7" t="s">
        <v>109</v>
      </c>
      <c r="F160" s="66"/>
      <c r="G160" s="66"/>
      <c r="H160" s="66"/>
      <c r="I160" s="66"/>
      <c r="J160" s="66"/>
      <c r="K160" s="66">
        <v>491</v>
      </c>
      <c r="L160" s="66">
        <v>465</v>
      </c>
      <c r="M160" s="66">
        <v>479</v>
      </c>
      <c r="N160" s="66">
        <v>621</v>
      </c>
      <c r="O160" s="66">
        <v>517</v>
      </c>
      <c r="P160" s="66">
        <v>417</v>
      </c>
      <c r="Q160" s="66">
        <v>388</v>
      </c>
      <c r="R160" s="66">
        <v>444</v>
      </c>
      <c r="S160" s="66">
        <v>340</v>
      </c>
      <c r="T160" s="66">
        <v>326</v>
      </c>
      <c r="U160" s="66">
        <v>398</v>
      </c>
      <c r="V160" s="66">
        <v>353</v>
      </c>
      <c r="W160" s="66">
        <v>297</v>
      </c>
      <c r="X160" s="66">
        <v>310</v>
      </c>
      <c r="Y160" s="66">
        <v>321</v>
      </c>
      <c r="Z160" s="66"/>
      <c r="AA160" s="66"/>
      <c r="AB160" s="66"/>
      <c r="AC160" s="7"/>
      <c r="AD160" s="7" t="s">
        <v>1036</v>
      </c>
      <c r="AE160" s="7" t="s">
        <v>596</v>
      </c>
      <c r="AF160" s="10" t="s">
        <v>1056</v>
      </c>
      <c r="AG160" s="30" t="str">
        <f t="shared" si="2"/>
        <v>Non-blank</v>
      </c>
    </row>
    <row r="161" spans="1:33" s="28" customFormat="1" ht="30" x14ac:dyDescent="0.3">
      <c r="A161" s="93"/>
      <c r="B161" s="7" t="s">
        <v>428</v>
      </c>
      <c r="C161" s="7" t="s">
        <v>429</v>
      </c>
      <c r="D161" s="7" t="s">
        <v>703</v>
      </c>
      <c r="E161" s="7" t="s">
        <v>109</v>
      </c>
      <c r="F161" s="66">
        <v>852</v>
      </c>
      <c r="G161" s="66">
        <v>519</v>
      </c>
      <c r="H161" s="66">
        <v>876</v>
      </c>
      <c r="I161" s="66">
        <v>828</v>
      </c>
      <c r="J161" s="66">
        <v>668</v>
      </c>
      <c r="K161" s="66">
        <v>496</v>
      </c>
      <c r="L161" s="66">
        <v>603</v>
      </c>
      <c r="M161" s="66">
        <v>565</v>
      </c>
      <c r="N161" s="66">
        <v>642</v>
      </c>
      <c r="O161" s="66">
        <v>525</v>
      </c>
      <c r="P161" s="66">
        <v>458</v>
      </c>
      <c r="Q161" s="66">
        <v>400</v>
      </c>
      <c r="R161" s="66">
        <v>372</v>
      </c>
      <c r="S161" s="66">
        <v>341</v>
      </c>
      <c r="T161" s="66"/>
      <c r="U161" s="66"/>
      <c r="V161" s="66"/>
      <c r="W161" s="66"/>
      <c r="X161" s="66"/>
      <c r="Y161" s="66"/>
      <c r="Z161" s="66"/>
      <c r="AA161" s="66"/>
      <c r="AB161" s="66"/>
      <c r="AC161" s="7" t="s">
        <v>1060</v>
      </c>
      <c r="AD161" s="7" t="s">
        <v>1061</v>
      </c>
      <c r="AE161" s="7" t="s">
        <v>1062</v>
      </c>
      <c r="AF161" s="10" t="s">
        <v>1063</v>
      </c>
      <c r="AG161" s="30" t="str">
        <f t="shared" si="2"/>
        <v>Non-blank</v>
      </c>
    </row>
    <row r="162" spans="1:33" s="28" customFormat="1" ht="16.8" hidden="1" x14ac:dyDescent="0.3">
      <c r="A162" s="93"/>
      <c r="B162" s="7" t="s">
        <v>431</v>
      </c>
      <c r="C162" s="7" t="s">
        <v>432</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10"/>
      <c r="AG162" s="30" t="str">
        <f t="shared" si="2"/>
        <v>X</v>
      </c>
    </row>
    <row r="163" spans="1:33" s="28" customFormat="1" ht="30" hidden="1" x14ac:dyDescent="0.3">
      <c r="A163" s="93"/>
      <c r="B163" s="7" t="s">
        <v>434</v>
      </c>
      <c r="C163" s="7" t="s">
        <v>435</v>
      </c>
      <c r="D163" s="7" t="s">
        <v>703</v>
      </c>
      <c r="E163" s="7" t="s">
        <v>109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10"/>
      <c r="AG163" s="30" t="str">
        <f t="shared" si="2"/>
        <v>X</v>
      </c>
    </row>
    <row r="164" spans="1:33" s="28" customFormat="1" ht="30" hidden="1" x14ac:dyDescent="0.3">
      <c r="A164" s="93"/>
      <c r="B164" s="7" t="s">
        <v>439</v>
      </c>
      <c r="C164" s="7" t="s">
        <v>437</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441</v>
      </c>
      <c r="C165" s="7" t="s">
        <v>440</v>
      </c>
      <c r="D165" s="7" t="s">
        <v>703</v>
      </c>
      <c r="E165" s="7" t="s">
        <v>109</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x14ac:dyDescent="0.3">
      <c r="A166" s="93" t="s">
        <v>442</v>
      </c>
      <c r="B166" s="7" t="s">
        <v>443</v>
      </c>
      <c r="C166" s="7" t="s">
        <v>444</v>
      </c>
      <c r="D166" s="7" t="s">
        <v>702</v>
      </c>
      <c r="E166" s="7" t="s">
        <v>445</v>
      </c>
      <c r="F166" s="66"/>
      <c r="G166" s="66"/>
      <c r="H166" s="66"/>
      <c r="I166" s="66"/>
      <c r="J166" s="66"/>
      <c r="K166" s="66"/>
      <c r="L166" s="66"/>
      <c r="M166" s="66"/>
      <c r="N166" s="66"/>
      <c r="O166" s="66"/>
      <c r="P166" s="66"/>
      <c r="Q166" s="66"/>
      <c r="R166" s="66"/>
      <c r="S166" s="66"/>
      <c r="T166" s="66"/>
      <c r="U166" s="66"/>
      <c r="V166" s="66"/>
      <c r="W166" s="66"/>
      <c r="X166" s="66"/>
      <c r="Y166" s="66">
        <v>69.599999999999994</v>
      </c>
      <c r="Z166" s="66"/>
      <c r="AA166" s="66"/>
      <c r="AB166" s="66"/>
      <c r="AC166" s="7"/>
      <c r="AD166" s="7"/>
      <c r="AE166" s="7" t="s">
        <v>785</v>
      </c>
      <c r="AF166" s="9" t="s">
        <v>786</v>
      </c>
      <c r="AG166" s="30" t="str">
        <f t="shared" si="2"/>
        <v>Non-blank</v>
      </c>
    </row>
    <row r="167" spans="1:33" s="28" customFormat="1" ht="30" x14ac:dyDescent="0.3">
      <c r="A167" s="93"/>
      <c r="B167" s="7" t="s">
        <v>443</v>
      </c>
      <c r="C167" s="7" t="s">
        <v>444</v>
      </c>
      <c r="D167" s="7" t="s">
        <v>702</v>
      </c>
      <c r="E167" s="7" t="s">
        <v>445</v>
      </c>
      <c r="F167" s="66"/>
      <c r="G167" s="66"/>
      <c r="H167" s="66"/>
      <c r="I167" s="66"/>
      <c r="J167" s="66"/>
      <c r="K167" s="66"/>
      <c r="L167" s="66"/>
      <c r="M167" s="66"/>
      <c r="N167" s="66"/>
      <c r="O167" s="66"/>
      <c r="P167" s="66"/>
      <c r="Q167" s="66"/>
      <c r="R167" s="66"/>
      <c r="S167" s="66"/>
      <c r="T167" s="66"/>
      <c r="U167" s="66"/>
      <c r="V167" s="66"/>
      <c r="W167" s="66">
        <v>79.7</v>
      </c>
      <c r="X167" s="66">
        <v>97.1</v>
      </c>
      <c r="Y167" s="66">
        <v>83.3</v>
      </c>
      <c r="Z167" s="66">
        <v>77.099999999999994</v>
      </c>
      <c r="AA167" s="66">
        <v>78.099999999999994</v>
      </c>
      <c r="AB167" s="66"/>
      <c r="AC167" s="7"/>
      <c r="AD167" s="7"/>
      <c r="AE167" s="7" t="s">
        <v>616</v>
      </c>
      <c r="AF167" s="9" t="s">
        <v>617</v>
      </c>
      <c r="AG167" s="30" t="str">
        <f t="shared" si="2"/>
        <v>Non-blank</v>
      </c>
    </row>
    <row r="168" spans="1:33" s="28" customFormat="1" ht="30" x14ac:dyDescent="0.3">
      <c r="A168" s="93"/>
      <c r="B168" s="7" t="s">
        <v>443</v>
      </c>
      <c r="C168" s="7" t="s">
        <v>444</v>
      </c>
      <c r="D168" s="7" t="s">
        <v>702</v>
      </c>
      <c r="E168" s="7" t="s">
        <v>445</v>
      </c>
      <c r="F168" s="66">
        <v>53.27</v>
      </c>
      <c r="G168" s="66">
        <v>58.05</v>
      </c>
      <c r="H168" s="66">
        <v>56.48</v>
      </c>
      <c r="I168" s="66">
        <v>55.84</v>
      </c>
      <c r="J168" s="66">
        <v>55.12</v>
      </c>
      <c r="K168" s="66">
        <v>59.81</v>
      </c>
      <c r="L168" s="66">
        <v>60.79</v>
      </c>
      <c r="M168" s="66">
        <v>60.99</v>
      </c>
      <c r="N168" s="66">
        <v>63.53</v>
      </c>
      <c r="O168" s="66">
        <v>75.87</v>
      </c>
      <c r="P168" s="66">
        <v>63.57</v>
      </c>
      <c r="Q168" s="66">
        <v>76.510000000000005</v>
      </c>
      <c r="R168" s="66">
        <v>91.93</v>
      </c>
      <c r="S168" s="66">
        <v>73.38</v>
      </c>
      <c r="T168" s="66">
        <v>77.05</v>
      </c>
      <c r="U168" s="66">
        <v>78.09</v>
      </c>
      <c r="V168" s="66">
        <v>78.33</v>
      </c>
      <c r="W168" s="66">
        <v>78.69</v>
      </c>
      <c r="X168" s="66">
        <v>89.17</v>
      </c>
      <c r="Y168" s="66">
        <v>71.349999999999994</v>
      </c>
      <c r="Z168" s="66"/>
      <c r="AA168" s="66"/>
      <c r="AB168" s="66"/>
      <c r="AC168" s="7"/>
      <c r="AD168" s="7"/>
      <c r="AE168" s="7" t="s">
        <v>588</v>
      </c>
      <c r="AF168" s="9" t="s">
        <v>589</v>
      </c>
      <c r="AG168" s="30" t="str">
        <f t="shared" si="2"/>
        <v>Non-blank</v>
      </c>
    </row>
    <row r="169" spans="1:33" s="28" customFormat="1" ht="30" x14ac:dyDescent="0.3">
      <c r="A169" s="93"/>
      <c r="B169" s="7" t="s">
        <v>447</v>
      </c>
      <c r="C169" s="7" t="s">
        <v>448</v>
      </c>
      <c r="D169" s="7" t="s">
        <v>702</v>
      </c>
      <c r="E169" s="7" t="s">
        <v>449</v>
      </c>
      <c r="F169" s="66">
        <v>519.694449977516</v>
      </c>
      <c r="G169" s="66"/>
      <c r="H169" s="66"/>
      <c r="I169" s="66"/>
      <c r="J169" s="66"/>
      <c r="K169" s="66"/>
      <c r="L169" s="66"/>
      <c r="M169" s="66"/>
      <c r="N169" s="66"/>
      <c r="O169" s="66"/>
      <c r="P169" s="66"/>
      <c r="Q169" s="66"/>
      <c r="R169" s="66"/>
      <c r="S169" s="66"/>
      <c r="T169" s="66"/>
      <c r="U169" s="66">
        <v>1203.7426203549001</v>
      </c>
      <c r="V169" s="66"/>
      <c r="W169" s="66"/>
      <c r="X169" s="66"/>
      <c r="Y169" s="66"/>
      <c r="Z169" s="66"/>
      <c r="AA169" s="66"/>
      <c r="AB169" s="66"/>
      <c r="AC169" s="7"/>
      <c r="AD169" s="7"/>
      <c r="AE169" s="7" t="s">
        <v>560</v>
      </c>
      <c r="AF169" s="9" t="s">
        <v>561</v>
      </c>
      <c r="AG169" s="30" t="str">
        <f t="shared" si="2"/>
        <v>Non-blank</v>
      </c>
    </row>
    <row r="170" spans="1:33" s="28" customFormat="1" ht="45" x14ac:dyDescent="0.3">
      <c r="A170" s="93"/>
      <c r="B170" s="7" t="s">
        <v>451</v>
      </c>
      <c r="C170" s="7" t="s">
        <v>452</v>
      </c>
      <c r="D170" s="7" t="s">
        <v>702</v>
      </c>
      <c r="E170" s="7" t="s">
        <v>453</v>
      </c>
      <c r="F170" s="66">
        <v>34.98210986803182</v>
      </c>
      <c r="G170" s="66"/>
      <c r="H170" s="66"/>
      <c r="I170" s="66"/>
      <c r="J170" s="66"/>
      <c r="K170" s="66"/>
      <c r="L170" s="66"/>
      <c r="M170" s="66"/>
      <c r="N170" s="66"/>
      <c r="O170" s="66"/>
      <c r="P170" s="66"/>
      <c r="Q170" s="66"/>
      <c r="R170" s="66"/>
      <c r="S170" s="66"/>
      <c r="T170" s="66"/>
      <c r="U170" s="66">
        <v>50.276711307885229</v>
      </c>
      <c r="V170" s="66"/>
      <c r="W170" s="66"/>
      <c r="X170" s="66"/>
      <c r="Y170" s="66"/>
      <c r="Z170" s="66"/>
      <c r="AA170" s="66"/>
      <c r="AB170" s="66"/>
      <c r="AC170" s="7"/>
      <c r="AD170" s="7"/>
      <c r="AE170" s="7" t="s">
        <v>568</v>
      </c>
      <c r="AF170" s="9"/>
      <c r="AG170" s="30" t="str">
        <f t="shared" si="2"/>
        <v>Non-blank</v>
      </c>
    </row>
    <row r="171" spans="1:33" s="28" customFormat="1" ht="30" x14ac:dyDescent="0.3">
      <c r="A171" s="93"/>
      <c r="B171" s="7" t="s">
        <v>455</v>
      </c>
      <c r="C171" s="7" t="s">
        <v>456</v>
      </c>
      <c r="D171" s="7" t="s">
        <v>702</v>
      </c>
      <c r="E171" s="7" t="s">
        <v>32</v>
      </c>
      <c r="F171" s="66"/>
      <c r="G171" s="66"/>
      <c r="H171" s="66"/>
      <c r="I171" s="66"/>
      <c r="J171" s="66"/>
      <c r="K171" s="66"/>
      <c r="L171" s="66"/>
      <c r="M171" s="66"/>
      <c r="N171" s="66"/>
      <c r="O171" s="66"/>
      <c r="P171" s="66"/>
      <c r="Q171" s="66"/>
      <c r="R171" s="66"/>
      <c r="S171" s="66"/>
      <c r="T171" s="66"/>
      <c r="U171" s="66">
        <v>66.959999999999994</v>
      </c>
      <c r="V171" s="66"/>
      <c r="W171" s="66"/>
      <c r="X171" s="66"/>
      <c r="Y171" s="66"/>
      <c r="Z171" s="66"/>
      <c r="AA171" s="66"/>
      <c r="AB171" s="66"/>
      <c r="AC171" s="7"/>
      <c r="AD171" s="7"/>
      <c r="AE171" s="7" t="s">
        <v>710</v>
      </c>
      <c r="AF171" s="9" t="s">
        <v>711</v>
      </c>
      <c r="AG171" s="30" t="str">
        <f t="shared" si="2"/>
        <v>Non-blank</v>
      </c>
    </row>
    <row r="172" spans="1:33" s="28" customFormat="1" x14ac:dyDescent="0.3">
      <c r="A172" s="93"/>
      <c r="B172" s="7" t="s">
        <v>458</v>
      </c>
      <c r="C172" s="7" t="s">
        <v>459</v>
      </c>
      <c r="D172" s="7" t="s">
        <v>702</v>
      </c>
      <c r="E172" s="7" t="s">
        <v>32</v>
      </c>
      <c r="F172" s="66"/>
      <c r="G172" s="66"/>
      <c r="H172" s="66"/>
      <c r="I172" s="66"/>
      <c r="J172" s="66"/>
      <c r="K172" s="66"/>
      <c r="L172" s="66"/>
      <c r="M172" s="66"/>
      <c r="N172" s="66"/>
      <c r="O172" s="66"/>
      <c r="P172" s="66"/>
      <c r="Q172" s="66"/>
      <c r="R172" s="66"/>
      <c r="S172" s="66"/>
      <c r="T172" s="66"/>
      <c r="U172" s="66"/>
      <c r="V172" s="66"/>
      <c r="W172" s="66"/>
      <c r="X172" s="66"/>
      <c r="Y172" s="66"/>
      <c r="Z172" s="66"/>
      <c r="AA172" s="66">
        <v>7.5</v>
      </c>
      <c r="AB172" s="66"/>
      <c r="AC172" s="7"/>
      <c r="AD172" s="7"/>
      <c r="AE172" s="7" t="s">
        <v>785</v>
      </c>
      <c r="AF172" s="9" t="s">
        <v>786</v>
      </c>
      <c r="AG172" s="30" t="str">
        <f t="shared" si="2"/>
        <v>Non-blank</v>
      </c>
    </row>
    <row r="173" spans="1:33" s="28" customFormat="1" ht="30" x14ac:dyDescent="0.3">
      <c r="A173" s="93"/>
      <c r="B173" s="7" t="s">
        <v>461</v>
      </c>
      <c r="C173" s="7" t="s">
        <v>462</v>
      </c>
      <c r="D173" s="7" t="s">
        <v>702</v>
      </c>
      <c r="E173" s="7" t="s">
        <v>32</v>
      </c>
      <c r="F173" s="66"/>
      <c r="G173" s="66"/>
      <c r="H173" s="66"/>
      <c r="I173" s="66"/>
      <c r="J173" s="66"/>
      <c r="K173" s="66"/>
      <c r="L173" s="66"/>
      <c r="M173" s="66"/>
      <c r="N173" s="66"/>
      <c r="O173" s="66"/>
      <c r="P173" s="66"/>
      <c r="Q173" s="66"/>
      <c r="R173" s="66"/>
      <c r="S173" s="66"/>
      <c r="T173" s="66"/>
      <c r="U173" s="66"/>
      <c r="V173" s="66"/>
      <c r="W173" s="66"/>
      <c r="X173" s="66"/>
      <c r="Y173" s="66"/>
      <c r="Z173" s="66"/>
      <c r="AA173" s="66">
        <v>2</v>
      </c>
      <c r="AB173" s="66"/>
      <c r="AC173" s="7"/>
      <c r="AD173" s="7"/>
      <c r="AE173" s="7" t="s">
        <v>785</v>
      </c>
      <c r="AF173" s="9" t="s">
        <v>786</v>
      </c>
      <c r="AG173" s="30" t="str">
        <f t="shared" si="2"/>
        <v>Non-blank</v>
      </c>
    </row>
    <row r="174" spans="1:33" s="28" customFormat="1" ht="30" x14ac:dyDescent="0.3">
      <c r="A174" s="93"/>
      <c r="B174" s="7" t="s">
        <v>464</v>
      </c>
      <c r="C174" s="7" t="s">
        <v>465</v>
      </c>
      <c r="D174" s="7" t="s">
        <v>702</v>
      </c>
      <c r="E174" s="7" t="s">
        <v>445</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v>5.1317775334012702E-2</v>
      </c>
      <c r="AC174" s="7"/>
      <c r="AD174" s="7"/>
      <c r="AE174" s="7" t="s">
        <v>618</v>
      </c>
      <c r="AF174" s="9" t="s">
        <v>619</v>
      </c>
      <c r="AG174" s="30" t="str">
        <f t="shared" si="2"/>
        <v>Non-blank</v>
      </c>
    </row>
    <row r="175" spans="1:33" s="28" customFormat="1" ht="30" x14ac:dyDescent="0.3">
      <c r="A175" s="93"/>
      <c r="B175" s="7" t="s">
        <v>467</v>
      </c>
      <c r="C175" s="7" t="s">
        <v>468</v>
      </c>
      <c r="D175" s="7" t="s">
        <v>702</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v>0.14584635628784401</v>
      </c>
      <c r="AC175" s="7"/>
      <c r="AD175" s="7"/>
      <c r="AE175" s="7" t="s">
        <v>618</v>
      </c>
      <c r="AF175" s="9" t="s">
        <v>619</v>
      </c>
      <c r="AG175" s="30" t="str">
        <f t="shared" si="2"/>
        <v>Non-blank</v>
      </c>
    </row>
    <row r="176" spans="1:33" s="28" customFormat="1" ht="30" x14ac:dyDescent="0.3">
      <c r="A176" s="93"/>
      <c r="B176" s="7" t="s">
        <v>470</v>
      </c>
      <c r="C176" s="7" t="s">
        <v>471</v>
      </c>
      <c r="D176" s="7" t="s">
        <v>702</v>
      </c>
      <c r="E176" s="7" t="s">
        <v>445</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v>1.16327092047425</v>
      </c>
      <c r="AC176" s="7"/>
      <c r="AD176" s="7"/>
      <c r="AE176" s="7" t="s">
        <v>618</v>
      </c>
      <c r="AF176" s="9" t="s">
        <v>619</v>
      </c>
      <c r="AG176" s="30" t="str">
        <f t="shared" si="2"/>
        <v>Non-blank</v>
      </c>
    </row>
    <row r="177" spans="1:33" s="28" customFormat="1" ht="30" x14ac:dyDescent="0.3">
      <c r="A177" s="93"/>
      <c r="B177" s="7" t="s">
        <v>473</v>
      </c>
      <c r="C177" s="7" t="s">
        <v>474</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v>2.2724013207916099E-2</v>
      </c>
      <c r="AC177" s="7"/>
      <c r="AD177" s="7"/>
      <c r="AE177" s="7" t="s">
        <v>618</v>
      </c>
      <c r="AF177" s="9" t="s">
        <v>619</v>
      </c>
      <c r="AG177" s="30" t="str">
        <f t="shared" si="2"/>
        <v>Non-blank</v>
      </c>
    </row>
    <row r="178" spans="1:33" s="28" customFormat="1" ht="30" x14ac:dyDescent="0.3">
      <c r="A178" s="93"/>
      <c r="B178" s="7" t="s">
        <v>476</v>
      </c>
      <c r="C178" s="7" t="s">
        <v>477</v>
      </c>
      <c r="D178" s="7" t="s">
        <v>702</v>
      </c>
      <c r="E178" s="7" t="s">
        <v>445</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v>4.6371723697720001E-4</v>
      </c>
      <c r="AC178" s="7"/>
      <c r="AD178" s="7"/>
      <c r="AE178" s="7" t="s">
        <v>618</v>
      </c>
      <c r="AF178" s="9" t="s">
        <v>619</v>
      </c>
      <c r="AG178" s="30" t="str">
        <f t="shared" si="2"/>
        <v>Non-blank</v>
      </c>
    </row>
    <row r="179" spans="1:33" s="28" customFormat="1" ht="30" x14ac:dyDescent="0.3">
      <c r="A179" s="93"/>
      <c r="B179" s="7" t="s">
        <v>479</v>
      </c>
      <c r="C179" s="7" t="s">
        <v>480</v>
      </c>
      <c r="D179" s="7" t="s">
        <v>702</v>
      </c>
      <c r="E179" s="7" t="s">
        <v>445</v>
      </c>
      <c r="F179" s="66">
        <v>11.01</v>
      </c>
      <c r="G179" s="66">
        <v>10.220000000000001</v>
      </c>
      <c r="H179" s="66">
        <v>9.44</v>
      </c>
      <c r="I179" s="66">
        <v>8.65</v>
      </c>
      <c r="J179" s="66">
        <v>7.86</v>
      </c>
      <c r="K179" s="66">
        <v>7.07</v>
      </c>
      <c r="L179" s="66">
        <v>8.06</v>
      </c>
      <c r="M179" s="66">
        <v>9.0500000000000007</v>
      </c>
      <c r="N179" s="66">
        <v>10.029999999999999</v>
      </c>
      <c r="O179" s="66">
        <v>11.02</v>
      </c>
      <c r="P179" s="66">
        <v>12.01</v>
      </c>
      <c r="Q179" s="66">
        <v>13.64</v>
      </c>
      <c r="R179" s="66">
        <v>11.93</v>
      </c>
      <c r="S179" s="66">
        <v>11.52</v>
      </c>
      <c r="T179" s="66">
        <v>12.1</v>
      </c>
      <c r="U179" s="66">
        <v>13.18</v>
      </c>
      <c r="V179" s="66">
        <v>14.18</v>
      </c>
      <c r="W179" s="66">
        <v>15.29</v>
      </c>
      <c r="X179" s="66">
        <v>14.57</v>
      </c>
      <c r="Y179" s="66">
        <v>12.57</v>
      </c>
      <c r="Z179" s="66"/>
      <c r="AA179" s="66"/>
      <c r="AB179" s="66"/>
      <c r="AC179" s="7"/>
      <c r="AD179" s="7"/>
      <c r="AE179" s="7" t="s">
        <v>588</v>
      </c>
      <c r="AF179" s="9" t="s">
        <v>589</v>
      </c>
      <c r="AG179" s="30" t="str">
        <f t="shared" si="2"/>
        <v>Non-blank</v>
      </c>
    </row>
    <row r="180" spans="1:33" s="28" customFormat="1" ht="30" x14ac:dyDescent="0.3">
      <c r="A180" s="93"/>
      <c r="B180" s="7" t="s">
        <v>482</v>
      </c>
      <c r="C180" s="7" t="s">
        <v>483</v>
      </c>
      <c r="D180" s="7" t="s">
        <v>703</v>
      </c>
      <c r="E180" s="7" t="s">
        <v>445</v>
      </c>
      <c r="F180" s="66"/>
      <c r="G180" s="66"/>
      <c r="H180" s="66"/>
      <c r="I180" s="66"/>
      <c r="J180" s="66"/>
      <c r="K180" s="66"/>
      <c r="L180" s="66"/>
      <c r="M180" s="66"/>
      <c r="N180" s="66"/>
      <c r="O180" s="66"/>
      <c r="P180" s="66"/>
      <c r="Q180" s="66"/>
      <c r="R180" s="66"/>
      <c r="S180" s="66"/>
      <c r="T180" s="66"/>
      <c r="U180" s="66"/>
      <c r="V180" s="66"/>
      <c r="W180" s="66">
        <v>76.8</v>
      </c>
      <c r="X180" s="66"/>
      <c r="Y180" s="66"/>
      <c r="Z180" s="66"/>
      <c r="AA180" s="66"/>
      <c r="AB180" s="66"/>
      <c r="AC180" s="7"/>
      <c r="AD180" s="7" t="s">
        <v>1037</v>
      </c>
      <c r="AE180" s="7" t="s">
        <v>1064</v>
      </c>
      <c r="AF180" s="9" t="s">
        <v>1039</v>
      </c>
      <c r="AG180" s="30" t="str">
        <f t="shared" si="2"/>
        <v>Non-blank</v>
      </c>
    </row>
    <row r="181" spans="1:33" s="28" customFormat="1" ht="30" x14ac:dyDescent="0.3">
      <c r="A181" s="93"/>
      <c r="B181" s="7" t="s">
        <v>485</v>
      </c>
      <c r="C181" s="7" t="s">
        <v>486</v>
      </c>
      <c r="D181" s="7" t="s">
        <v>703</v>
      </c>
      <c r="E181" s="7" t="s">
        <v>445</v>
      </c>
      <c r="F181" s="66"/>
      <c r="G181" s="66"/>
      <c r="H181" s="66"/>
      <c r="I181" s="66"/>
      <c r="J181" s="66"/>
      <c r="K181" s="66"/>
      <c r="L181" s="66"/>
      <c r="M181" s="66"/>
      <c r="N181" s="66"/>
      <c r="O181" s="66"/>
      <c r="P181" s="66"/>
      <c r="Q181" s="66"/>
      <c r="R181" s="66"/>
      <c r="S181" s="66"/>
      <c r="T181" s="66"/>
      <c r="U181" s="66"/>
      <c r="V181" s="66"/>
      <c r="W181" s="66">
        <v>135.9</v>
      </c>
      <c r="X181" s="66"/>
      <c r="Y181" s="66"/>
      <c r="Z181" s="66"/>
      <c r="AA181" s="66"/>
      <c r="AB181" s="66"/>
      <c r="AC181" s="7"/>
      <c r="AD181" s="7" t="s">
        <v>1037</v>
      </c>
      <c r="AE181" s="7" t="s">
        <v>1064</v>
      </c>
      <c r="AF181" s="9" t="s">
        <v>1039</v>
      </c>
      <c r="AG181" s="30" t="str">
        <f t="shared" si="2"/>
        <v>Non-blank</v>
      </c>
    </row>
    <row r="182" spans="1:33" s="28" customFormat="1" ht="30" x14ac:dyDescent="0.3">
      <c r="A182" s="93"/>
      <c r="B182" s="7" t="s">
        <v>488</v>
      </c>
      <c r="C182" s="7" t="s">
        <v>489</v>
      </c>
      <c r="D182" s="7" t="s">
        <v>703</v>
      </c>
      <c r="E182" s="7" t="s">
        <v>445</v>
      </c>
      <c r="F182" s="66"/>
      <c r="G182" s="66"/>
      <c r="H182" s="66"/>
      <c r="I182" s="66"/>
      <c r="J182" s="66"/>
      <c r="K182" s="66"/>
      <c r="L182" s="66"/>
      <c r="M182" s="66"/>
      <c r="N182" s="66"/>
      <c r="O182" s="66"/>
      <c r="P182" s="66"/>
      <c r="Q182" s="66"/>
      <c r="R182" s="66"/>
      <c r="S182" s="66"/>
      <c r="T182" s="66"/>
      <c r="U182" s="66"/>
      <c r="V182" s="66"/>
      <c r="W182" s="66">
        <v>51.2</v>
      </c>
      <c r="X182" s="66"/>
      <c r="Y182" s="66"/>
      <c r="Z182" s="66"/>
      <c r="AA182" s="66"/>
      <c r="AB182" s="66"/>
      <c r="AC182" s="7" t="s">
        <v>1065</v>
      </c>
      <c r="AD182" s="7" t="s">
        <v>1037</v>
      </c>
      <c r="AE182" s="7" t="s">
        <v>1064</v>
      </c>
      <c r="AF182" s="9" t="s">
        <v>1039</v>
      </c>
      <c r="AG182" s="30" t="str">
        <f t="shared" si="2"/>
        <v>Non-blank</v>
      </c>
    </row>
    <row r="183" spans="1:33" s="28" customFormat="1" x14ac:dyDescent="0.3">
      <c r="A183" s="93" t="s">
        <v>491</v>
      </c>
      <c r="B183" s="7" t="s">
        <v>492</v>
      </c>
      <c r="C183" s="7" t="s">
        <v>493</v>
      </c>
      <c r="D183" s="7" t="s">
        <v>702</v>
      </c>
      <c r="E183" s="7" t="s">
        <v>494</v>
      </c>
      <c r="F183" s="66">
        <v>622.14290903599397</v>
      </c>
      <c r="G183" s="66"/>
      <c r="H183" s="66"/>
      <c r="I183" s="66"/>
      <c r="J183" s="66"/>
      <c r="K183" s="66"/>
      <c r="L183" s="66"/>
      <c r="M183" s="66"/>
      <c r="N183" s="66"/>
      <c r="O183" s="66"/>
      <c r="P183" s="66"/>
      <c r="Q183" s="66"/>
      <c r="R183" s="66"/>
      <c r="S183" s="66"/>
      <c r="T183" s="66"/>
      <c r="U183" s="66">
        <v>1623.54963706373</v>
      </c>
      <c r="V183" s="66"/>
      <c r="W183" s="66"/>
      <c r="X183" s="66"/>
      <c r="Y183" s="66"/>
      <c r="Z183" s="66"/>
      <c r="AA183" s="66"/>
      <c r="AB183" s="66"/>
      <c r="AC183" s="7"/>
      <c r="AD183" s="7"/>
      <c r="AE183" s="7" t="s">
        <v>560</v>
      </c>
      <c r="AF183" s="9" t="s">
        <v>561</v>
      </c>
      <c r="AG183" s="30" t="str">
        <f t="shared" si="2"/>
        <v>Non-blank</v>
      </c>
    </row>
    <row r="184" spans="1:33" s="28" customFormat="1" ht="30" x14ac:dyDescent="0.3">
      <c r="A184" s="93"/>
      <c r="B184" s="7" t="s">
        <v>496</v>
      </c>
      <c r="C184" s="7" t="s">
        <v>497</v>
      </c>
      <c r="D184" s="7" t="s">
        <v>702</v>
      </c>
      <c r="E184" s="7" t="s">
        <v>498</v>
      </c>
      <c r="F184" s="66">
        <v>41.878206700986809</v>
      </c>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t="s">
        <v>568</v>
      </c>
      <c r="AF184" s="9"/>
      <c r="AG184" s="30" t="str">
        <f t="shared" si="2"/>
        <v>Non-blank</v>
      </c>
    </row>
    <row r="185" spans="1:33" s="28" customFormat="1" ht="30" hidden="1" x14ac:dyDescent="0.3">
      <c r="A185" s="93"/>
      <c r="B185" s="7" t="s">
        <v>500</v>
      </c>
      <c r="C185" s="7" t="s">
        <v>501</v>
      </c>
      <c r="D185" s="7" t="s">
        <v>702</v>
      </c>
      <c r="E185" s="7" t="s">
        <v>502</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x14ac:dyDescent="0.3">
      <c r="A186" s="93"/>
      <c r="B186" s="7" t="s">
        <v>504</v>
      </c>
      <c r="C186" s="7" t="s">
        <v>505</v>
      </c>
      <c r="D186" s="7" t="s">
        <v>702</v>
      </c>
      <c r="E186" s="7" t="s">
        <v>16</v>
      </c>
      <c r="F186" s="66"/>
      <c r="G186" s="66"/>
      <c r="H186" s="66"/>
      <c r="I186" s="66"/>
      <c r="J186" s="66"/>
      <c r="K186" s="66"/>
      <c r="L186" s="66"/>
      <c r="M186" s="66"/>
      <c r="N186" s="66"/>
      <c r="O186" s="66"/>
      <c r="P186" s="66"/>
      <c r="Q186" s="66"/>
      <c r="R186" s="66"/>
      <c r="S186" s="66"/>
      <c r="T186" s="66"/>
      <c r="U186" s="66">
        <v>2599</v>
      </c>
      <c r="V186" s="66"/>
      <c r="W186" s="66"/>
      <c r="X186" s="66"/>
      <c r="Y186" s="66"/>
      <c r="Z186" s="66"/>
      <c r="AA186" s="66"/>
      <c r="AB186" s="66"/>
      <c r="AC186" s="7"/>
      <c r="AD186" s="7"/>
      <c r="AE186" s="7" t="s">
        <v>560</v>
      </c>
      <c r="AF186" s="9" t="s">
        <v>561</v>
      </c>
      <c r="AG186" s="30" t="str">
        <f t="shared" si="2"/>
        <v>Non-blank</v>
      </c>
    </row>
    <row r="187" spans="1:33" s="28" customFormat="1" ht="30" x14ac:dyDescent="0.3">
      <c r="A187" s="93"/>
      <c r="B187" s="7" t="s">
        <v>507</v>
      </c>
      <c r="C187" s="7" t="s">
        <v>508</v>
      </c>
      <c r="D187" s="7" t="s">
        <v>702</v>
      </c>
      <c r="E187" s="7" t="s">
        <v>178</v>
      </c>
      <c r="F187" s="66">
        <v>9839430.6996199992</v>
      </c>
      <c r="G187" s="66"/>
      <c r="H187" s="66"/>
      <c r="I187" s="66"/>
      <c r="J187" s="66"/>
      <c r="K187" s="66"/>
      <c r="L187" s="66"/>
      <c r="M187" s="66"/>
      <c r="N187" s="66"/>
      <c r="O187" s="66"/>
      <c r="P187" s="66"/>
      <c r="Q187" s="66"/>
      <c r="R187" s="66"/>
      <c r="S187" s="66"/>
      <c r="T187" s="66"/>
      <c r="U187" s="66">
        <v>15268938.9386</v>
      </c>
      <c r="V187" s="66"/>
      <c r="W187" s="66"/>
      <c r="X187" s="66"/>
      <c r="Y187" s="66"/>
      <c r="Z187" s="66"/>
      <c r="AA187" s="66"/>
      <c r="AB187" s="66"/>
      <c r="AC187" s="7"/>
      <c r="AD187" s="7"/>
      <c r="AE187" s="7" t="s">
        <v>560</v>
      </c>
      <c r="AF187" s="9" t="s">
        <v>561</v>
      </c>
      <c r="AG187" s="30" t="str">
        <f t="shared" si="2"/>
        <v>Non-blank</v>
      </c>
    </row>
    <row r="188" spans="1:33" s="28" customFormat="1" ht="30" x14ac:dyDescent="0.3">
      <c r="A188" s="93"/>
      <c r="B188" s="7" t="s">
        <v>510</v>
      </c>
      <c r="C188" s="7" t="s">
        <v>511</v>
      </c>
      <c r="D188" s="7" t="s">
        <v>702</v>
      </c>
      <c r="E188" s="7" t="s">
        <v>32</v>
      </c>
      <c r="F188" s="66">
        <v>66.232003398897902</v>
      </c>
      <c r="G188" s="66"/>
      <c r="H188" s="66"/>
      <c r="I188" s="66"/>
      <c r="J188" s="66"/>
      <c r="K188" s="66"/>
      <c r="L188" s="66"/>
      <c r="M188" s="66"/>
      <c r="N188" s="66"/>
      <c r="O188" s="66"/>
      <c r="P188" s="66"/>
      <c r="Q188" s="66"/>
      <c r="R188" s="66"/>
      <c r="S188" s="66"/>
      <c r="T188" s="66"/>
      <c r="U188" s="66">
        <v>63.773768745297602</v>
      </c>
      <c r="V188" s="66"/>
      <c r="W188" s="66"/>
      <c r="X188" s="66"/>
      <c r="Y188" s="66"/>
      <c r="Z188" s="66"/>
      <c r="AA188" s="66"/>
      <c r="AB188" s="66"/>
      <c r="AC188" s="7"/>
      <c r="AD188" s="7"/>
      <c r="AE188" s="7" t="s">
        <v>568</v>
      </c>
      <c r="AF188" s="9"/>
      <c r="AG188" s="30" t="str">
        <f t="shared" si="2"/>
        <v>Non-blank</v>
      </c>
    </row>
    <row r="189" spans="1:33" s="28" customFormat="1" ht="30" x14ac:dyDescent="0.3">
      <c r="A189" s="93"/>
      <c r="B189" s="7" t="s">
        <v>513</v>
      </c>
      <c r="C189" s="7" t="s">
        <v>514</v>
      </c>
      <c r="D189" s="7" t="s">
        <v>702</v>
      </c>
      <c r="E189" s="7" t="s">
        <v>16</v>
      </c>
      <c r="F189" s="66"/>
      <c r="G189" s="66"/>
      <c r="H189" s="66"/>
      <c r="I189" s="66"/>
      <c r="J189" s="66"/>
      <c r="K189" s="66"/>
      <c r="L189" s="66"/>
      <c r="M189" s="66"/>
      <c r="N189" s="66"/>
      <c r="O189" s="66"/>
      <c r="P189" s="66"/>
      <c r="Q189" s="66"/>
      <c r="R189" s="66"/>
      <c r="S189" s="66"/>
      <c r="T189" s="66"/>
      <c r="U189" s="66">
        <v>0</v>
      </c>
      <c r="V189" s="66"/>
      <c r="W189" s="66"/>
      <c r="X189" s="66"/>
      <c r="Y189" s="66"/>
      <c r="Z189" s="66"/>
      <c r="AA189" s="66"/>
      <c r="AB189" s="66"/>
      <c r="AC189" s="7"/>
      <c r="AD189" s="7"/>
      <c r="AE189" s="7" t="s">
        <v>560</v>
      </c>
      <c r="AF189" s="9" t="s">
        <v>561</v>
      </c>
      <c r="AG189" s="30" t="str">
        <f t="shared" si="2"/>
        <v>Non-blank</v>
      </c>
    </row>
    <row r="190" spans="1:33" s="28" customFormat="1" ht="30" x14ac:dyDescent="0.3">
      <c r="A190" s="93"/>
      <c r="B190" s="7" t="s">
        <v>516</v>
      </c>
      <c r="C190" s="7" t="s">
        <v>517</v>
      </c>
      <c r="D190" s="7" t="s">
        <v>702</v>
      </c>
      <c r="E190" s="7" t="s">
        <v>178</v>
      </c>
      <c r="F190" s="66">
        <v>0</v>
      </c>
      <c r="G190" s="66"/>
      <c r="H190" s="66"/>
      <c r="I190" s="66"/>
      <c r="J190" s="66"/>
      <c r="K190" s="66"/>
      <c r="L190" s="66"/>
      <c r="M190" s="66"/>
      <c r="N190" s="66"/>
      <c r="O190" s="66"/>
      <c r="P190" s="66"/>
      <c r="Q190" s="66"/>
      <c r="R190" s="66"/>
      <c r="S190" s="66"/>
      <c r="T190" s="66"/>
      <c r="U190" s="66">
        <v>0</v>
      </c>
      <c r="V190" s="66"/>
      <c r="W190" s="66"/>
      <c r="X190" s="66"/>
      <c r="Y190" s="66"/>
      <c r="Z190" s="66"/>
      <c r="AA190" s="66"/>
      <c r="AB190" s="66"/>
      <c r="AC190" s="7"/>
      <c r="AD190" s="7"/>
      <c r="AE190" s="7" t="s">
        <v>560</v>
      </c>
      <c r="AF190" s="9" t="s">
        <v>561</v>
      </c>
      <c r="AG190" s="30" t="str">
        <f t="shared" si="2"/>
        <v>Non-blank</v>
      </c>
    </row>
    <row r="191" spans="1:33" s="28" customFormat="1" ht="30" x14ac:dyDescent="0.3">
      <c r="A191" s="93"/>
      <c r="B191" s="7" t="s">
        <v>519</v>
      </c>
      <c r="C191" s="7" t="s">
        <v>520</v>
      </c>
      <c r="D191" s="7" t="s">
        <v>702</v>
      </c>
      <c r="E191" s="7" t="s">
        <v>32</v>
      </c>
      <c r="F191" s="66">
        <v>0</v>
      </c>
      <c r="G191" s="66"/>
      <c r="H191" s="66"/>
      <c r="I191" s="66"/>
      <c r="J191" s="66"/>
      <c r="K191" s="66"/>
      <c r="L191" s="66"/>
      <c r="M191" s="66"/>
      <c r="N191" s="66"/>
      <c r="O191" s="66"/>
      <c r="P191" s="66"/>
      <c r="Q191" s="66"/>
      <c r="R191" s="66"/>
      <c r="S191" s="66"/>
      <c r="T191" s="66"/>
      <c r="U191" s="66">
        <v>0</v>
      </c>
      <c r="V191" s="66"/>
      <c r="W191" s="66"/>
      <c r="X191" s="66"/>
      <c r="Y191" s="66"/>
      <c r="Z191" s="66"/>
      <c r="AA191" s="66"/>
      <c r="AB191" s="66"/>
      <c r="AC191" s="7"/>
      <c r="AD191" s="7"/>
      <c r="AE191" s="7" t="s">
        <v>568</v>
      </c>
      <c r="AF191" s="9"/>
      <c r="AG191" s="30" t="str">
        <f t="shared" si="2"/>
        <v>Non-blank</v>
      </c>
    </row>
    <row r="192" spans="1:33" s="28" customFormat="1" ht="165" x14ac:dyDescent="0.3">
      <c r="A192" s="93"/>
      <c r="B192" s="7" t="s">
        <v>522</v>
      </c>
      <c r="C192" s="7" t="s">
        <v>523</v>
      </c>
      <c r="D192" s="7" t="s">
        <v>703</v>
      </c>
      <c r="E192" s="7" t="s">
        <v>524</v>
      </c>
      <c r="F192" s="66"/>
      <c r="G192" s="66"/>
      <c r="H192" s="66"/>
      <c r="I192" s="66"/>
      <c r="J192" s="66"/>
      <c r="K192" s="66"/>
      <c r="L192" s="66"/>
      <c r="M192" s="66"/>
      <c r="N192" s="66"/>
      <c r="O192" s="66"/>
      <c r="P192" s="66"/>
      <c r="Q192" s="66"/>
      <c r="R192" s="66"/>
      <c r="S192" s="66"/>
      <c r="T192" s="66"/>
      <c r="U192" s="66"/>
      <c r="V192" s="66"/>
      <c r="W192" s="66">
        <v>719868</v>
      </c>
      <c r="X192" s="66"/>
      <c r="Y192" s="66"/>
      <c r="Z192" s="66"/>
      <c r="AA192" s="66"/>
      <c r="AB192" s="66"/>
      <c r="AC192" s="7" t="s">
        <v>1066</v>
      </c>
      <c r="AD192" s="7" t="s">
        <v>1037</v>
      </c>
      <c r="AE192" s="7"/>
      <c r="AF192" s="9" t="s">
        <v>1039</v>
      </c>
      <c r="AG192" s="30" t="str">
        <f t="shared" si="2"/>
        <v>Non-blank</v>
      </c>
    </row>
    <row r="193" spans="1:33" s="28" customFormat="1" ht="165" x14ac:dyDescent="0.3">
      <c r="A193" s="93"/>
      <c r="B193" s="7" t="s">
        <v>526</v>
      </c>
      <c r="C193" s="7" t="s">
        <v>527</v>
      </c>
      <c r="D193" s="7" t="s">
        <v>703</v>
      </c>
      <c r="E193" s="7" t="s">
        <v>524</v>
      </c>
      <c r="F193" s="66"/>
      <c r="G193" s="66"/>
      <c r="H193" s="66"/>
      <c r="I193" s="66"/>
      <c r="J193" s="66"/>
      <c r="K193" s="66"/>
      <c r="L193" s="66"/>
      <c r="M193" s="66"/>
      <c r="N193" s="66"/>
      <c r="O193" s="66"/>
      <c r="P193" s="66"/>
      <c r="Q193" s="66"/>
      <c r="R193" s="66"/>
      <c r="S193" s="66"/>
      <c r="T193" s="66"/>
      <c r="U193" s="66"/>
      <c r="V193" s="66"/>
      <c r="W193" s="66">
        <v>78312</v>
      </c>
      <c r="X193" s="66"/>
      <c r="Y193" s="66"/>
      <c r="Z193" s="66"/>
      <c r="AA193" s="66"/>
      <c r="AB193" s="66"/>
      <c r="AC193" s="7" t="s">
        <v>1067</v>
      </c>
      <c r="AD193" s="7" t="s">
        <v>1037</v>
      </c>
      <c r="AE193" s="7"/>
      <c r="AF193" s="9" t="s">
        <v>1039</v>
      </c>
      <c r="AG193" s="30" t="str">
        <f t="shared" si="2"/>
        <v>Non-blank</v>
      </c>
    </row>
    <row r="194" spans="1:33" s="28" customFormat="1" ht="30" hidden="1" x14ac:dyDescent="0.3">
      <c r="A194" s="93"/>
      <c r="B194" s="7" t="s">
        <v>529</v>
      </c>
      <c r="C194" s="7" t="s">
        <v>530</v>
      </c>
      <c r="D194" s="7" t="s">
        <v>703</v>
      </c>
      <c r="E194" s="7" t="s">
        <v>531</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2"/>
        <v>X</v>
      </c>
    </row>
    <row r="195" spans="1:33" s="28" customFormat="1" ht="30" hidden="1" x14ac:dyDescent="0.3">
      <c r="A195" s="93" t="s">
        <v>533</v>
      </c>
      <c r="B195" s="7" t="s">
        <v>534</v>
      </c>
      <c r="C195" s="7" t="s">
        <v>535</v>
      </c>
      <c r="D195" s="7" t="s">
        <v>702</v>
      </c>
      <c r="E195" s="7" t="s">
        <v>32</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2"/>
        <v>X</v>
      </c>
    </row>
    <row r="196" spans="1:33" s="28" customFormat="1" ht="30" hidden="1" x14ac:dyDescent="0.3">
      <c r="A196" s="93"/>
      <c r="B196" s="7" t="s">
        <v>537</v>
      </c>
      <c r="C196" s="7" t="s">
        <v>538</v>
      </c>
      <c r="D196" s="7" t="s">
        <v>702</v>
      </c>
      <c r="E196" s="7" t="s">
        <v>32</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2"/>
        <v>X</v>
      </c>
    </row>
    <row r="197" spans="1:33" s="28" customFormat="1" ht="30" hidden="1" x14ac:dyDescent="0.3">
      <c r="A197" s="93"/>
      <c r="B197" s="7" t="s">
        <v>539</v>
      </c>
      <c r="C197" s="7" t="s">
        <v>540</v>
      </c>
      <c r="D197" s="7" t="s">
        <v>702</v>
      </c>
      <c r="E197" s="7" t="s">
        <v>32</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11" si="3">IF(COUNTA(F197:AB197)=0,"X","Non-blank")</f>
        <v>X</v>
      </c>
    </row>
    <row r="198" spans="1:33" s="28" customFormat="1" ht="90" x14ac:dyDescent="0.3">
      <c r="A198" s="93"/>
      <c r="B198" s="7" t="s">
        <v>541</v>
      </c>
      <c r="C198" s="7" t="s">
        <v>542</v>
      </c>
      <c r="D198" s="7" t="s">
        <v>702</v>
      </c>
      <c r="E198" s="7" t="s">
        <v>36</v>
      </c>
      <c r="F198" s="66"/>
      <c r="G198" s="66"/>
      <c r="H198" s="66"/>
      <c r="I198" s="66"/>
      <c r="J198" s="66"/>
      <c r="K198" s="66"/>
      <c r="L198" s="66"/>
      <c r="M198" s="66"/>
      <c r="N198" s="66"/>
      <c r="O198" s="66"/>
      <c r="P198" s="66"/>
      <c r="Q198" s="66"/>
      <c r="R198" s="66"/>
      <c r="S198" s="66"/>
      <c r="T198" s="66"/>
      <c r="U198" s="66"/>
      <c r="V198" s="66"/>
      <c r="W198" s="66"/>
      <c r="X198" s="66">
        <v>8</v>
      </c>
      <c r="Y198" s="66"/>
      <c r="Z198" s="66"/>
      <c r="AA198" s="66"/>
      <c r="AB198" s="66"/>
      <c r="AC198" s="7" t="s">
        <v>713</v>
      </c>
      <c r="AD198" s="7"/>
      <c r="AE198" s="7" t="s">
        <v>671</v>
      </c>
      <c r="AF198" s="9" t="s">
        <v>709</v>
      </c>
      <c r="AG198" s="30" t="str">
        <f t="shared" si="3"/>
        <v>Non-blank</v>
      </c>
    </row>
    <row r="199" spans="1:33" s="28" customFormat="1" ht="60" x14ac:dyDescent="0.3">
      <c r="A199" s="93"/>
      <c r="B199" s="7" t="s">
        <v>541</v>
      </c>
      <c r="C199" s="7" t="s">
        <v>542</v>
      </c>
      <c r="D199" s="7" t="s">
        <v>702</v>
      </c>
      <c r="E199" s="7" t="s">
        <v>36</v>
      </c>
      <c r="F199" s="66"/>
      <c r="G199" s="66"/>
      <c r="H199" s="66"/>
      <c r="I199" s="66"/>
      <c r="J199" s="66"/>
      <c r="K199" s="66"/>
      <c r="L199" s="66"/>
      <c r="M199" s="66"/>
      <c r="N199" s="66"/>
      <c r="O199" s="66"/>
      <c r="P199" s="66"/>
      <c r="Q199" s="66"/>
      <c r="R199" s="66"/>
      <c r="S199" s="66"/>
      <c r="T199" s="66"/>
      <c r="U199" s="66"/>
      <c r="V199" s="66"/>
      <c r="W199" s="66"/>
      <c r="X199" s="66">
        <v>87.11</v>
      </c>
      <c r="Y199" s="66"/>
      <c r="Z199" s="66"/>
      <c r="AA199" s="66"/>
      <c r="AB199" s="66"/>
      <c r="AC199" s="7" t="s">
        <v>714</v>
      </c>
      <c r="AD199" s="7"/>
      <c r="AE199" s="7" t="s">
        <v>671</v>
      </c>
      <c r="AF199" s="9" t="s">
        <v>709</v>
      </c>
      <c r="AG199" s="30" t="str">
        <f t="shared" si="3"/>
        <v>Non-blank</v>
      </c>
    </row>
    <row r="200" spans="1:33" s="28" customFormat="1" ht="45" x14ac:dyDescent="0.3">
      <c r="A200" s="93"/>
      <c r="B200" s="7" t="s">
        <v>541</v>
      </c>
      <c r="C200" s="7" t="s">
        <v>542</v>
      </c>
      <c r="D200" s="7" t="s">
        <v>702</v>
      </c>
      <c r="E200" s="7" t="s">
        <v>36</v>
      </c>
      <c r="F200" s="66"/>
      <c r="G200" s="66"/>
      <c r="H200" s="66"/>
      <c r="I200" s="66"/>
      <c r="J200" s="66"/>
      <c r="K200" s="66"/>
      <c r="L200" s="66"/>
      <c r="M200" s="66"/>
      <c r="N200" s="66"/>
      <c r="O200" s="66"/>
      <c r="P200" s="66"/>
      <c r="Q200" s="66"/>
      <c r="R200" s="66"/>
      <c r="S200" s="66"/>
      <c r="T200" s="66"/>
      <c r="U200" s="66"/>
      <c r="V200" s="66"/>
      <c r="W200" s="66"/>
      <c r="X200" s="66">
        <v>56.5</v>
      </c>
      <c r="Y200" s="66"/>
      <c r="Z200" s="66"/>
      <c r="AA200" s="66"/>
      <c r="AB200" s="66"/>
      <c r="AC200" s="7" t="s">
        <v>715</v>
      </c>
      <c r="AD200" s="7"/>
      <c r="AE200" s="7" t="s">
        <v>671</v>
      </c>
      <c r="AF200" s="9" t="s">
        <v>709</v>
      </c>
      <c r="AG200" s="30" t="str">
        <f t="shared" si="3"/>
        <v>Non-blank</v>
      </c>
    </row>
    <row r="201" spans="1:33" s="28" customFormat="1" ht="45" x14ac:dyDescent="0.3">
      <c r="A201" s="93"/>
      <c r="B201" s="7" t="s">
        <v>541</v>
      </c>
      <c r="C201" s="7" t="s">
        <v>542</v>
      </c>
      <c r="D201" s="7" t="s">
        <v>702</v>
      </c>
      <c r="E201" s="7" t="s">
        <v>36</v>
      </c>
      <c r="F201" s="66"/>
      <c r="G201" s="66"/>
      <c r="H201" s="66"/>
      <c r="I201" s="66"/>
      <c r="J201" s="66"/>
      <c r="K201" s="66"/>
      <c r="L201" s="66"/>
      <c r="M201" s="66"/>
      <c r="N201" s="66"/>
      <c r="O201" s="66"/>
      <c r="P201" s="66"/>
      <c r="Q201" s="66"/>
      <c r="R201" s="66"/>
      <c r="S201" s="66"/>
      <c r="T201" s="66"/>
      <c r="U201" s="66"/>
      <c r="V201" s="66"/>
      <c r="W201" s="66"/>
      <c r="X201" s="66">
        <v>37.9</v>
      </c>
      <c r="Y201" s="66"/>
      <c r="Z201" s="66"/>
      <c r="AA201" s="66"/>
      <c r="AB201" s="66"/>
      <c r="AC201" s="7" t="s">
        <v>716</v>
      </c>
      <c r="AD201" s="7"/>
      <c r="AE201" s="7" t="s">
        <v>671</v>
      </c>
      <c r="AF201" s="9" t="s">
        <v>709</v>
      </c>
      <c r="AG201" s="30" t="str">
        <f t="shared" si="3"/>
        <v>Non-blank</v>
      </c>
    </row>
    <row r="202" spans="1:33" s="28" customFormat="1" ht="45" x14ac:dyDescent="0.3">
      <c r="A202" s="93"/>
      <c r="B202" s="7" t="s">
        <v>541</v>
      </c>
      <c r="C202" s="7" t="s">
        <v>542</v>
      </c>
      <c r="D202" s="7" t="s">
        <v>702</v>
      </c>
      <c r="E202" s="7" t="s">
        <v>36</v>
      </c>
      <c r="F202" s="66"/>
      <c r="G202" s="66"/>
      <c r="H202" s="66"/>
      <c r="I202" s="66"/>
      <c r="J202" s="66"/>
      <c r="K202" s="66"/>
      <c r="L202" s="66"/>
      <c r="M202" s="66"/>
      <c r="N202" s="66"/>
      <c r="O202" s="66"/>
      <c r="P202" s="66"/>
      <c r="Q202" s="66"/>
      <c r="R202" s="66"/>
      <c r="S202" s="66"/>
      <c r="T202" s="66"/>
      <c r="U202" s="66"/>
      <c r="V202" s="66"/>
      <c r="W202" s="66"/>
      <c r="X202" s="66">
        <v>1.64</v>
      </c>
      <c r="Y202" s="66"/>
      <c r="Z202" s="66"/>
      <c r="AA202" s="66"/>
      <c r="AB202" s="66"/>
      <c r="AC202" s="7" t="s">
        <v>717</v>
      </c>
      <c r="AD202" s="7"/>
      <c r="AE202" s="7" t="s">
        <v>671</v>
      </c>
      <c r="AF202" s="9" t="s">
        <v>709</v>
      </c>
      <c r="AG202" s="30" t="str">
        <f t="shared" si="3"/>
        <v>Non-blank</v>
      </c>
    </row>
    <row r="203" spans="1:33" s="28" customFormat="1" ht="45" x14ac:dyDescent="0.3">
      <c r="A203" s="93"/>
      <c r="B203" s="7" t="s">
        <v>541</v>
      </c>
      <c r="C203" s="7" t="s">
        <v>542</v>
      </c>
      <c r="D203" s="7" t="s">
        <v>702</v>
      </c>
      <c r="E203" s="7" t="s">
        <v>36</v>
      </c>
      <c r="F203" s="66"/>
      <c r="G203" s="66"/>
      <c r="H203" s="66"/>
      <c r="I203" s="66"/>
      <c r="J203" s="66"/>
      <c r="K203" s="66"/>
      <c r="L203" s="66"/>
      <c r="M203" s="66"/>
      <c r="N203" s="66"/>
      <c r="O203" s="66"/>
      <c r="P203" s="66"/>
      <c r="Q203" s="66"/>
      <c r="R203" s="66"/>
      <c r="S203" s="66"/>
      <c r="T203" s="66"/>
      <c r="U203" s="66"/>
      <c r="V203" s="66"/>
      <c r="W203" s="66"/>
      <c r="X203" s="66">
        <v>15.88</v>
      </c>
      <c r="Y203" s="66"/>
      <c r="Z203" s="66"/>
      <c r="AA203" s="66"/>
      <c r="AB203" s="66"/>
      <c r="AC203" s="7" t="s">
        <v>718</v>
      </c>
      <c r="AD203" s="7"/>
      <c r="AE203" s="7" t="s">
        <v>671</v>
      </c>
      <c r="AF203" s="9" t="s">
        <v>709</v>
      </c>
      <c r="AG203" s="30" t="str">
        <f t="shared" si="3"/>
        <v>Non-blank</v>
      </c>
    </row>
    <row r="204" spans="1:33" s="28" customFormat="1" ht="45" x14ac:dyDescent="0.3">
      <c r="A204" s="93"/>
      <c r="B204" s="7" t="s">
        <v>541</v>
      </c>
      <c r="C204" s="7" t="s">
        <v>542</v>
      </c>
      <c r="D204" s="7" t="s">
        <v>702</v>
      </c>
      <c r="E204" s="7" t="s">
        <v>36</v>
      </c>
      <c r="F204" s="66"/>
      <c r="G204" s="66"/>
      <c r="H204" s="66"/>
      <c r="I204" s="66"/>
      <c r="J204" s="66"/>
      <c r="K204" s="66"/>
      <c r="L204" s="66"/>
      <c r="M204" s="66"/>
      <c r="N204" s="66"/>
      <c r="O204" s="66"/>
      <c r="P204" s="66"/>
      <c r="Q204" s="66"/>
      <c r="R204" s="66"/>
      <c r="S204" s="66"/>
      <c r="T204" s="66"/>
      <c r="U204" s="66"/>
      <c r="V204" s="66"/>
      <c r="W204" s="66"/>
      <c r="X204" s="66">
        <v>74.23</v>
      </c>
      <c r="Y204" s="66"/>
      <c r="Z204" s="66"/>
      <c r="AA204" s="66"/>
      <c r="AB204" s="66"/>
      <c r="AC204" s="7" t="s">
        <v>719</v>
      </c>
      <c r="AD204" s="7"/>
      <c r="AE204" s="7" t="s">
        <v>671</v>
      </c>
      <c r="AF204" s="9" t="s">
        <v>709</v>
      </c>
      <c r="AG204" s="30" t="str">
        <f t="shared" si="3"/>
        <v>Non-blank</v>
      </c>
    </row>
    <row r="205" spans="1:33" s="28" customFormat="1" ht="45" x14ac:dyDescent="0.3">
      <c r="A205" s="93"/>
      <c r="B205" s="7" t="s">
        <v>541</v>
      </c>
      <c r="C205" s="7" t="s">
        <v>542</v>
      </c>
      <c r="D205" s="7" t="s">
        <v>702</v>
      </c>
      <c r="E205" s="7" t="s">
        <v>36</v>
      </c>
      <c r="F205" s="66"/>
      <c r="G205" s="66"/>
      <c r="H205" s="66"/>
      <c r="I205" s="66"/>
      <c r="J205" s="66"/>
      <c r="K205" s="66"/>
      <c r="L205" s="66"/>
      <c r="M205" s="66"/>
      <c r="N205" s="66"/>
      <c r="O205" s="66"/>
      <c r="P205" s="66"/>
      <c r="Q205" s="66"/>
      <c r="R205" s="66"/>
      <c r="S205" s="66"/>
      <c r="T205" s="66"/>
      <c r="U205" s="66"/>
      <c r="V205" s="66"/>
      <c r="W205" s="66"/>
      <c r="X205" s="66">
        <v>50</v>
      </c>
      <c r="Y205" s="66"/>
      <c r="Z205" s="66"/>
      <c r="AA205" s="66"/>
      <c r="AB205" s="66"/>
      <c r="AC205" s="7" t="s">
        <v>720</v>
      </c>
      <c r="AD205" s="7"/>
      <c r="AE205" s="7" t="s">
        <v>671</v>
      </c>
      <c r="AF205" s="9" t="s">
        <v>709</v>
      </c>
      <c r="AG205" s="30" t="str">
        <f t="shared" si="3"/>
        <v>Non-blank</v>
      </c>
    </row>
    <row r="206" spans="1:33" s="28" customFormat="1" ht="30" x14ac:dyDescent="0.3">
      <c r="A206" s="93"/>
      <c r="B206" s="7" t="s">
        <v>541</v>
      </c>
      <c r="C206" s="7" t="s">
        <v>542</v>
      </c>
      <c r="D206" s="7" t="s">
        <v>702</v>
      </c>
      <c r="E206" s="7" t="s">
        <v>36</v>
      </c>
      <c r="F206" s="66"/>
      <c r="G206" s="66"/>
      <c r="H206" s="66"/>
      <c r="I206" s="66"/>
      <c r="J206" s="66"/>
      <c r="K206" s="66"/>
      <c r="L206" s="66"/>
      <c r="M206" s="66"/>
      <c r="N206" s="66"/>
      <c r="O206" s="66"/>
      <c r="P206" s="66"/>
      <c r="Q206" s="66"/>
      <c r="R206" s="66"/>
      <c r="S206" s="66"/>
      <c r="T206" s="66"/>
      <c r="U206" s="66"/>
      <c r="V206" s="66"/>
      <c r="W206" s="66"/>
      <c r="X206" s="66">
        <v>137.34</v>
      </c>
      <c r="Y206" s="66"/>
      <c r="Z206" s="66"/>
      <c r="AA206" s="66"/>
      <c r="AB206" s="66"/>
      <c r="AC206" s="7" t="s">
        <v>721</v>
      </c>
      <c r="AD206" s="7"/>
      <c r="AE206" s="7" t="s">
        <v>671</v>
      </c>
      <c r="AF206" s="9" t="s">
        <v>709</v>
      </c>
      <c r="AG206" s="30" t="str">
        <f t="shared" si="3"/>
        <v>Non-blank</v>
      </c>
    </row>
    <row r="207" spans="1:33" s="28" customFormat="1" ht="45" x14ac:dyDescent="0.3">
      <c r="A207" s="93"/>
      <c r="B207" s="7" t="s">
        <v>541</v>
      </c>
      <c r="C207" s="7" t="s">
        <v>542</v>
      </c>
      <c r="D207" s="7" t="s">
        <v>702</v>
      </c>
      <c r="E207" s="7" t="s">
        <v>36</v>
      </c>
      <c r="F207" s="66"/>
      <c r="G207" s="66"/>
      <c r="H207" s="66"/>
      <c r="I207" s="66"/>
      <c r="J207" s="66"/>
      <c r="K207" s="66"/>
      <c r="L207" s="66"/>
      <c r="M207" s="66"/>
      <c r="N207" s="66"/>
      <c r="O207" s="66"/>
      <c r="P207" s="66"/>
      <c r="Q207" s="66"/>
      <c r="R207" s="66"/>
      <c r="S207" s="66"/>
      <c r="T207" s="66"/>
      <c r="U207" s="66"/>
      <c r="V207" s="66"/>
      <c r="W207" s="66"/>
      <c r="X207" s="66">
        <v>0.16</v>
      </c>
      <c r="Y207" s="66"/>
      <c r="Z207" s="66"/>
      <c r="AA207" s="66"/>
      <c r="AB207" s="66"/>
      <c r="AC207" s="7" t="s">
        <v>722</v>
      </c>
      <c r="AD207" s="7"/>
      <c r="AE207" s="7" t="s">
        <v>671</v>
      </c>
      <c r="AF207" s="9" t="s">
        <v>709</v>
      </c>
      <c r="AG207" s="30" t="str">
        <f t="shared" si="3"/>
        <v>Non-blank</v>
      </c>
    </row>
    <row r="208" spans="1:33" s="28" customFormat="1" ht="30" x14ac:dyDescent="0.3">
      <c r="A208" s="93"/>
      <c r="B208" s="7" t="s">
        <v>541</v>
      </c>
      <c r="C208" s="7" t="s">
        <v>542</v>
      </c>
      <c r="D208" s="7" t="s">
        <v>702</v>
      </c>
      <c r="E208" s="7" t="s">
        <v>36</v>
      </c>
      <c r="F208" s="66"/>
      <c r="G208" s="66"/>
      <c r="H208" s="66"/>
      <c r="I208" s="66"/>
      <c r="J208" s="66"/>
      <c r="K208" s="66"/>
      <c r="L208" s="66"/>
      <c r="M208" s="66"/>
      <c r="N208" s="66"/>
      <c r="O208" s="66"/>
      <c r="P208" s="66"/>
      <c r="Q208" s="66"/>
      <c r="R208" s="66"/>
      <c r="S208" s="66"/>
      <c r="T208" s="66"/>
      <c r="U208" s="66"/>
      <c r="V208" s="66"/>
      <c r="W208" s="66"/>
      <c r="X208" s="66">
        <v>46.27</v>
      </c>
      <c r="Y208" s="66"/>
      <c r="Z208" s="66"/>
      <c r="AA208" s="66"/>
      <c r="AB208" s="66"/>
      <c r="AC208" s="7" t="s">
        <v>723</v>
      </c>
      <c r="AD208" s="7"/>
      <c r="AE208" s="7" t="s">
        <v>671</v>
      </c>
      <c r="AF208" s="9" t="s">
        <v>709</v>
      </c>
      <c r="AG208" s="30" t="str">
        <f t="shared" si="3"/>
        <v>Non-blank</v>
      </c>
    </row>
    <row r="209" spans="1:33" s="28" customFormat="1" ht="105" x14ac:dyDescent="0.3">
      <c r="A209" s="93"/>
      <c r="B209" s="7" t="s">
        <v>543</v>
      </c>
      <c r="C209" s="7" t="s">
        <v>544</v>
      </c>
      <c r="D209" s="7" t="s">
        <v>702</v>
      </c>
      <c r="E209" s="7" t="s">
        <v>545</v>
      </c>
      <c r="F209" s="66"/>
      <c r="G209" s="66"/>
      <c r="H209" s="66"/>
      <c r="I209" s="66"/>
      <c r="J209" s="66"/>
      <c r="K209" s="66"/>
      <c r="L209" s="66"/>
      <c r="M209" s="66"/>
      <c r="N209" s="66"/>
      <c r="O209" s="66"/>
      <c r="P209" s="66"/>
      <c r="Q209" s="66"/>
      <c r="R209" s="66"/>
      <c r="S209" s="66"/>
      <c r="T209" s="66"/>
      <c r="U209" s="66">
        <v>3.1028155787</v>
      </c>
      <c r="V209" s="66"/>
      <c r="W209" s="66"/>
      <c r="X209" s="66"/>
      <c r="Y209" s="66"/>
      <c r="Z209" s="66"/>
      <c r="AA209" s="66"/>
      <c r="AB209" s="66"/>
      <c r="AC209" s="7"/>
      <c r="AD209" s="7"/>
      <c r="AE209" s="7" t="s">
        <v>560</v>
      </c>
      <c r="AF209" s="9" t="s">
        <v>561</v>
      </c>
      <c r="AG209" s="30" t="str">
        <f t="shared" si="3"/>
        <v>Non-blank</v>
      </c>
    </row>
    <row r="210" spans="1:33" s="28" customFormat="1" ht="30" hidden="1" x14ac:dyDescent="0.3">
      <c r="A210" s="93"/>
      <c r="B210" s="7" t="s">
        <v>547</v>
      </c>
      <c r="C210" s="7" t="s">
        <v>548</v>
      </c>
      <c r="D210" s="7" t="s">
        <v>702</v>
      </c>
      <c r="E210" s="7" t="s">
        <v>549</v>
      </c>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7"/>
      <c r="AD210" s="7"/>
      <c r="AE210" s="7"/>
      <c r="AF210" s="9"/>
      <c r="AG210" s="30" t="str">
        <f t="shared" si="3"/>
        <v>X</v>
      </c>
    </row>
    <row r="211" spans="1:33" s="28" customFormat="1" ht="30" hidden="1" x14ac:dyDescent="0.3">
      <c r="A211" s="93"/>
      <c r="B211" s="7" t="s">
        <v>551</v>
      </c>
      <c r="C211" s="7" t="s">
        <v>552</v>
      </c>
      <c r="D211" s="7" t="s">
        <v>702</v>
      </c>
      <c r="E211" s="7" t="s">
        <v>36</v>
      </c>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7"/>
      <c r="AD211" s="7"/>
      <c r="AE211" s="7"/>
      <c r="AF211" s="9"/>
      <c r="AG211" s="30" t="str">
        <f t="shared" si="3"/>
        <v>X</v>
      </c>
    </row>
    <row r="212" spans="1:33" s="28" customFormat="1" x14ac:dyDescent="0.3">
      <c r="AF212" s="30"/>
      <c r="AG212" s="30"/>
    </row>
    <row r="213" spans="1:33" x14ac:dyDescent="0.3">
      <c r="B213" s="27">
        <f>COUNTA(B5:B211)</f>
        <v>207</v>
      </c>
      <c r="C213" s="28">
        <f>COUNTA(C5:C211)</f>
        <v>207</v>
      </c>
      <c r="D213" s="27">
        <f>COUNTA(D5:D211)</f>
        <v>207</v>
      </c>
      <c r="E213" s="27">
        <f>COUNTA(E5:E211)</f>
        <v>207</v>
      </c>
      <c r="AB213" s="64">
        <f>COUNTA(F5:AB211)</f>
        <v>308</v>
      </c>
      <c r="AG213" s="80">
        <f>COUNTIF(AG5:AG211,"Non-blank")</f>
        <v>124</v>
      </c>
    </row>
    <row r="215" spans="1:33" x14ac:dyDescent="0.3">
      <c r="D215" s="65" t="s">
        <v>701</v>
      </c>
      <c r="E215" s="1" t="s">
        <v>554</v>
      </c>
    </row>
    <row r="216" spans="1:33" x14ac:dyDescent="0.3">
      <c r="D216" s="65" t="s">
        <v>702</v>
      </c>
      <c r="E216" s="1" t="s">
        <v>555</v>
      </c>
    </row>
    <row r="217" spans="1:33" x14ac:dyDescent="0.3">
      <c r="D217" s="65" t="s">
        <v>703</v>
      </c>
      <c r="E217" s="1" t="s">
        <v>556</v>
      </c>
    </row>
  </sheetData>
  <autoFilter ref="A4:AG211" xr:uid="{E28FAD52-D3A4-432E-8BAA-7FE1CA046FB6}">
    <filterColumn colId="32">
      <filters>
        <filter val="Non-blank"/>
      </filters>
    </filterColumn>
  </autoFilter>
  <mergeCells count="10">
    <mergeCell ref="A5:A19"/>
    <mergeCell ref="A20:A37"/>
    <mergeCell ref="A38:A75"/>
    <mergeCell ref="A76:A151"/>
    <mergeCell ref="A2:B2"/>
    <mergeCell ref="A158:A165"/>
    <mergeCell ref="A166:A182"/>
    <mergeCell ref="A183:A194"/>
    <mergeCell ref="A195:A211"/>
    <mergeCell ref="A152:A157"/>
  </mergeCells>
  <hyperlinks>
    <hyperlink ref="A2:B2" location="TOC!A1" display="&lt;&lt;&lt; Table of Contents" xr:uid="{BA7E5103-8175-4352-9E3F-BB0AC66C544A}"/>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48E-1B16-4A8C-8762-E04D4758EBD1}">
  <sheetPr codeName="Sheet10" filterMode="1">
    <tabColor rgb="FFFFC000"/>
  </sheetPr>
  <dimension ref="A1:AG211"/>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845</v>
      </c>
      <c r="B1" s="58" t="s">
        <v>846</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30" x14ac:dyDescent="0.3">
      <c r="A5" s="93" t="s">
        <v>9</v>
      </c>
      <c r="B5" s="7" t="s">
        <v>10</v>
      </c>
      <c r="C5" s="7" t="s">
        <v>11</v>
      </c>
      <c r="D5" s="7" t="s">
        <v>701</v>
      </c>
      <c r="E5" s="7" t="s">
        <v>109</v>
      </c>
      <c r="F5" s="66"/>
      <c r="G5" s="66"/>
      <c r="H5" s="66"/>
      <c r="I5" s="66"/>
      <c r="J5" s="66"/>
      <c r="K5" s="66"/>
      <c r="L5" s="66"/>
      <c r="M5" s="66"/>
      <c r="N5" s="66"/>
      <c r="O5" s="66"/>
      <c r="P5" s="66"/>
      <c r="Q5" s="66"/>
      <c r="R5" s="66"/>
      <c r="S5" s="66"/>
      <c r="T5" s="66"/>
      <c r="U5" s="66"/>
      <c r="V5" s="66"/>
      <c r="W5" s="66">
        <v>114551</v>
      </c>
      <c r="X5" s="66"/>
      <c r="Y5" s="66"/>
      <c r="Z5" s="66"/>
      <c r="AA5" s="66"/>
      <c r="AB5" s="66"/>
      <c r="AC5" s="7"/>
      <c r="AD5" s="7" t="s">
        <v>847</v>
      </c>
      <c r="AE5" s="7"/>
      <c r="AF5" s="10"/>
      <c r="AG5" s="30" t="str">
        <f t="shared" ref="AG5:AG68" si="0">IF(COUNTA(F5:AB5)=0,"X","Non-blank")</f>
        <v>Non-blank</v>
      </c>
    </row>
    <row r="6" spans="1:33" s="28" customFormat="1" ht="16.8" x14ac:dyDescent="0.3">
      <c r="A6" s="93"/>
      <c r="B6" s="7" t="s">
        <v>10</v>
      </c>
      <c r="C6" s="7" t="s">
        <v>11</v>
      </c>
      <c r="D6" s="7" t="s">
        <v>701</v>
      </c>
      <c r="E6" s="7" t="s">
        <v>109</v>
      </c>
      <c r="F6" s="66"/>
      <c r="G6" s="66"/>
      <c r="H6" s="66"/>
      <c r="I6" s="66"/>
      <c r="J6" s="66"/>
      <c r="K6" s="66">
        <v>79185</v>
      </c>
      <c r="L6" s="66"/>
      <c r="M6" s="66"/>
      <c r="N6" s="66"/>
      <c r="O6" s="66"/>
      <c r="P6" s="66"/>
      <c r="Q6" s="66"/>
      <c r="R6" s="66"/>
      <c r="S6" s="66"/>
      <c r="T6" s="66"/>
      <c r="U6" s="66"/>
      <c r="V6" s="66"/>
      <c r="W6" s="66">
        <v>114551</v>
      </c>
      <c r="X6" s="66"/>
      <c r="Y6" s="66"/>
      <c r="Z6" s="66"/>
      <c r="AA6" s="66"/>
      <c r="AB6" s="66"/>
      <c r="AC6" s="7"/>
      <c r="AD6" s="7" t="s">
        <v>1037</v>
      </c>
      <c r="AE6" s="7" t="s">
        <v>1068</v>
      </c>
      <c r="AF6" s="10" t="s">
        <v>1069</v>
      </c>
      <c r="AG6" s="30" t="str">
        <f t="shared" si="0"/>
        <v>Non-blank</v>
      </c>
    </row>
    <row r="7" spans="1:33" s="28" customFormat="1" ht="16.8" x14ac:dyDescent="0.3">
      <c r="A7" s="93"/>
      <c r="B7" s="7" t="s">
        <v>14</v>
      </c>
      <c r="C7" s="7" t="s">
        <v>15</v>
      </c>
      <c r="D7" s="7" t="s">
        <v>701</v>
      </c>
      <c r="E7" s="7" t="s">
        <v>16</v>
      </c>
      <c r="F7" s="66"/>
      <c r="G7" s="66"/>
      <c r="H7" s="66"/>
      <c r="I7" s="66"/>
      <c r="J7" s="66"/>
      <c r="K7" s="66"/>
      <c r="L7" s="66"/>
      <c r="M7" s="66"/>
      <c r="N7" s="66"/>
      <c r="O7" s="66"/>
      <c r="P7" s="66"/>
      <c r="Q7" s="66"/>
      <c r="R7" s="66"/>
      <c r="S7" s="66"/>
      <c r="T7" s="66"/>
      <c r="U7" s="66"/>
      <c r="V7" s="66"/>
      <c r="W7" s="66">
        <v>26.13</v>
      </c>
      <c r="X7" s="66"/>
      <c r="Y7" s="66"/>
      <c r="Z7" s="66"/>
      <c r="AA7" s="66"/>
      <c r="AB7" s="66"/>
      <c r="AC7" s="7"/>
      <c r="AD7" s="7" t="s">
        <v>1037</v>
      </c>
      <c r="AE7" s="7"/>
      <c r="AF7" s="10" t="s">
        <v>1069</v>
      </c>
      <c r="AG7" s="30" t="str">
        <f t="shared" si="0"/>
        <v>Non-blank</v>
      </c>
    </row>
    <row r="8" spans="1:33" s="28" customFormat="1" ht="30" hidden="1" x14ac:dyDescent="0.3">
      <c r="A8" s="93"/>
      <c r="B8" s="7" t="s">
        <v>18</v>
      </c>
      <c r="C8" s="7" t="s">
        <v>19</v>
      </c>
      <c r="D8" s="7" t="s">
        <v>702</v>
      </c>
      <c r="E8" s="7" t="s">
        <v>20</v>
      </c>
      <c r="F8" s="66"/>
      <c r="G8" s="66"/>
      <c r="H8" s="66"/>
      <c r="I8" s="66"/>
      <c r="J8" s="66"/>
      <c r="K8" s="66"/>
      <c r="L8" s="66"/>
      <c r="M8" s="66"/>
      <c r="N8" s="66"/>
      <c r="O8" s="66"/>
      <c r="P8" s="66"/>
      <c r="Q8" s="66"/>
      <c r="R8" s="66"/>
      <c r="S8" s="66"/>
      <c r="T8" s="66"/>
      <c r="U8" s="66"/>
      <c r="V8" s="66"/>
      <c r="W8" s="66"/>
      <c r="X8" s="66"/>
      <c r="Y8" s="66"/>
      <c r="Z8" s="66"/>
      <c r="AA8" s="66"/>
      <c r="AB8" s="66"/>
      <c r="AC8" s="7"/>
      <c r="AD8" s="7"/>
      <c r="AE8" s="7"/>
      <c r="AF8" s="10"/>
      <c r="AG8" s="30" t="str">
        <f t="shared" si="0"/>
        <v>X</v>
      </c>
    </row>
    <row r="9" spans="1:33" s="28" customFormat="1" ht="30" hidden="1" x14ac:dyDescent="0.3">
      <c r="A9" s="93"/>
      <c r="B9" s="7" t="s">
        <v>22</v>
      </c>
      <c r="C9" s="7" t="s">
        <v>23</v>
      </c>
      <c r="D9" s="7" t="s">
        <v>702</v>
      </c>
      <c r="E9" s="7" t="s">
        <v>24</v>
      </c>
      <c r="F9" s="66"/>
      <c r="G9" s="66"/>
      <c r="H9" s="66"/>
      <c r="I9" s="66"/>
      <c r="J9" s="66"/>
      <c r="K9" s="66"/>
      <c r="L9" s="66"/>
      <c r="M9" s="66"/>
      <c r="N9" s="66"/>
      <c r="O9" s="66"/>
      <c r="P9" s="66"/>
      <c r="Q9" s="66"/>
      <c r="R9" s="66"/>
      <c r="S9" s="66"/>
      <c r="T9" s="66"/>
      <c r="U9" s="66"/>
      <c r="V9" s="66"/>
      <c r="W9" s="66"/>
      <c r="X9" s="66"/>
      <c r="Y9" s="66"/>
      <c r="Z9" s="66"/>
      <c r="AA9" s="66"/>
      <c r="AB9" s="66"/>
      <c r="AC9" s="7"/>
      <c r="AD9" s="7"/>
      <c r="AE9" s="7"/>
      <c r="AF9" s="10"/>
      <c r="AG9" s="30" t="str">
        <f t="shared" si="0"/>
        <v>X</v>
      </c>
    </row>
    <row r="10" spans="1:33" s="28" customFormat="1" ht="30" hidden="1" x14ac:dyDescent="0.3">
      <c r="A10" s="93"/>
      <c r="B10" s="7" t="s">
        <v>26</v>
      </c>
      <c r="C10" s="7" t="s">
        <v>27</v>
      </c>
      <c r="D10" s="7" t="s">
        <v>702</v>
      </c>
      <c r="E10" s="7" t="s">
        <v>28</v>
      </c>
      <c r="F10" s="66"/>
      <c r="G10" s="66"/>
      <c r="H10" s="66"/>
      <c r="I10" s="66"/>
      <c r="J10" s="66"/>
      <c r="K10" s="66"/>
      <c r="L10" s="66"/>
      <c r="M10" s="66"/>
      <c r="N10" s="66"/>
      <c r="O10" s="66"/>
      <c r="P10" s="66"/>
      <c r="Q10" s="66"/>
      <c r="R10" s="66"/>
      <c r="S10" s="66"/>
      <c r="T10" s="66"/>
      <c r="U10" s="66"/>
      <c r="V10" s="66"/>
      <c r="W10" s="66"/>
      <c r="X10" s="66"/>
      <c r="Y10" s="66"/>
      <c r="Z10" s="66"/>
      <c r="AA10" s="66"/>
      <c r="AB10" s="66"/>
      <c r="AC10" s="7"/>
      <c r="AD10" s="7"/>
      <c r="AE10" s="7"/>
      <c r="AF10" s="10"/>
      <c r="AG10" s="30" t="str">
        <f t="shared" si="0"/>
        <v>X</v>
      </c>
    </row>
    <row r="11" spans="1:33" s="28" customFormat="1" ht="16.8" hidden="1" x14ac:dyDescent="0.3">
      <c r="A11" s="93"/>
      <c r="B11" s="7" t="s">
        <v>30</v>
      </c>
      <c r="C11" s="7" t="s">
        <v>31</v>
      </c>
      <c r="D11" s="7" t="s">
        <v>702</v>
      </c>
      <c r="E11" s="7" t="s">
        <v>32</v>
      </c>
      <c r="F11" s="66"/>
      <c r="G11" s="66"/>
      <c r="H11" s="66"/>
      <c r="I11" s="66"/>
      <c r="J11" s="66"/>
      <c r="K11" s="66"/>
      <c r="L11" s="66"/>
      <c r="M11" s="66"/>
      <c r="N11" s="66"/>
      <c r="O11" s="66"/>
      <c r="P11" s="66"/>
      <c r="Q11" s="66"/>
      <c r="R11" s="66"/>
      <c r="S11" s="66"/>
      <c r="T11" s="66"/>
      <c r="U11" s="66"/>
      <c r="V11" s="66"/>
      <c r="W11" s="66"/>
      <c r="X11" s="66"/>
      <c r="Y11" s="66"/>
      <c r="Z11" s="66"/>
      <c r="AA11" s="66"/>
      <c r="AB11" s="66"/>
      <c r="AC11" s="7"/>
      <c r="AD11" s="7"/>
      <c r="AE11" s="7"/>
      <c r="AF11" s="10"/>
      <c r="AG11" s="30" t="str">
        <f t="shared" si="0"/>
        <v>X</v>
      </c>
    </row>
    <row r="12" spans="1:33" s="28" customFormat="1" ht="16.8" hidden="1" x14ac:dyDescent="0.3">
      <c r="A12" s="93"/>
      <c r="B12" s="7" t="s">
        <v>34</v>
      </c>
      <c r="C12" s="7" t="s">
        <v>35</v>
      </c>
      <c r="D12" s="7" t="s">
        <v>702</v>
      </c>
      <c r="E12" s="7" t="s">
        <v>36</v>
      </c>
      <c r="F12" s="66"/>
      <c r="G12" s="66"/>
      <c r="H12" s="66"/>
      <c r="I12" s="66"/>
      <c r="J12" s="66"/>
      <c r="K12" s="66"/>
      <c r="L12" s="66"/>
      <c r="M12" s="66"/>
      <c r="N12" s="66"/>
      <c r="O12" s="66"/>
      <c r="P12" s="66"/>
      <c r="Q12" s="66"/>
      <c r="R12" s="66"/>
      <c r="S12" s="66"/>
      <c r="T12" s="66"/>
      <c r="U12" s="66"/>
      <c r="V12" s="66"/>
      <c r="W12" s="66"/>
      <c r="X12" s="66"/>
      <c r="Y12" s="66"/>
      <c r="Z12" s="66"/>
      <c r="AA12" s="66"/>
      <c r="AB12" s="66"/>
      <c r="AC12" s="7"/>
      <c r="AD12" s="7"/>
      <c r="AE12" s="7"/>
      <c r="AF12" s="10"/>
      <c r="AG12" s="30" t="str">
        <f t="shared" si="0"/>
        <v>X</v>
      </c>
    </row>
    <row r="13" spans="1:33" s="28" customFormat="1" ht="30" hidden="1" x14ac:dyDescent="0.3">
      <c r="A13" s="93"/>
      <c r="B13" s="7" t="s">
        <v>38</v>
      </c>
      <c r="C13" s="7" t="s">
        <v>39</v>
      </c>
      <c r="D13" s="7" t="s">
        <v>703</v>
      </c>
      <c r="E13" s="7" t="s">
        <v>32</v>
      </c>
      <c r="F13" s="66"/>
      <c r="G13" s="66"/>
      <c r="H13" s="66"/>
      <c r="I13" s="66"/>
      <c r="J13" s="66"/>
      <c r="K13" s="66"/>
      <c r="L13" s="66"/>
      <c r="M13" s="66"/>
      <c r="N13" s="66"/>
      <c r="O13" s="66"/>
      <c r="P13" s="66"/>
      <c r="Q13" s="66"/>
      <c r="R13" s="66"/>
      <c r="S13" s="66"/>
      <c r="T13" s="66"/>
      <c r="U13" s="66"/>
      <c r="V13" s="66"/>
      <c r="W13" s="66"/>
      <c r="X13" s="66"/>
      <c r="Y13" s="66"/>
      <c r="Z13" s="66"/>
      <c r="AA13" s="66"/>
      <c r="AB13" s="66"/>
      <c r="AC13" s="7"/>
      <c r="AD13" s="7"/>
      <c r="AE13" s="7"/>
      <c r="AF13" s="10"/>
      <c r="AG13" s="30" t="str">
        <f t="shared" si="0"/>
        <v>X</v>
      </c>
    </row>
    <row r="14" spans="1:33" s="28" customFormat="1" ht="30" hidden="1" x14ac:dyDescent="0.3">
      <c r="A14" s="93"/>
      <c r="B14" s="7" t="s">
        <v>41</v>
      </c>
      <c r="C14" s="7" t="s">
        <v>42</v>
      </c>
      <c r="D14" s="7" t="s">
        <v>703</v>
      </c>
      <c r="E14" s="7" t="s">
        <v>43</v>
      </c>
      <c r="F14" s="66"/>
      <c r="G14" s="66"/>
      <c r="H14" s="66"/>
      <c r="I14" s="66"/>
      <c r="J14" s="66"/>
      <c r="K14" s="66"/>
      <c r="L14" s="66"/>
      <c r="M14" s="66"/>
      <c r="N14" s="66"/>
      <c r="O14" s="66"/>
      <c r="P14" s="66"/>
      <c r="Q14" s="66"/>
      <c r="R14" s="66"/>
      <c r="S14" s="66"/>
      <c r="T14" s="66"/>
      <c r="U14" s="66"/>
      <c r="V14" s="66"/>
      <c r="W14" s="66"/>
      <c r="X14" s="66"/>
      <c r="Y14" s="66"/>
      <c r="Z14" s="66"/>
      <c r="AA14" s="66"/>
      <c r="AB14" s="66"/>
      <c r="AC14" s="7"/>
      <c r="AD14" s="7"/>
      <c r="AE14" s="7"/>
      <c r="AF14" s="10"/>
      <c r="AG14" s="30" t="str">
        <f t="shared" si="0"/>
        <v>X</v>
      </c>
    </row>
    <row r="15" spans="1:33" s="28" customFormat="1" ht="30" hidden="1" x14ac:dyDescent="0.3">
      <c r="A15" s="93"/>
      <c r="B15" s="7" t="s">
        <v>45</v>
      </c>
      <c r="C15" s="7" t="s">
        <v>46</v>
      </c>
      <c r="D15" s="7" t="s">
        <v>703</v>
      </c>
      <c r="E15" s="7" t="s">
        <v>12</v>
      </c>
      <c r="F15" s="66"/>
      <c r="G15" s="66"/>
      <c r="H15" s="66"/>
      <c r="I15" s="66"/>
      <c r="J15" s="66"/>
      <c r="K15" s="66"/>
      <c r="L15" s="66"/>
      <c r="M15" s="66"/>
      <c r="N15" s="66"/>
      <c r="O15" s="66"/>
      <c r="P15" s="66"/>
      <c r="Q15" s="66"/>
      <c r="R15" s="66"/>
      <c r="S15" s="66"/>
      <c r="T15" s="66"/>
      <c r="U15" s="66"/>
      <c r="V15" s="66"/>
      <c r="W15" s="66"/>
      <c r="X15" s="66"/>
      <c r="Y15" s="66"/>
      <c r="Z15" s="66"/>
      <c r="AA15" s="66"/>
      <c r="AB15" s="66"/>
      <c r="AC15" s="7"/>
      <c r="AD15" s="7"/>
      <c r="AE15" s="7"/>
      <c r="AF15" s="10"/>
      <c r="AG15" s="30" t="str">
        <f t="shared" si="0"/>
        <v>X</v>
      </c>
    </row>
    <row r="16" spans="1:33" s="28" customFormat="1" ht="30" hidden="1" x14ac:dyDescent="0.3">
      <c r="A16" s="93"/>
      <c r="B16" s="7" t="s">
        <v>49</v>
      </c>
      <c r="C16" s="7" t="s">
        <v>48</v>
      </c>
      <c r="D16" s="7" t="s">
        <v>703</v>
      </c>
      <c r="E16" s="7" t="s">
        <v>50</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9"/>
      <c r="AG16" s="30" t="str">
        <f t="shared" si="0"/>
        <v>X</v>
      </c>
    </row>
    <row r="17" spans="1:33" s="28" customFormat="1" hidden="1" x14ac:dyDescent="0.3">
      <c r="A17" s="93" t="s">
        <v>52</v>
      </c>
      <c r="B17" s="7" t="s">
        <v>53</v>
      </c>
      <c r="C17" s="7" t="s">
        <v>54</v>
      </c>
      <c r="D17" s="7" t="s">
        <v>701</v>
      </c>
      <c r="E17" s="7" t="s">
        <v>16</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9"/>
      <c r="AG17" s="30" t="str">
        <f t="shared" si="0"/>
        <v>X</v>
      </c>
    </row>
    <row r="18" spans="1:33" s="28" customFormat="1" hidden="1" x14ac:dyDescent="0.3">
      <c r="A18" s="93"/>
      <c r="B18" s="7" t="s">
        <v>56</v>
      </c>
      <c r="C18" s="7" t="s">
        <v>57</v>
      </c>
      <c r="D18" s="7" t="s">
        <v>702</v>
      </c>
      <c r="E18" s="7" t="s">
        <v>32</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9"/>
      <c r="AG18" s="30" t="str">
        <f t="shared" si="0"/>
        <v>X</v>
      </c>
    </row>
    <row r="19" spans="1:33" s="28" customFormat="1" ht="30" hidden="1" x14ac:dyDescent="0.3">
      <c r="A19" s="93"/>
      <c r="B19" s="7" t="s">
        <v>59</v>
      </c>
      <c r="C19" s="7" t="s">
        <v>60</v>
      </c>
      <c r="D19" s="7" t="s">
        <v>702</v>
      </c>
      <c r="E19" s="7" t="s">
        <v>61</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9"/>
      <c r="AG19" s="30" t="str">
        <f t="shared" si="0"/>
        <v>X</v>
      </c>
    </row>
    <row r="20" spans="1:33" s="28" customFormat="1" ht="30" hidden="1" x14ac:dyDescent="0.3">
      <c r="A20" s="93"/>
      <c r="B20" s="7" t="s">
        <v>63</v>
      </c>
      <c r="C20" s="7" t="s">
        <v>64</v>
      </c>
      <c r="D20" s="7" t="s">
        <v>702</v>
      </c>
      <c r="E20" s="7" t="s">
        <v>32</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9"/>
      <c r="AG20" s="30" t="str">
        <f t="shared" si="0"/>
        <v>X</v>
      </c>
    </row>
    <row r="21" spans="1:33" s="28" customFormat="1" ht="30" hidden="1" x14ac:dyDescent="0.3">
      <c r="A21" s="93"/>
      <c r="B21" s="7" t="s">
        <v>66</v>
      </c>
      <c r="C21" s="7" t="s">
        <v>67</v>
      </c>
      <c r="D21" s="7" t="s">
        <v>702</v>
      </c>
      <c r="E21" s="7" t="s">
        <v>68</v>
      </c>
      <c r="F21" s="66"/>
      <c r="G21" s="66"/>
      <c r="H21" s="66"/>
      <c r="I21" s="66"/>
      <c r="J21" s="66"/>
      <c r="K21" s="66"/>
      <c r="L21" s="66"/>
      <c r="M21" s="66"/>
      <c r="N21" s="66"/>
      <c r="O21" s="66"/>
      <c r="P21" s="66"/>
      <c r="Q21" s="66"/>
      <c r="R21" s="66"/>
      <c r="S21" s="66"/>
      <c r="T21" s="66"/>
      <c r="U21" s="66"/>
      <c r="V21" s="66"/>
      <c r="W21" s="66"/>
      <c r="X21" s="66"/>
      <c r="Y21" s="66"/>
      <c r="Z21" s="66"/>
      <c r="AA21" s="66"/>
      <c r="AB21" s="66"/>
      <c r="AC21" s="7"/>
      <c r="AD21" s="7"/>
      <c r="AE21" s="7"/>
      <c r="AF21" s="9"/>
      <c r="AG21" s="30" t="str">
        <f t="shared" si="0"/>
        <v>X</v>
      </c>
    </row>
    <row r="22" spans="1:33" s="28" customFormat="1" hidden="1" x14ac:dyDescent="0.3">
      <c r="A22" s="93"/>
      <c r="B22" s="7" t="s">
        <v>70</v>
      </c>
      <c r="C22" s="7" t="s">
        <v>71</v>
      </c>
      <c r="D22" s="7" t="s">
        <v>702</v>
      </c>
      <c r="E22" s="7" t="s">
        <v>72</v>
      </c>
      <c r="F22" s="66"/>
      <c r="G22" s="66"/>
      <c r="H22" s="66"/>
      <c r="I22" s="66"/>
      <c r="J22" s="66"/>
      <c r="K22" s="66"/>
      <c r="L22" s="66"/>
      <c r="M22" s="66"/>
      <c r="N22" s="66"/>
      <c r="O22" s="66"/>
      <c r="P22" s="66"/>
      <c r="Q22" s="66"/>
      <c r="R22" s="66"/>
      <c r="S22" s="66"/>
      <c r="T22" s="66"/>
      <c r="U22" s="66"/>
      <c r="V22" s="66"/>
      <c r="W22" s="66"/>
      <c r="X22" s="66"/>
      <c r="Y22" s="66"/>
      <c r="Z22" s="66"/>
      <c r="AA22" s="66"/>
      <c r="AB22" s="66"/>
      <c r="AC22" s="7"/>
      <c r="AD22" s="7"/>
      <c r="AE22" s="7"/>
      <c r="AF22" s="9"/>
      <c r="AG22" s="30" t="str">
        <f t="shared" si="0"/>
        <v>X</v>
      </c>
    </row>
    <row r="23" spans="1:33" s="28" customFormat="1" ht="30" hidden="1" x14ac:dyDescent="0.3">
      <c r="A23" s="93"/>
      <c r="B23" s="7" t="s">
        <v>74</v>
      </c>
      <c r="C23" s="7" t="s">
        <v>75</v>
      </c>
      <c r="D23" s="7" t="s">
        <v>702</v>
      </c>
      <c r="E23" s="7" t="s">
        <v>32</v>
      </c>
      <c r="F23" s="66"/>
      <c r="G23" s="66"/>
      <c r="H23" s="66"/>
      <c r="I23" s="66"/>
      <c r="J23" s="66"/>
      <c r="K23" s="66"/>
      <c r="L23" s="66"/>
      <c r="M23" s="66"/>
      <c r="N23" s="66"/>
      <c r="O23" s="66"/>
      <c r="P23" s="66"/>
      <c r="Q23" s="66"/>
      <c r="R23" s="66"/>
      <c r="S23" s="66"/>
      <c r="T23" s="66"/>
      <c r="U23" s="66"/>
      <c r="V23" s="66"/>
      <c r="W23" s="66"/>
      <c r="X23" s="66"/>
      <c r="Y23" s="66"/>
      <c r="Z23" s="66"/>
      <c r="AA23" s="66"/>
      <c r="AB23" s="66"/>
      <c r="AC23" s="7"/>
      <c r="AD23" s="7"/>
      <c r="AE23" s="7"/>
      <c r="AF23" s="9"/>
      <c r="AG23" s="30" t="str">
        <f t="shared" si="0"/>
        <v>X</v>
      </c>
    </row>
    <row r="24" spans="1:33" s="28" customFormat="1" ht="30" hidden="1" x14ac:dyDescent="0.3">
      <c r="A24" s="93"/>
      <c r="B24" s="7" t="s">
        <v>77</v>
      </c>
      <c r="C24" s="7" t="s">
        <v>78</v>
      </c>
      <c r="D24" s="7" t="s">
        <v>702</v>
      </c>
      <c r="E24" s="7" t="s">
        <v>32</v>
      </c>
      <c r="F24" s="66"/>
      <c r="G24" s="66"/>
      <c r="H24" s="66"/>
      <c r="I24" s="66"/>
      <c r="J24" s="66"/>
      <c r="K24" s="66"/>
      <c r="L24" s="66"/>
      <c r="M24" s="66"/>
      <c r="N24" s="66"/>
      <c r="O24" s="66"/>
      <c r="P24" s="66"/>
      <c r="Q24" s="66"/>
      <c r="R24" s="66"/>
      <c r="S24" s="66"/>
      <c r="T24" s="66"/>
      <c r="U24" s="66"/>
      <c r="V24" s="66"/>
      <c r="W24" s="66"/>
      <c r="X24" s="66"/>
      <c r="Y24" s="66"/>
      <c r="Z24" s="66"/>
      <c r="AA24" s="66"/>
      <c r="AB24" s="66"/>
      <c r="AC24" s="7"/>
      <c r="AD24" s="7"/>
      <c r="AE24" s="7"/>
      <c r="AF24" s="9"/>
      <c r="AG24" s="30" t="str">
        <f t="shared" si="0"/>
        <v>X</v>
      </c>
    </row>
    <row r="25" spans="1:33" s="28" customFormat="1" ht="30" hidden="1" x14ac:dyDescent="0.3">
      <c r="A25" s="93"/>
      <c r="B25" s="7" t="s">
        <v>80</v>
      </c>
      <c r="C25" s="7" t="s">
        <v>81</v>
      </c>
      <c r="D25" s="7" t="s">
        <v>701</v>
      </c>
      <c r="E25" s="7" t="s">
        <v>32</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10"/>
      <c r="AG25" s="30" t="str">
        <f t="shared" si="0"/>
        <v>X</v>
      </c>
    </row>
    <row r="26" spans="1:33" s="28" customFormat="1" ht="16.8" hidden="1" x14ac:dyDescent="0.3">
      <c r="A26" s="93"/>
      <c r="B26" s="7" t="s">
        <v>83</v>
      </c>
      <c r="C26" s="7" t="s">
        <v>84</v>
      </c>
      <c r="D26" s="7" t="s">
        <v>702</v>
      </c>
      <c r="E26" s="7" t="s">
        <v>16</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10"/>
      <c r="AG26" s="30" t="str">
        <f t="shared" si="0"/>
        <v>X</v>
      </c>
    </row>
    <row r="27" spans="1:33" s="28" customFormat="1" ht="30" hidden="1" x14ac:dyDescent="0.3">
      <c r="A27" s="93"/>
      <c r="B27" s="7" t="s">
        <v>86</v>
      </c>
      <c r="C27" s="7" t="s">
        <v>87</v>
      </c>
      <c r="D27" s="7" t="s">
        <v>702</v>
      </c>
      <c r="E27" s="7" t="s">
        <v>88</v>
      </c>
      <c r="F27" s="66"/>
      <c r="G27" s="66"/>
      <c r="H27" s="66"/>
      <c r="I27" s="66"/>
      <c r="J27" s="66"/>
      <c r="K27" s="66"/>
      <c r="L27" s="66"/>
      <c r="M27" s="66"/>
      <c r="N27" s="66"/>
      <c r="O27" s="66"/>
      <c r="P27" s="66"/>
      <c r="Q27" s="66"/>
      <c r="R27" s="66"/>
      <c r="S27" s="66"/>
      <c r="T27" s="66"/>
      <c r="U27" s="66"/>
      <c r="V27" s="66"/>
      <c r="W27" s="66"/>
      <c r="X27" s="66"/>
      <c r="Y27" s="66"/>
      <c r="Z27" s="66"/>
      <c r="AA27" s="66"/>
      <c r="AB27" s="66"/>
      <c r="AC27" s="7"/>
      <c r="AD27" s="7"/>
      <c r="AE27" s="7"/>
      <c r="AF27" s="10"/>
      <c r="AG27" s="30" t="str">
        <f t="shared" si="0"/>
        <v>X</v>
      </c>
    </row>
    <row r="28" spans="1:33" s="28" customFormat="1" ht="16.8" hidden="1" x14ac:dyDescent="0.3">
      <c r="A28" s="93"/>
      <c r="B28" s="7" t="s">
        <v>90</v>
      </c>
      <c r="C28" s="7" t="s">
        <v>91</v>
      </c>
      <c r="D28" s="7" t="s">
        <v>702</v>
      </c>
      <c r="E28" s="7" t="s">
        <v>92</v>
      </c>
      <c r="F28" s="66"/>
      <c r="G28" s="66"/>
      <c r="H28" s="66"/>
      <c r="I28" s="66"/>
      <c r="J28" s="66"/>
      <c r="K28" s="66"/>
      <c r="L28" s="66"/>
      <c r="M28" s="66"/>
      <c r="N28" s="66"/>
      <c r="O28" s="66"/>
      <c r="P28" s="66"/>
      <c r="Q28" s="66"/>
      <c r="R28" s="66"/>
      <c r="S28" s="66"/>
      <c r="T28" s="66"/>
      <c r="U28" s="66"/>
      <c r="V28" s="66"/>
      <c r="W28" s="66"/>
      <c r="X28" s="66"/>
      <c r="Y28" s="66"/>
      <c r="Z28" s="66"/>
      <c r="AA28" s="66"/>
      <c r="AB28" s="66"/>
      <c r="AC28" s="7"/>
      <c r="AD28" s="7"/>
      <c r="AE28" s="7"/>
      <c r="AF28" s="10"/>
      <c r="AG28" s="30" t="str">
        <f t="shared" si="0"/>
        <v>X</v>
      </c>
    </row>
    <row r="29" spans="1:33" s="28" customFormat="1" ht="16.8" hidden="1" x14ac:dyDescent="0.3">
      <c r="A29" s="93"/>
      <c r="B29" s="7" t="s">
        <v>94</v>
      </c>
      <c r="C29" s="7" t="s">
        <v>95</v>
      </c>
      <c r="D29" s="7" t="s">
        <v>702</v>
      </c>
      <c r="E29" s="7" t="s">
        <v>92</v>
      </c>
      <c r="F29" s="66"/>
      <c r="G29" s="66"/>
      <c r="H29" s="66"/>
      <c r="I29" s="66"/>
      <c r="J29" s="66"/>
      <c r="K29" s="66"/>
      <c r="L29" s="66"/>
      <c r="M29" s="66"/>
      <c r="N29" s="66"/>
      <c r="O29" s="66"/>
      <c r="P29" s="66"/>
      <c r="Q29" s="66"/>
      <c r="R29" s="66"/>
      <c r="S29" s="66"/>
      <c r="T29" s="66"/>
      <c r="U29" s="66"/>
      <c r="V29" s="66"/>
      <c r="W29" s="66"/>
      <c r="X29" s="66"/>
      <c r="Y29" s="66"/>
      <c r="Z29" s="66"/>
      <c r="AA29" s="66"/>
      <c r="AB29" s="66"/>
      <c r="AC29" s="7"/>
      <c r="AD29" s="7"/>
      <c r="AE29" s="7"/>
      <c r="AF29" s="10"/>
      <c r="AG29" s="30" t="str">
        <f t="shared" si="0"/>
        <v>X</v>
      </c>
    </row>
    <row r="30" spans="1:33" s="28" customFormat="1" ht="16.8" x14ac:dyDescent="0.3">
      <c r="A30" s="93"/>
      <c r="B30" s="7" t="s">
        <v>98</v>
      </c>
      <c r="C30" s="7" t="s">
        <v>97</v>
      </c>
      <c r="D30" s="7" t="s">
        <v>703</v>
      </c>
      <c r="E30" s="7" t="s">
        <v>32</v>
      </c>
      <c r="F30" s="66"/>
      <c r="G30" s="66"/>
      <c r="H30" s="66"/>
      <c r="I30" s="66"/>
      <c r="J30" s="66"/>
      <c r="K30" s="66"/>
      <c r="L30" s="66"/>
      <c r="M30" s="66"/>
      <c r="N30" s="66"/>
      <c r="O30" s="66"/>
      <c r="P30" s="66"/>
      <c r="Q30" s="66"/>
      <c r="R30" s="66"/>
      <c r="S30" s="66"/>
      <c r="T30" s="66"/>
      <c r="U30" s="66"/>
      <c r="V30" s="66"/>
      <c r="W30" s="66">
        <v>0.03</v>
      </c>
      <c r="X30" s="66"/>
      <c r="Y30" s="66"/>
      <c r="Z30" s="66"/>
      <c r="AA30" s="66"/>
      <c r="AB30" s="66"/>
      <c r="AC30" s="7"/>
      <c r="AD30" s="7" t="s">
        <v>1037</v>
      </c>
      <c r="AE30" s="7"/>
      <c r="AF30" s="10" t="s">
        <v>1069</v>
      </c>
      <c r="AG30" s="30" t="str">
        <f t="shared" si="0"/>
        <v>Non-blank</v>
      </c>
    </row>
    <row r="31" spans="1:33" s="28" customFormat="1" ht="16.8" x14ac:dyDescent="0.3">
      <c r="A31" s="93"/>
      <c r="B31" s="7" t="s">
        <v>100</v>
      </c>
      <c r="C31" s="7" t="s">
        <v>99</v>
      </c>
      <c r="D31" s="7" t="s">
        <v>703</v>
      </c>
      <c r="E31" s="7" t="s">
        <v>32</v>
      </c>
      <c r="F31" s="66"/>
      <c r="G31" s="66"/>
      <c r="H31" s="66"/>
      <c r="I31" s="66"/>
      <c r="J31" s="66"/>
      <c r="K31" s="66"/>
      <c r="L31" s="66"/>
      <c r="M31" s="66"/>
      <c r="N31" s="66"/>
      <c r="O31" s="66"/>
      <c r="P31" s="66"/>
      <c r="Q31" s="66"/>
      <c r="R31" s="66"/>
      <c r="S31" s="66"/>
      <c r="T31" s="66"/>
      <c r="U31" s="66"/>
      <c r="V31" s="66"/>
      <c r="W31" s="66">
        <v>1.4999999999999999E-2</v>
      </c>
      <c r="X31" s="66"/>
      <c r="Y31" s="66"/>
      <c r="Z31" s="66"/>
      <c r="AA31" s="66"/>
      <c r="AB31" s="66"/>
      <c r="AC31" s="7"/>
      <c r="AD31" s="7" t="s">
        <v>1037</v>
      </c>
      <c r="AE31" s="7"/>
      <c r="AF31" s="10" t="s">
        <v>1069</v>
      </c>
      <c r="AG31" s="30" t="str">
        <f t="shared" si="0"/>
        <v>Non-blank</v>
      </c>
    </row>
    <row r="32" spans="1:33" s="28" customFormat="1" ht="30" hidden="1" x14ac:dyDescent="0.3">
      <c r="A32" s="93"/>
      <c r="B32" s="7" t="s">
        <v>699</v>
      </c>
      <c r="C32" s="7" t="s">
        <v>101</v>
      </c>
      <c r="D32" s="7" t="s">
        <v>703</v>
      </c>
      <c r="E32" s="7" t="s">
        <v>103</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10"/>
      <c r="AG32" s="30" t="str">
        <f t="shared" si="0"/>
        <v>X</v>
      </c>
    </row>
    <row r="33" spans="1:33" s="28" customFormat="1" ht="30" hidden="1" x14ac:dyDescent="0.3">
      <c r="A33" s="93"/>
      <c r="B33" s="7" t="s">
        <v>105</v>
      </c>
      <c r="C33" s="7" t="s">
        <v>102</v>
      </c>
      <c r="D33" s="7" t="s">
        <v>703</v>
      </c>
      <c r="E33" s="7" t="s">
        <v>103</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10"/>
      <c r="AG33" s="30" t="str">
        <f t="shared" si="0"/>
        <v>X</v>
      </c>
    </row>
    <row r="34" spans="1:33" s="28" customFormat="1" ht="16.8" hidden="1" x14ac:dyDescent="0.3">
      <c r="A34" s="93"/>
      <c r="B34" s="7" t="s">
        <v>108</v>
      </c>
      <c r="C34" s="7" t="s">
        <v>106</v>
      </c>
      <c r="D34" s="7" t="s">
        <v>703</v>
      </c>
      <c r="E34" s="7" t="s">
        <v>109</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75" x14ac:dyDescent="0.3">
      <c r="A35" s="93" t="s">
        <v>111</v>
      </c>
      <c r="B35" s="7" t="s">
        <v>112</v>
      </c>
      <c r="C35" s="7" t="s">
        <v>113</v>
      </c>
      <c r="D35" s="7" t="s">
        <v>701</v>
      </c>
      <c r="E35" s="7" t="s">
        <v>114</v>
      </c>
      <c r="F35" s="66"/>
      <c r="G35" s="66"/>
      <c r="H35" s="66"/>
      <c r="I35" s="66"/>
      <c r="J35" s="66"/>
      <c r="K35" s="66"/>
      <c r="L35" s="66"/>
      <c r="M35" s="66"/>
      <c r="N35" s="66"/>
      <c r="O35" s="66"/>
      <c r="P35" s="66"/>
      <c r="Q35" s="66"/>
      <c r="R35" s="66"/>
      <c r="S35" s="66">
        <v>198.33999999999997</v>
      </c>
      <c r="T35" s="66">
        <v>216.57999999999998</v>
      </c>
      <c r="U35" s="66">
        <v>229.97999999999996</v>
      </c>
      <c r="V35" s="66">
        <v>250.81399999999996</v>
      </c>
      <c r="W35" s="66">
        <v>286.51300000000003</v>
      </c>
      <c r="X35" s="66">
        <v>292.22899999999998</v>
      </c>
      <c r="Y35" s="66">
        <v>301.55700000000002</v>
      </c>
      <c r="Z35" s="66"/>
      <c r="AA35" s="66"/>
      <c r="AB35" s="66"/>
      <c r="AC35" s="7" t="s">
        <v>1070</v>
      </c>
      <c r="AD35" s="7" t="s">
        <v>1071</v>
      </c>
      <c r="AE35" s="7"/>
      <c r="AF35" s="10" t="s">
        <v>1072</v>
      </c>
      <c r="AG35" s="30" t="str">
        <f t="shared" si="0"/>
        <v>Non-blank</v>
      </c>
    </row>
    <row r="36" spans="1:33" s="28" customFormat="1" ht="16.8" hidden="1" x14ac:dyDescent="0.3">
      <c r="A36" s="93"/>
      <c r="B36" s="7" t="s">
        <v>116</v>
      </c>
      <c r="C36" s="7" t="s">
        <v>117</v>
      </c>
      <c r="D36" s="7" t="s">
        <v>702</v>
      </c>
      <c r="E36" s="7" t="s">
        <v>118</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120</v>
      </c>
      <c r="C37" s="7" t="s">
        <v>121</v>
      </c>
      <c r="D37" s="7" t="s">
        <v>702</v>
      </c>
      <c r="E37" s="7" t="s">
        <v>118</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16.8" hidden="1" x14ac:dyDescent="0.3">
      <c r="A38" s="93"/>
      <c r="B38" s="7" t="s">
        <v>123</v>
      </c>
      <c r="C38" s="7" t="s">
        <v>124</v>
      </c>
      <c r="D38" s="7" t="s">
        <v>702</v>
      </c>
      <c r="E38" s="7" t="s">
        <v>125</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30" hidden="1" x14ac:dyDescent="0.3">
      <c r="A39" s="93"/>
      <c r="B39" s="7" t="s">
        <v>127</v>
      </c>
      <c r="C39" s="7" t="s">
        <v>128</v>
      </c>
      <c r="D39" s="7" t="s">
        <v>702</v>
      </c>
      <c r="E39" s="7" t="s">
        <v>114</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45" hidden="1" x14ac:dyDescent="0.3">
      <c r="A40" s="93"/>
      <c r="B40" s="7" t="s">
        <v>130</v>
      </c>
      <c r="C40" s="7" t="s">
        <v>131</v>
      </c>
      <c r="D40" s="7" t="s">
        <v>702</v>
      </c>
      <c r="E40" s="7" t="s">
        <v>132</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16.8" hidden="1" x14ac:dyDescent="0.3">
      <c r="A41" s="93"/>
      <c r="B41" s="7" t="s">
        <v>134</v>
      </c>
      <c r="C41" s="7" t="s">
        <v>135</v>
      </c>
      <c r="D41" s="7" t="s">
        <v>702</v>
      </c>
      <c r="E41" s="7" t="s">
        <v>136</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16.8" hidden="1" x14ac:dyDescent="0.3">
      <c r="A42" s="93"/>
      <c r="B42" s="7" t="s">
        <v>138</v>
      </c>
      <c r="C42" s="7" t="s">
        <v>139</v>
      </c>
      <c r="D42" s="7" t="s">
        <v>702</v>
      </c>
      <c r="E42" s="7" t="s">
        <v>140</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30" hidden="1" x14ac:dyDescent="0.3">
      <c r="A43" s="93"/>
      <c r="B43" s="7" t="s">
        <v>142</v>
      </c>
      <c r="C43" s="7" t="s">
        <v>143</v>
      </c>
      <c r="D43" s="7" t="s">
        <v>702</v>
      </c>
      <c r="E43" s="7" t="s">
        <v>32</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30" hidden="1" x14ac:dyDescent="0.3">
      <c r="A44" s="93"/>
      <c r="B44" s="7" t="s">
        <v>145</v>
      </c>
      <c r="C44" s="7" t="s">
        <v>146</v>
      </c>
      <c r="D44" s="7" t="s">
        <v>702</v>
      </c>
      <c r="E44" s="7" t="s">
        <v>32</v>
      </c>
      <c r="F44" s="66"/>
      <c r="G44" s="66"/>
      <c r="H44" s="66"/>
      <c r="I44" s="66"/>
      <c r="J44" s="66"/>
      <c r="K44" s="66"/>
      <c r="L44" s="66"/>
      <c r="M44" s="66"/>
      <c r="N44" s="66"/>
      <c r="O44" s="66"/>
      <c r="P44" s="66"/>
      <c r="Q44" s="66"/>
      <c r="R44" s="66"/>
      <c r="S44" s="66"/>
      <c r="T44" s="66"/>
      <c r="U44" s="66"/>
      <c r="V44" s="66"/>
      <c r="W44" s="66"/>
      <c r="X44" s="66"/>
      <c r="Y44" s="66"/>
      <c r="Z44" s="66"/>
      <c r="AA44" s="66"/>
      <c r="AB44" s="66"/>
      <c r="AC44" s="7"/>
      <c r="AD44" s="7"/>
      <c r="AE44" s="7"/>
      <c r="AF44" s="10"/>
      <c r="AG44" s="30" t="str">
        <f t="shared" si="0"/>
        <v>X</v>
      </c>
    </row>
    <row r="45" spans="1:33" s="28" customFormat="1" ht="16.8" hidden="1" x14ac:dyDescent="0.3">
      <c r="A45" s="93"/>
      <c r="B45" s="7" t="s">
        <v>148</v>
      </c>
      <c r="C45" s="7" t="s">
        <v>149</v>
      </c>
      <c r="D45" s="7" t="s">
        <v>702</v>
      </c>
      <c r="E45" s="7" t="s">
        <v>16</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10"/>
      <c r="AG45" s="30" t="str">
        <f t="shared" si="0"/>
        <v>X</v>
      </c>
    </row>
    <row r="46" spans="1:33" s="28" customFormat="1" ht="30" hidden="1" x14ac:dyDescent="0.3">
      <c r="A46" s="93"/>
      <c r="B46" s="7" t="s">
        <v>151</v>
      </c>
      <c r="C46" s="7" t="s">
        <v>152</v>
      </c>
      <c r="D46" s="7" t="s">
        <v>702</v>
      </c>
      <c r="E46" s="7" t="s">
        <v>32</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t="30" hidden="1" x14ac:dyDescent="0.3">
      <c r="A47" s="93"/>
      <c r="B47" s="7" t="s">
        <v>154</v>
      </c>
      <c r="C47" s="7" t="s">
        <v>155</v>
      </c>
      <c r="D47" s="7" t="s">
        <v>702</v>
      </c>
      <c r="E47" s="7" t="s">
        <v>32</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10"/>
      <c r="AG47" s="30" t="str">
        <f t="shared" si="0"/>
        <v>X</v>
      </c>
    </row>
    <row r="48" spans="1:33" s="28" customFormat="1" ht="16.8" hidden="1" x14ac:dyDescent="0.3">
      <c r="A48" s="93"/>
      <c r="B48" s="7" t="s">
        <v>157</v>
      </c>
      <c r="C48" s="7" t="s">
        <v>158</v>
      </c>
      <c r="D48" s="7" t="s">
        <v>701</v>
      </c>
      <c r="E48" s="7" t="s">
        <v>114</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10"/>
      <c r="AG48" s="30" t="str">
        <f t="shared" si="0"/>
        <v>X</v>
      </c>
    </row>
    <row r="49" spans="1:33" s="28" customFormat="1" ht="16.8" hidden="1" x14ac:dyDescent="0.3">
      <c r="A49" s="93"/>
      <c r="B49" s="7" t="s">
        <v>160</v>
      </c>
      <c r="C49" s="7" t="s">
        <v>161</v>
      </c>
      <c r="D49" s="7" t="s">
        <v>702</v>
      </c>
      <c r="E49" s="7" t="s">
        <v>118</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10"/>
      <c r="AG49" s="30" t="str">
        <f t="shared" si="0"/>
        <v>X</v>
      </c>
    </row>
    <row r="50" spans="1:33" s="28" customFormat="1" ht="16.8" hidden="1" x14ac:dyDescent="0.3">
      <c r="A50" s="93"/>
      <c r="B50" s="7" t="s">
        <v>163</v>
      </c>
      <c r="C50" s="7" t="s">
        <v>164</v>
      </c>
      <c r="D50" s="7" t="s">
        <v>701</v>
      </c>
      <c r="E50" s="7" t="s">
        <v>114</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16.8" hidden="1" x14ac:dyDescent="0.3">
      <c r="A51" s="93"/>
      <c r="B51" s="7" t="s">
        <v>166</v>
      </c>
      <c r="C51" s="7" t="s">
        <v>167</v>
      </c>
      <c r="D51" s="7" t="s">
        <v>702</v>
      </c>
      <c r="E51" s="7" t="s">
        <v>118</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16.8" hidden="1" x14ac:dyDescent="0.3">
      <c r="A52" s="93"/>
      <c r="B52" s="7" t="s">
        <v>169</v>
      </c>
      <c r="C52" s="7" t="s">
        <v>170</v>
      </c>
      <c r="D52" s="7" t="s">
        <v>701</v>
      </c>
      <c r="E52" s="7" t="s">
        <v>109</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10"/>
      <c r="AG52" s="30" t="str">
        <f t="shared" si="0"/>
        <v>X</v>
      </c>
    </row>
    <row r="53" spans="1:33" s="28" customFormat="1" ht="60" hidden="1" x14ac:dyDescent="0.3">
      <c r="A53" s="93"/>
      <c r="B53" s="7" t="s">
        <v>172</v>
      </c>
      <c r="C53" s="7" t="s">
        <v>173</v>
      </c>
      <c r="D53" s="7" t="s">
        <v>702</v>
      </c>
      <c r="E53" s="7" t="s">
        <v>174</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16.8" hidden="1" x14ac:dyDescent="0.3">
      <c r="A54" s="93"/>
      <c r="B54" s="7" t="s">
        <v>176</v>
      </c>
      <c r="C54" s="7" t="s">
        <v>177</v>
      </c>
      <c r="D54" s="7" t="s">
        <v>702</v>
      </c>
      <c r="E54" s="7" t="s">
        <v>178</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30" hidden="1" x14ac:dyDescent="0.3">
      <c r="A55" s="93"/>
      <c r="B55" s="7" t="s">
        <v>180</v>
      </c>
      <c r="C55" s="7" t="s">
        <v>181</v>
      </c>
      <c r="D55" s="7" t="s">
        <v>702</v>
      </c>
      <c r="E55" s="7" t="s">
        <v>88</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16.8" hidden="1" x14ac:dyDescent="0.3">
      <c r="A56" s="93"/>
      <c r="B56" s="7" t="s">
        <v>183</v>
      </c>
      <c r="C56" s="7" t="s">
        <v>184</v>
      </c>
      <c r="D56" s="7" t="s">
        <v>701</v>
      </c>
      <c r="E56" s="7" t="s">
        <v>114</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186</v>
      </c>
      <c r="C57" s="7" t="s">
        <v>187</v>
      </c>
      <c r="D57" s="7" t="s">
        <v>702</v>
      </c>
      <c r="E57" s="7" t="s">
        <v>118</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189</v>
      </c>
      <c r="C58" s="7" t="s">
        <v>190</v>
      </c>
      <c r="D58" s="7" t="s">
        <v>702</v>
      </c>
      <c r="E58" s="7" t="s">
        <v>114</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45" hidden="1" x14ac:dyDescent="0.3">
      <c r="A59" s="93"/>
      <c r="B59" s="7" t="s">
        <v>192</v>
      </c>
      <c r="C59" s="7" t="s">
        <v>193</v>
      </c>
      <c r="D59" s="7" t="s">
        <v>702</v>
      </c>
      <c r="E59" s="7" t="s">
        <v>194</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hidden="1" x14ac:dyDescent="0.3">
      <c r="A60" s="93"/>
      <c r="B60" s="7" t="s">
        <v>196</v>
      </c>
      <c r="C60" s="7" t="s">
        <v>197</v>
      </c>
      <c r="D60" s="7" t="s">
        <v>701</v>
      </c>
      <c r="E60" s="7" t="s">
        <v>109</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199</v>
      </c>
      <c r="C61" s="7" t="s">
        <v>200</v>
      </c>
      <c r="D61" s="7" t="s">
        <v>701</v>
      </c>
      <c r="E61" s="7" t="s">
        <v>109</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30" hidden="1" x14ac:dyDescent="0.3">
      <c r="A62" s="93"/>
      <c r="B62" s="7" t="s">
        <v>202</v>
      </c>
      <c r="C62" s="7" t="s">
        <v>203</v>
      </c>
      <c r="D62" s="7" t="s">
        <v>702</v>
      </c>
      <c r="E62" s="7" t="s">
        <v>36</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60" hidden="1" x14ac:dyDescent="0.3">
      <c r="A63" s="93"/>
      <c r="B63" s="7" t="s">
        <v>205</v>
      </c>
      <c r="C63" s="7" t="s">
        <v>206</v>
      </c>
      <c r="D63" s="7" t="s">
        <v>702</v>
      </c>
      <c r="E63" s="7" t="s">
        <v>207</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60" hidden="1" x14ac:dyDescent="0.3">
      <c r="A64" s="93"/>
      <c r="B64" s="7" t="s">
        <v>209</v>
      </c>
      <c r="C64" s="7" t="s">
        <v>210</v>
      </c>
      <c r="D64" s="7" t="s">
        <v>702</v>
      </c>
      <c r="E64" s="7" t="s">
        <v>207</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60" hidden="1" x14ac:dyDescent="0.3">
      <c r="A65" s="93"/>
      <c r="B65" s="7" t="s">
        <v>212</v>
      </c>
      <c r="C65" s="7" t="s">
        <v>213</v>
      </c>
      <c r="D65" s="7" t="s">
        <v>702</v>
      </c>
      <c r="E65" s="7" t="s">
        <v>207</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16.8" hidden="1" x14ac:dyDescent="0.3">
      <c r="A66" s="93"/>
      <c r="B66" s="7" t="s">
        <v>215</v>
      </c>
      <c r="C66" s="7" t="s">
        <v>216</v>
      </c>
      <c r="D66" s="7" t="s">
        <v>703</v>
      </c>
      <c r="E66" s="7" t="s">
        <v>114</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16.8" hidden="1" x14ac:dyDescent="0.3">
      <c r="A67" s="93"/>
      <c r="B67" s="7" t="s">
        <v>218</v>
      </c>
      <c r="C67" s="7" t="s">
        <v>219</v>
      </c>
      <c r="D67" s="7" t="s">
        <v>703</v>
      </c>
      <c r="E67" s="7" t="s">
        <v>109</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16.8" hidden="1" x14ac:dyDescent="0.3">
      <c r="A68" s="93"/>
      <c r="B68" s="7" t="s">
        <v>221</v>
      </c>
      <c r="C68" s="7" t="s">
        <v>222</v>
      </c>
      <c r="D68" s="7" t="s">
        <v>703</v>
      </c>
      <c r="E68" s="7" t="s">
        <v>114</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16.8" hidden="1" x14ac:dyDescent="0.3">
      <c r="A69" s="93"/>
      <c r="B69" s="7" t="s">
        <v>224</v>
      </c>
      <c r="C69" s="7" t="s">
        <v>225</v>
      </c>
      <c r="D69" s="7" t="s">
        <v>703</v>
      </c>
      <c r="E69" s="7" t="s">
        <v>114</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30" hidden="1" x14ac:dyDescent="0.3">
      <c r="A70" s="93"/>
      <c r="B70" s="7" t="s">
        <v>228</v>
      </c>
      <c r="C70" s="7" t="s">
        <v>227</v>
      </c>
      <c r="D70" s="7" t="s">
        <v>703</v>
      </c>
      <c r="E70" s="7" t="s">
        <v>109</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16.8" hidden="1" x14ac:dyDescent="0.3">
      <c r="A71" s="93"/>
      <c r="B71" s="7" t="s">
        <v>231</v>
      </c>
      <c r="C71" s="7" t="s">
        <v>229</v>
      </c>
      <c r="D71" s="7" t="s">
        <v>703</v>
      </c>
      <c r="E71" s="7" t="s">
        <v>109</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30" x14ac:dyDescent="0.3">
      <c r="A72" s="93" t="s">
        <v>592</v>
      </c>
      <c r="B72" s="7" t="s">
        <v>233</v>
      </c>
      <c r="C72" s="7" t="s">
        <v>234</v>
      </c>
      <c r="D72" s="7" t="s">
        <v>701</v>
      </c>
      <c r="E72" s="7" t="s">
        <v>32</v>
      </c>
      <c r="F72" s="66"/>
      <c r="G72" s="66"/>
      <c r="H72" s="66"/>
      <c r="I72" s="66"/>
      <c r="J72" s="66"/>
      <c r="K72" s="66"/>
      <c r="L72" s="66"/>
      <c r="M72" s="66"/>
      <c r="N72" s="66"/>
      <c r="O72" s="66"/>
      <c r="P72" s="66"/>
      <c r="Q72" s="66"/>
      <c r="R72" s="66"/>
      <c r="S72" s="66"/>
      <c r="T72" s="66"/>
      <c r="U72" s="66"/>
      <c r="V72" s="66"/>
      <c r="W72" s="66"/>
      <c r="X72" s="66"/>
      <c r="Y72" s="66"/>
      <c r="Z72" s="66">
        <v>51.599999999999994</v>
      </c>
      <c r="AA72" s="66"/>
      <c r="AB72" s="66"/>
      <c r="AC72" s="7"/>
      <c r="AD72" s="7" t="s">
        <v>1037</v>
      </c>
      <c r="AE72" s="7"/>
      <c r="AF72" s="10" t="s">
        <v>1069</v>
      </c>
      <c r="AG72" s="30" t="str">
        <f t="shared" si="1"/>
        <v>Non-blank</v>
      </c>
    </row>
    <row r="73" spans="1:33" s="28" customFormat="1" ht="30" hidden="1" x14ac:dyDescent="0.3">
      <c r="A73" s="93"/>
      <c r="B73" s="7" t="s">
        <v>236</v>
      </c>
      <c r="C73" s="7" t="s">
        <v>237</v>
      </c>
      <c r="D73" s="7" t="s">
        <v>701</v>
      </c>
      <c r="E73" s="7" t="s">
        <v>32</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30" hidden="1" x14ac:dyDescent="0.3">
      <c r="A74" s="93"/>
      <c r="B74" s="7" t="s">
        <v>239</v>
      </c>
      <c r="C74" s="7" t="s">
        <v>240</v>
      </c>
      <c r="D74" s="7" t="s">
        <v>701</v>
      </c>
      <c r="E74" s="7" t="s">
        <v>32</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30" x14ac:dyDescent="0.3">
      <c r="A75" s="93"/>
      <c r="B75" s="7" t="s">
        <v>242</v>
      </c>
      <c r="C75" s="7" t="s">
        <v>243</v>
      </c>
      <c r="D75" s="7" t="s">
        <v>701</v>
      </c>
      <c r="E75" s="7" t="s">
        <v>32</v>
      </c>
      <c r="F75" s="66"/>
      <c r="G75" s="66"/>
      <c r="H75" s="66"/>
      <c r="I75" s="66"/>
      <c r="J75" s="66"/>
      <c r="K75" s="66"/>
      <c r="L75" s="66"/>
      <c r="M75" s="66"/>
      <c r="N75" s="66"/>
      <c r="O75" s="66"/>
      <c r="P75" s="66"/>
      <c r="Q75" s="66"/>
      <c r="R75" s="66"/>
      <c r="S75" s="66"/>
      <c r="T75" s="66"/>
      <c r="U75" s="66"/>
      <c r="V75" s="66"/>
      <c r="W75" s="66"/>
      <c r="X75" s="66"/>
      <c r="Y75" s="66"/>
      <c r="Z75" s="66">
        <v>21.9</v>
      </c>
      <c r="AA75" s="66"/>
      <c r="AB75" s="66"/>
      <c r="AC75" s="7"/>
      <c r="AD75" s="7" t="s">
        <v>1037</v>
      </c>
      <c r="AE75" s="7"/>
      <c r="AF75" s="10" t="s">
        <v>1069</v>
      </c>
      <c r="AG75" s="30" t="str">
        <f t="shared" si="1"/>
        <v>Non-blank</v>
      </c>
    </row>
    <row r="76" spans="1:33" s="28" customFormat="1" ht="30" x14ac:dyDescent="0.3">
      <c r="A76" s="93"/>
      <c r="B76" s="7" t="s">
        <v>245</v>
      </c>
      <c r="C76" s="7" t="s">
        <v>246</v>
      </c>
      <c r="D76" s="7" t="s">
        <v>701</v>
      </c>
      <c r="E76" s="7" t="s">
        <v>32</v>
      </c>
      <c r="F76" s="66"/>
      <c r="G76" s="66"/>
      <c r="H76" s="66"/>
      <c r="I76" s="66"/>
      <c r="J76" s="66"/>
      <c r="K76" s="66"/>
      <c r="L76" s="66"/>
      <c r="M76" s="66"/>
      <c r="N76" s="66"/>
      <c r="O76" s="66"/>
      <c r="P76" s="66"/>
      <c r="Q76" s="66"/>
      <c r="R76" s="66"/>
      <c r="S76" s="66"/>
      <c r="T76" s="66"/>
      <c r="U76" s="66"/>
      <c r="V76" s="66"/>
      <c r="W76" s="66"/>
      <c r="X76" s="66"/>
      <c r="Y76" s="66"/>
      <c r="Z76" s="66">
        <v>1.2</v>
      </c>
      <c r="AA76" s="66"/>
      <c r="AB76" s="66"/>
      <c r="AC76" s="7"/>
      <c r="AD76" s="7" t="s">
        <v>1037</v>
      </c>
      <c r="AE76" s="7"/>
      <c r="AF76" s="10" t="s">
        <v>1069</v>
      </c>
      <c r="AG76" s="30" t="str">
        <f t="shared" si="1"/>
        <v>Non-blank</v>
      </c>
    </row>
    <row r="77" spans="1:33" s="28" customFormat="1" ht="30" hidden="1" x14ac:dyDescent="0.3">
      <c r="A77" s="93"/>
      <c r="B77" s="7" t="s">
        <v>248</v>
      </c>
      <c r="C77" s="7" t="s">
        <v>249</v>
      </c>
      <c r="D77" s="7" t="s">
        <v>701</v>
      </c>
      <c r="E77" s="7" t="s">
        <v>32</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30" hidden="1" x14ac:dyDescent="0.3">
      <c r="A78" s="93"/>
      <c r="B78" s="7" t="s">
        <v>251</v>
      </c>
      <c r="C78" s="7" t="s">
        <v>252</v>
      </c>
      <c r="D78" s="7" t="s">
        <v>702</v>
      </c>
      <c r="E78" s="7" t="s">
        <v>253</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16.8" hidden="1" x14ac:dyDescent="0.3">
      <c r="A79" s="93"/>
      <c r="B79" s="7" t="s">
        <v>255</v>
      </c>
      <c r="C79" s="7" t="s">
        <v>256</v>
      </c>
      <c r="D79" s="7" t="s">
        <v>702</v>
      </c>
      <c r="E79" s="7" t="s">
        <v>92</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16.8" hidden="1" x14ac:dyDescent="0.3">
      <c r="A80" s="93"/>
      <c r="B80" s="7" t="s">
        <v>258</v>
      </c>
      <c r="C80" s="7" t="s">
        <v>259</v>
      </c>
      <c r="D80" s="7" t="s">
        <v>702</v>
      </c>
      <c r="E80" s="7" t="s">
        <v>32</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16.8" hidden="1" x14ac:dyDescent="0.3">
      <c r="A81" s="93"/>
      <c r="B81" s="7" t="s">
        <v>261</v>
      </c>
      <c r="C81" s="7" t="s">
        <v>262</v>
      </c>
      <c r="D81" s="7" t="s">
        <v>702</v>
      </c>
      <c r="E81" s="7" t="s">
        <v>263</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16.8" hidden="1" x14ac:dyDescent="0.3">
      <c r="A82" s="93"/>
      <c r="B82" s="7" t="s">
        <v>265</v>
      </c>
      <c r="C82" s="7" t="s">
        <v>266</v>
      </c>
      <c r="D82" s="7" t="s">
        <v>702</v>
      </c>
      <c r="E82" s="7" t="s">
        <v>36</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16.8" hidden="1" x14ac:dyDescent="0.3">
      <c r="A83" s="93"/>
      <c r="B83" s="7" t="s">
        <v>268</v>
      </c>
      <c r="C83" s="7" t="s">
        <v>269</v>
      </c>
      <c r="D83" s="7" t="s">
        <v>702</v>
      </c>
      <c r="E83" s="7" t="s">
        <v>270</v>
      </c>
      <c r="F83" s="66"/>
      <c r="G83" s="66"/>
      <c r="H83" s="66"/>
      <c r="I83" s="66"/>
      <c r="J83" s="66"/>
      <c r="K83" s="66"/>
      <c r="L83" s="66"/>
      <c r="M83" s="66"/>
      <c r="N83" s="66"/>
      <c r="O83" s="66"/>
      <c r="P83" s="66"/>
      <c r="Q83" s="66"/>
      <c r="R83" s="66"/>
      <c r="S83" s="66"/>
      <c r="T83" s="66"/>
      <c r="U83" s="66"/>
      <c r="V83" s="66"/>
      <c r="W83" s="66"/>
      <c r="X83" s="66"/>
      <c r="Y83" s="66"/>
      <c r="Z83" s="66"/>
      <c r="AA83" s="66"/>
      <c r="AB83" s="66"/>
      <c r="AC83" s="7"/>
      <c r="AD83" s="7"/>
      <c r="AE83" s="7"/>
      <c r="AF83" s="10"/>
      <c r="AG83" s="30" t="str">
        <f t="shared" si="1"/>
        <v>X</v>
      </c>
    </row>
    <row r="84" spans="1:33" s="28" customFormat="1" ht="16.8" hidden="1" x14ac:dyDescent="0.3">
      <c r="A84" s="93"/>
      <c r="B84" s="7" t="s">
        <v>272</v>
      </c>
      <c r="C84" s="7" t="s">
        <v>273</v>
      </c>
      <c r="D84" s="7" t="s">
        <v>702</v>
      </c>
      <c r="E84" s="7" t="s">
        <v>92</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1"/>
        <v>X</v>
      </c>
    </row>
    <row r="85" spans="1:33" s="28" customFormat="1" ht="16.8" hidden="1" x14ac:dyDescent="0.3">
      <c r="A85" s="93"/>
      <c r="B85" s="7" t="s">
        <v>275</v>
      </c>
      <c r="C85" s="7" t="s">
        <v>276</v>
      </c>
      <c r="D85" s="7" t="s">
        <v>702</v>
      </c>
      <c r="E85" s="7" t="s">
        <v>114</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16.8" hidden="1" x14ac:dyDescent="0.3">
      <c r="A86" s="93"/>
      <c r="B86" s="7" t="s">
        <v>278</v>
      </c>
      <c r="C86" s="7" t="s">
        <v>279</v>
      </c>
      <c r="D86" s="7" t="s">
        <v>702</v>
      </c>
      <c r="E86" s="7" t="s">
        <v>270</v>
      </c>
      <c r="F86" s="66"/>
      <c r="G86" s="66"/>
      <c r="H86" s="66"/>
      <c r="I86" s="66"/>
      <c r="J86" s="66"/>
      <c r="K86" s="66"/>
      <c r="L86" s="66"/>
      <c r="M86" s="66"/>
      <c r="N86" s="66"/>
      <c r="O86" s="66"/>
      <c r="P86" s="66"/>
      <c r="Q86" s="66"/>
      <c r="R86" s="66"/>
      <c r="S86" s="66"/>
      <c r="T86" s="66"/>
      <c r="U86" s="66"/>
      <c r="V86" s="66"/>
      <c r="W86" s="66"/>
      <c r="X86" s="66"/>
      <c r="Y86" s="66"/>
      <c r="Z86" s="66"/>
      <c r="AA86" s="66"/>
      <c r="AB86" s="66"/>
      <c r="AC86" s="7"/>
      <c r="AD86" s="7"/>
      <c r="AE86" s="7"/>
      <c r="AF86" s="10"/>
      <c r="AG86" s="30" t="str">
        <f t="shared" si="1"/>
        <v>X</v>
      </c>
    </row>
    <row r="87" spans="1:33" s="28" customFormat="1" ht="30" x14ac:dyDescent="0.3">
      <c r="A87" s="93"/>
      <c r="B87" s="7" t="s">
        <v>281</v>
      </c>
      <c r="C87" s="7" t="s">
        <v>282</v>
      </c>
      <c r="D87" s="7" t="s">
        <v>703</v>
      </c>
      <c r="E87" s="7" t="s">
        <v>32</v>
      </c>
      <c r="F87" s="66"/>
      <c r="G87" s="66"/>
      <c r="H87" s="66"/>
      <c r="I87" s="66"/>
      <c r="J87" s="66"/>
      <c r="K87" s="66"/>
      <c r="L87" s="66"/>
      <c r="M87" s="66"/>
      <c r="N87" s="66"/>
      <c r="O87" s="66"/>
      <c r="P87" s="66"/>
      <c r="Q87" s="66"/>
      <c r="R87" s="66"/>
      <c r="S87" s="66"/>
      <c r="T87" s="66"/>
      <c r="U87" s="66"/>
      <c r="V87" s="66"/>
      <c r="W87" s="66"/>
      <c r="X87" s="66"/>
      <c r="Y87" s="66"/>
      <c r="Z87" s="66">
        <v>9.6999999999999993</v>
      </c>
      <c r="AA87" s="66"/>
      <c r="AB87" s="66"/>
      <c r="AC87" s="7"/>
      <c r="AD87" s="7" t="s">
        <v>1037</v>
      </c>
      <c r="AE87" s="7"/>
      <c r="AF87" s="10" t="s">
        <v>1069</v>
      </c>
      <c r="AG87" s="30" t="str">
        <f t="shared" si="1"/>
        <v>Non-blank</v>
      </c>
    </row>
    <row r="88" spans="1:33" s="28" customFormat="1" ht="30" hidden="1" x14ac:dyDescent="0.3">
      <c r="A88" s="93"/>
      <c r="B88" s="7" t="s">
        <v>284</v>
      </c>
      <c r="C88" s="7" t="s">
        <v>285</v>
      </c>
      <c r="D88" s="7" t="s">
        <v>703</v>
      </c>
      <c r="E88" s="7" t="s">
        <v>32</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30" hidden="1" x14ac:dyDescent="0.3">
      <c r="A89" s="93"/>
      <c r="B89" s="7" t="s">
        <v>287</v>
      </c>
      <c r="C89" s="7" t="s">
        <v>288</v>
      </c>
      <c r="D89" s="7" t="s">
        <v>703</v>
      </c>
      <c r="E89" s="7" t="s">
        <v>32</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30" x14ac:dyDescent="0.3">
      <c r="A90" s="93"/>
      <c r="B90" s="7" t="s">
        <v>290</v>
      </c>
      <c r="C90" s="7" t="s">
        <v>291</v>
      </c>
      <c r="D90" s="7" t="s">
        <v>703</v>
      </c>
      <c r="E90" s="7" t="s">
        <v>32</v>
      </c>
      <c r="F90" s="66"/>
      <c r="G90" s="66"/>
      <c r="H90" s="66"/>
      <c r="I90" s="66"/>
      <c r="J90" s="66"/>
      <c r="K90" s="66"/>
      <c r="L90" s="66"/>
      <c r="M90" s="66"/>
      <c r="N90" s="66"/>
      <c r="O90" s="66"/>
      <c r="P90" s="66"/>
      <c r="Q90" s="66"/>
      <c r="R90" s="66"/>
      <c r="S90" s="66"/>
      <c r="T90" s="66"/>
      <c r="U90" s="66"/>
      <c r="V90" s="66"/>
      <c r="W90" s="66"/>
      <c r="X90" s="66"/>
      <c r="Y90" s="66"/>
      <c r="Z90" s="66">
        <v>14.9</v>
      </c>
      <c r="AA90" s="66"/>
      <c r="AB90" s="66"/>
      <c r="AC90" s="7"/>
      <c r="AD90" s="7" t="s">
        <v>1037</v>
      </c>
      <c r="AE90" s="7"/>
      <c r="AF90" s="10" t="s">
        <v>1069</v>
      </c>
      <c r="AG90" s="30" t="str">
        <f t="shared" si="1"/>
        <v>Non-blank</v>
      </c>
    </row>
    <row r="91" spans="1:33" s="28" customFormat="1" ht="30" hidden="1" x14ac:dyDescent="0.3">
      <c r="A91" s="93"/>
      <c r="B91" s="7" t="s">
        <v>293</v>
      </c>
      <c r="C91" s="7" t="s">
        <v>294</v>
      </c>
      <c r="D91" s="7" t="s">
        <v>703</v>
      </c>
      <c r="E91" s="7" t="s">
        <v>32</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hidden="1" x14ac:dyDescent="0.3">
      <c r="A92" s="93"/>
      <c r="B92" s="7" t="s">
        <v>296</v>
      </c>
      <c r="C92" s="7" t="s">
        <v>297</v>
      </c>
      <c r="D92" s="7" t="s">
        <v>703</v>
      </c>
      <c r="E92" s="7" t="s">
        <v>32</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30" hidden="1" x14ac:dyDescent="0.3">
      <c r="A93" s="93"/>
      <c r="B93" s="7" t="s">
        <v>299</v>
      </c>
      <c r="C93" s="7" t="s">
        <v>300</v>
      </c>
      <c r="D93" s="7" t="s">
        <v>703</v>
      </c>
      <c r="E93" s="7" t="s">
        <v>32</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30" hidden="1" x14ac:dyDescent="0.3">
      <c r="A94" s="93"/>
      <c r="B94" s="7" t="s">
        <v>302</v>
      </c>
      <c r="C94" s="7" t="s">
        <v>303</v>
      </c>
      <c r="D94" s="7" t="s">
        <v>703</v>
      </c>
      <c r="E94" s="7" t="s">
        <v>32</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30" x14ac:dyDescent="0.3">
      <c r="A95" s="93"/>
      <c r="B95" s="7" t="s">
        <v>329</v>
      </c>
      <c r="C95" s="7" t="s">
        <v>305</v>
      </c>
      <c r="D95" s="7" t="s">
        <v>703</v>
      </c>
      <c r="E95" s="7" t="s">
        <v>32</v>
      </c>
      <c r="F95" s="66"/>
      <c r="G95" s="66"/>
      <c r="H95" s="66"/>
      <c r="I95" s="66"/>
      <c r="J95" s="66"/>
      <c r="K95" s="66"/>
      <c r="L95" s="66"/>
      <c r="M95" s="66"/>
      <c r="N95" s="66"/>
      <c r="O95" s="66"/>
      <c r="P95" s="66"/>
      <c r="Q95" s="66"/>
      <c r="R95" s="66"/>
      <c r="S95" s="66"/>
      <c r="T95" s="66"/>
      <c r="U95" s="66"/>
      <c r="V95" s="66"/>
      <c r="W95" s="66"/>
      <c r="X95" s="66"/>
      <c r="Y95" s="66">
        <v>52.8</v>
      </c>
      <c r="Z95" s="66"/>
      <c r="AA95" s="66"/>
      <c r="AB95" s="66"/>
      <c r="AC95" s="7"/>
      <c r="AD95" s="7" t="s">
        <v>1037</v>
      </c>
      <c r="AE95" s="7"/>
      <c r="AF95" s="9" t="s">
        <v>1069</v>
      </c>
      <c r="AG95" s="30" t="str">
        <f t="shared" si="1"/>
        <v>Non-blank</v>
      </c>
    </row>
    <row r="96" spans="1:33" s="28" customFormat="1" hidden="1" x14ac:dyDescent="0.3">
      <c r="A96" s="93"/>
      <c r="B96" s="7" t="s">
        <v>332</v>
      </c>
      <c r="C96" s="7" t="s">
        <v>306</v>
      </c>
      <c r="D96" s="7" t="s">
        <v>703</v>
      </c>
      <c r="E96" s="7" t="s">
        <v>114</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9"/>
      <c r="AG96" s="30" t="str">
        <f t="shared" si="1"/>
        <v>X</v>
      </c>
    </row>
    <row r="97" spans="1:33" s="28" customFormat="1" ht="45" hidden="1" x14ac:dyDescent="0.3">
      <c r="A97" s="93"/>
      <c r="B97" s="7" t="s">
        <v>334</v>
      </c>
      <c r="C97" s="7" t="s">
        <v>307</v>
      </c>
      <c r="D97" s="7" t="s">
        <v>703</v>
      </c>
      <c r="E97" s="7" t="s">
        <v>336</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45" hidden="1" x14ac:dyDescent="0.3">
      <c r="A98" s="93"/>
      <c r="B98" s="7" t="s">
        <v>338</v>
      </c>
      <c r="C98" s="7" t="s">
        <v>308</v>
      </c>
      <c r="D98" s="7" t="s">
        <v>703</v>
      </c>
      <c r="E98" s="7" t="s">
        <v>336</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45" hidden="1" x14ac:dyDescent="0.3">
      <c r="A99" s="93"/>
      <c r="B99" s="7" t="s">
        <v>340</v>
      </c>
      <c r="C99" s="7" t="s">
        <v>309</v>
      </c>
      <c r="D99" s="7" t="s">
        <v>703</v>
      </c>
      <c r="E99" s="7" t="s">
        <v>336</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9"/>
      <c r="AG99" s="30" t="str">
        <f t="shared" si="1"/>
        <v>X</v>
      </c>
    </row>
    <row r="100" spans="1:33" s="28" customFormat="1" ht="45" hidden="1" x14ac:dyDescent="0.3">
      <c r="A100" s="93"/>
      <c r="B100" s="7" t="s">
        <v>342</v>
      </c>
      <c r="C100" s="7" t="s">
        <v>310</v>
      </c>
      <c r="D100" s="7" t="s">
        <v>703</v>
      </c>
      <c r="E100" s="7" t="s">
        <v>336</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1"/>
        <v>X</v>
      </c>
    </row>
    <row r="101" spans="1:33" s="28" customFormat="1" ht="45" hidden="1" x14ac:dyDescent="0.3">
      <c r="A101" s="93"/>
      <c r="B101" s="7" t="s">
        <v>344</v>
      </c>
      <c r="C101" s="7" t="s">
        <v>311</v>
      </c>
      <c r="D101" s="7" t="s">
        <v>703</v>
      </c>
      <c r="E101" s="7" t="s">
        <v>336</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9"/>
      <c r="AG101" s="30" t="str">
        <f t="shared" si="1"/>
        <v>X</v>
      </c>
    </row>
    <row r="102" spans="1:33" s="28" customFormat="1" ht="45" x14ac:dyDescent="0.3">
      <c r="A102" s="93"/>
      <c r="B102" s="7" t="s">
        <v>346</v>
      </c>
      <c r="C102" s="7" t="s">
        <v>312</v>
      </c>
      <c r="D102" s="7" t="s">
        <v>703</v>
      </c>
      <c r="E102" s="7" t="s">
        <v>336</v>
      </c>
      <c r="F102" s="66"/>
      <c r="G102" s="66"/>
      <c r="H102" s="66"/>
      <c r="I102" s="66"/>
      <c r="J102" s="66"/>
      <c r="K102" s="66"/>
      <c r="L102" s="66"/>
      <c r="M102" s="66"/>
      <c r="N102" s="66"/>
      <c r="O102" s="66"/>
      <c r="P102" s="66"/>
      <c r="Q102" s="66"/>
      <c r="R102" s="66"/>
      <c r="S102" s="66"/>
      <c r="T102" s="66"/>
      <c r="U102" s="66">
        <v>6.0000000000000001E-3</v>
      </c>
      <c r="V102" s="66"/>
      <c r="W102" s="66"/>
      <c r="X102" s="66"/>
      <c r="Y102" s="66"/>
      <c r="Z102" s="66"/>
      <c r="AA102" s="66"/>
      <c r="AB102" s="66"/>
      <c r="AC102" s="69"/>
      <c r="AD102" s="7" t="s">
        <v>1073</v>
      </c>
      <c r="AE102" s="7"/>
      <c r="AF102" s="10" t="s">
        <v>1074</v>
      </c>
      <c r="AG102" s="30" t="str">
        <f t="shared" si="1"/>
        <v>Non-blank</v>
      </c>
    </row>
    <row r="103" spans="1:33" s="28" customFormat="1" ht="45" x14ac:dyDescent="0.3">
      <c r="A103" s="93"/>
      <c r="B103" s="7" t="s">
        <v>348</v>
      </c>
      <c r="C103" s="7" t="s">
        <v>313</v>
      </c>
      <c r="D103" s="7" t="s">
        <v>703</v>
      </c>
      <c r="E103" s="7" t="s">
        <v>336</v>
      </c>
      <c r="F103" s="66"/>
      <c r="G103" s="66"/>
      <c r="H103" s="66"/>
      <c r="I103" s="66"/>
      <c r="J103" s="66"/>
      <c r="K103" s="66"/>
      <c r="L103" s="66"/>
      <c r="M103" s="66"/>
      <c r="N103" s="66"/>
      <c r="O103" s="66"/>
      <c r="P103" s="66"/>
      <c r="Q103" s="66"/>
      <c r="R103" s="66"/>
      <c r="S103" s="66"/>
      <c r="T103" s="66"/>
      <c r="U103" s="66"/>
      <c r="V103" s="66"/>
      <c r="W103" s="66"/>
      <c r="X103" s="66"/>
      <c r="Y103" s="66">
        <v>8.3999999999999995E-3</v>
      </c>
      <c r="Z103" s="66"/>
      <c r="AA103" s="66"/>
      <c r="AB103" s="66"/>
      <c r="AC103" s="69"/>
      <c r="AD103" s="7" t="s">
        <v>1037</v>
      </c>
      <c r="AE103" s="7"/>
      <c r="AF103" s="10" t="s">
        <v>1069</v>
      </c>
      <c r="AG103" s="30" t="str">
        <f t="shared" si="1"/>
        <v>Non-blank</v>
      </c>
    </row>
    <row r="104" spans="1:33" s="28" customFormat="1" ht="45" x14ac:dyDescent="0.3">
      <c r="A104" s="93"/>
      <c r="B104" s="7" t="s">
        <v>350</v>
      </c>
      <c r="C104" s="7" t="s">
        <v>314</v>
      </c>
      <c r="D104" s="7" t="s">
        <v>703</v>
      </c>
      <c r="E104" s="7" t="s">
        <v>336</v>
      </c>
      <c r="F104" s="66"/>
      <c r="G104" s="66"/>
      <c r="H104" s="66"/>
      <c r="I104" s="66"/>
      <c r="J104" s="66"/>
      <c r="K104" s="66"/>
      <c r="L104" s="66"/>
      <c r="M104" s="66"/>
      <c r="N104" s="66"/>
      <c r="O104" s="66"/>
      <c r="P104" s="66"/>
      <c r="Q104" s="66"/>
      <c r="R104" s="66"/>
      <c r="S104" s="66"/>
      <c r="T104" s="66"/>
      <c r="U104" s="66"/>
      <c r="V104" s="66"/>
      <c r="W104" s="66"/>
      <c r="X104" s="66"/>
      <c r="Y104" s="66">
        <v>5.6230000000000002E-2</v>
      </c>
      <c r="Z104" s="66"/>
      <c r="AA104" s="66"/>
      <c r="AB104" s="66"/>
      <c r="AC104" s="7" t="s">
        <v>1075</v>
      </c>
      <c r="AD104" s="7" t="s">
        <v>1037</v>
      </c>
      <c r="AE104" s="7"/>
      <c r="AF104" s="10" t="s">
        <v>1069</v>
      </c>
      <c r="AG104" s="30" t="str">
        <f t="shared" si="1"/>
        <v>Non-blank</v>
      </c>
    </row>
    <row r="105" spans="1:33" s="28" customFormat="1" ht="45" x14ac:dyDescent="0.3">
      <c r="A105" s="93"/>
      <c r="B105" s="7" t="s">
        <v>354</v>
      </c>
      <c r="C105" s="7" t="s">
        <v>315</v>
      </c>
      <c r="D105" s="7" t="s">
        <v>703</v>
      </c>
      <c r="E105" s="7" t="s">
        <v>336</v>
      </c>
      <c r="F105" s="66"/>
      <c r="G105" s="66"/>
      <c r="H105" s="66"/>
      <c r="I105" s="66"/>
      <c r="J105" s="66"/>
      <c r="K105" s="66"/>
      <c r="L105" s="66"/>
      <c r="M105" s="66"/>
      <c r="N105" s="66"/>
      <c r="O105" s="66"/>
      <c r="P105" s="66"/>
      <c r="Q105" s="66"/>
      <c r="R105" s="66"/>
      <c r="S105" s="66"/>
      <c r="T105" s="66"/>
      <c r="U105" s="66"/>
      <c r="V105" s="66"/>
      <c r="W105" s="66"/>
      <c r="X105" s="66"/>
      <c r="Y105" s="66">
        <v>4.3938000000000005E-2</v>
      </c>
      <c r="Z105" s="66"/>
      <c r="AA105" s="66"/>
      <c r="AB105" s="66"/>
      <c r="AC105" s="7" t="s">
        <v>1075</v>
      </c>
      <c r="AD105" s="7" t="s">
        <v>1037</v>
      </c>
      <c r="AE105" s="7"/>
      <c r="AF105" s="10" t="s">
        <v>1069</v>
      </c>
      <c r="AG105" s="30" t="str">
        <f t="shared" si="1"/>
        <v>Non-blank</v>
      </c>
    </row>
    <row r="106" spans="1:33" s="28" customFormat="1" ht="45" x14ac:dyDescent="0.3">
      <c r="A106" s="93"/>
      <c r="B106" s="7" t="s">
        <v>2034</v>
      </c>
      <c r="C106" s="7" t="s">
        <v>316</v>
      </c>
      <c r="D106" s="7" t="s">
        <v>703</v>
      </c>
      <c r="E106" s="7" t="s">
        <v>336</v>
      </c>
      <c r="F106" s="66"/>
      <c r="G106" s="66"/>
      <c r="H106" s="66"/>
      <c r="I106" s="66"/>
      <c r="J106" s="66"/>
      <c r="K106" s="66"/>
      <c r="L106" s="66"/>
      <c r="M106" s="66"/>
      <c r="N106" s="66"/>
      <c r="O106" s="66"/>
      <c r="P106" s="66"/>
      <c r="Q106" s="66"/>
      <c r="R106" s="66"/>
      <c r="S106" s="66"/>
      <c r="T106" s="66"/>
      <c r="U106" s="66"/>
      <c r="V106" s="66"/>
      <c r="W106" s="66"/>
      <c r="X106" s="66"/>
      <c r="Y106" s="66">
        <v>1.2292000000000001E-2</v>
      </c>
      <c r="Z106" s="66"/>
      <c r="AA106" s="66"/>
      <c r="AB106" s="66"/>
      <c r="AC106" s="7" t="s">
        <v>1075</v>
      </c>
      <c r="AD106" s="7" t="s">
        <v>1037</v>
      </c>
      <c r="AE106" s="7"/>
      <c r="AF106" s="10" t="s">
        <v>1069</v>
      </c>
      <c r="AG106" s="30" t="str">
        <f t="shared" si="1"/>
        <v>Non-blank</v>
      </c>
    </row>
    <row r="107" spans="1:33" s="28" customFormat="1" ht="16.8" hidden="1" x14ac:dyDescent="0.3">
      <c r="A107" s="93"/>
      <c r="B107" s="7" t="s">
        <v>358</v>
      </c>
      <c r="C107" s="7" t="s">
        <v>317</v>
      </c>
      <c r="D107" s="7" t="s">
        <v>703</v>
      </c>
      <c r="E107" s="7" t="s">
        <v>114</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1"/>
        <v>X</v>
      </c>
    </row>
    <row r="108" spans="1:33" s="28" customFormat="1" ht="16.8" hidden="1" x14ac:dyDescent="0.3">
      <c r="A108" s="93"/>
      <c r="B108" s="7" t="s">
        <v>361</v>
      </c>
      <c r="C108" s="7" t="s">
        <v>318</v>
      </c>
      <c r="D108" s="7" t="s">
        <v>703</v>
      </c>
      <c r="E108" s="7" t="s">
        <v>114</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16.8" hidden="1" x14ac:dyDescent="0.3">
      <c r="A109" s="93"/>
      <c r="B109" s="7" t="s">
        <v>363</v>
      </c>
      <c r="C109" s="7" t="s">
        <v>319</v>
      </c>
      <c r="D109" s="7" t="s">
        <v>703</v>
      </c>
      <c r="E109" s="7" t="s">
        <v>114</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16.8" hidden="1" x14ac:dyDescent="0.3">
      <c r="A110" s="93"/>
      <c r="B110" s="7" t="s">
        <v>365</v>
      </c>
      <c r="C110" s="7" t="s">
        <v>320</v>
      </c>
      <c r="D110" s="7" t="s">
        <v>703</v>
      </c>
      <c r="E110" s="7" t="s">
        <v>114</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30" hidden="1" x14ac:dyDescent="0.3">
      <c r="A111" s="93"/>
      <c r="B111" s="7" t="s">
        <v>367</v>
      </c>
      <c r="C111" s="7" t="s">
        <v>321</v>
      </c>
      <c r="D111" s="7" t="s">
        <v>703</v>
      </c>
      <c r="E111" s="7" t="s">
        <v>114</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idden="1" x14ac:dyDescent="0.3">
      <c r="A112" s="93"/>
      <c r="B112" s="7" t="s">
        <v>369</v>
      </c>
      <c r="C112" s="7" t="s">
        <v>322</v>
      </c>
      <c r="D112" s="7" t="s">
        <v>703</v>
      </c>
      <c r="E112" s="7" t="s">
        <v>114</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9"/>
      <c r="AG112" s="30" t="str">
        <f t="shared" si="1"/>
        <v>X</v>
      </c>
    </row>
    <row r="113" spans="1:33" s="28" customFormat="1" ht="16.8" hidden="1" x14ac:dyDescent="0.3">
      <c r="A113" s="93"/>
      <c r="B113" s="7" t="s">
        <v>371</v>
      </c>
      <c r="C113" s="7" t="s">
        <v>323</v>
      </c>
      <c r="D113" s="7" t="s">
        <v>703</v>
      </c>
      <c r="E113" s="7" t="s">
        <v>114</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16.8" hidden="1" x14ac:dyDescent="0.3">
      <c r="A114" s="93"/>
      <c r="B114" s="7" t="s">
        <v>373</v>
      </c>
      <c r="C114" s="7" t="s">
        <v>324</v>
      </c>
      <c r="D114" s="7" t="s">
        <v>703</v>
      </c>
      <c r="E114" s="7" t="s">
        <v>114</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30" hidden="1" x14ac:dyDescent="0.3">
      <c r="A115" s="93"/>
      <c r="B115" s="7" t="s">
        <v>375</v>
      </c>
      <c r="C115" s="7" t="s">
        <v>325</v>
      </c>
      <c r="D115" s="7" t="s">
        <v>703</v>
      </c>
      <c r="E115" s="7" t="s">
        <v>114</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9"/>
      <c r="AG115" s="30" t="str">
        <f t="shared" si="1"/>
        <v>X</v>
      </c>
    </row>
    <row r="116" spans="1:33" s="28" customFormat="1" ht="16.8" hidden="1" x14ac:dyDescent="0.3">
      <c r="A116" s="93"/>
      <c r="B116" s="7" t="s">
        <v>377</v>
      </c>
      <c r="C116" s="7" t="s">
        <v>326</v>
      </c>
      <c r="D116" s="7" t="s">
        <v>703</v>
      </c>
      <c r="E116" s="7" t="s">
        <v>114</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1"/>
        <v>X</v>
      </c>
    </row>
    <row r="117" spans="1:33" s="28" customFormat="1" ht="16.8" hidden="1" x14ac:dyDescent="0.3">
      <c r="A117" s="93"/>
      <c r="B117" s="7" t="s">
        <v>378</v>
      </c>
      <c r="C117" s="7" t="s">
        <v>327</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16.8" hidden="1" x14ac:dyDescent="0.3">
      <c r="A118" s="93"/>
      <c r="B118" s="7" t="s">
        <v>379</v>
      </c>
      <c r="C118" s="7" t="s">
        <v>328</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idden="1" x14ac:dyDescent="0.3">
      <c r="A119" s="93"/>
      <c r="B119" s="7" t="s">
        <v>380</v>
      </c>
      <c r="C119" s="7" t="s">
        <v>330</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9"/>
      <c r="AG119" s="30" t="str">
        <f t="shared" si="1"/>
        <v>X</v>
      </c>
    </row>
    <row r="120" spans="1:33" s="28" customFormat="1" ht="16.8" x14ac:dyDescent="0.3">
      <c r="A120" s="93"/>
      <c r="B120" s="7" t="s">
        <v>381</v>
      </c>
      <c r="C120" s="7" t="s">
        <v>333</v>
      </c>
      <c r="D120" s="7" t="s">
        <v>703</v>
      </c>
      <c r="E120" s="7" t="s">
        <v>109</v>
      </c>
      <c r="F120" s="66"/>
      <c r="G120" s="66"/>
      <c r="H120" s="66"/>
      <c r="I120" s="66"/>
      <c r="J120" s="66"/>
      <c r="K120" s="66"/>
      <c r="L120" s="66"/>
      <c r="M120" s="66"/>
      <c r="N120" s="66"/>
      <c r="O120" s="66"/>
      <c r="P120" s="66"/>
      <c r="Q120" s="66"/>
      <c r="R120" s="66"/>
      <c r="S120" s="66"/>
      <c r="T120" s="66"/>
      <c r="U120" s="66"/>
      <c r="V120" s="66"/>
      <c r="W120" s="66"/>
      <c r="X120" s="66"/>
      <c r="Y120" s="66">
        <v>38158</v>
      </c>
      <c r="Z120" s="66"/>
      <c r="AA120" s="66"/>
      <c r="AB120" s="66"/>
      <c r="AC120" s="7"/>
      <c r="AD120" s="7" t="s">
        <v>1037</v>
      </c>
      <c r="AE120" s="7"/>
      <c r="AF120" s="10" t="s">
        <v>1069</v>
      </c>
      <c r="AG120" s="30" t="str">
        <f t="shared" si="1"/>
        <v>Non-blank</v>
      </c>
    </row>
    <row r="121" spans="1:33" s="28" customFormat="1" ht="30" x14ac:dyDescent="0.3">
      <c r="A121" s="93"/>
      <c r="B121" s="7" t="s">
        <v>381</v>
      </c>
      <c r="C121" s="7" t="s">
        <v>333</v>
      </c>
      <c r="D121" s="7" t="s">
        <v>703</v>
      </c>
      <c r="E121" s="7" t="s">
        <v>109</v>
      </c>
      <c r="F121" s="66"/>
      <c r="G121" s="66"/>
      <c r="H121" s="66"/>
      <c r="I121" s="66"/>
      <c r="J121" s="66"/>
      <c r="K121" s="66"/>
      <c r="L121" s="66"/>
      <c r="M121" s="66"/>
      <c r="N121" s="66"/>
      <c r="O121" s="66"/>
      <c r="P121" s="66"/>
      <c r="Q121" s="66"/>
      <c r="R121" s="66"/>
      <c r="S121" s="66"/>
      <c r="T121" s="66"/>
      <c r="U121" s="66"/>
      <c r="V121" s="66"/>
      <c r="W121" s="66"/>
      <c r="X121" s="66"/>
      <c r="Y121" s="66"/>
      <c r="Z121" s="66"/>
      <c r="AA121" s="66">
        <v>46966</v>
      </c>
      <c r="AB121" s="66"/>
      <c r="AC121" s="7"/>
      <c r="AD121" s="7" t="s">
        <v>1076</v>
      </c>
      <c r="AE121" s="7" t="s">
        <v>1077</v>
      </c>
      <c r="AF121" s="10" t="s">
        <v>1078</v>
      </c>
      <c r="AG121" s="30" t="str">
        <f t="shared" si="1"/>
        <v>Non-blank</v>
      </c>
    </row>
    <row r="122" spans="1:33" s="28" customFormat="1" ht="16.8" x14ac:dyDescent="0.3">
      <c r="A122" s="93"/>
      <c r="B122" s="7" t="s">
        <v>383</v>
      </c>
      <c r="C122" s="7" t="s">
        <v>335</v>
      </c>
      <c r="D122" s="7" t="s">
        <v>703</v>
      </c>
      <c r="E122" s="7" t="s">
        <v>109</v>
      </c>
      <c r="F122" s="66"/>
      <c r="G122" s="66"/>
      <c r="H122" s="66"/>
      <c r="I122" s="66"/>
      <c r="J122" s="66"/>
      <c r="K122" s="66"/>
      <c r="L122" s="66"/>
      <c r="M122" s="66"/>
      <c r="N122" s="66"/>
      <c r="O122" s="66"/>
      <c r="P122" s="66"/>
      <c r="Q122" s="66"/>
      <c r="R122" s="66"/>
      <c r="S122" s="66"/>
      <c r="T122" s="66"/>
      <c r="U122" s="66"/>
      <c r="V122" s="66"/>
      <c r="W122" s="66"/>
      <c r="X122" s="66"/>
      <c r="Y122" s="66">
        <v>3024</v>
      </c>
      <c r="Z122" s="66"/>
      <c r="AA122" s="66"/>
      <c r="AB122" s="66"/>
      <c r="AC122" s="7"/>
      <c r="AD122" s="7" t="s">
        <v>1037</v>
      </c>
      <c r="AE122" s="7"/>
      <c r="AF122" s="10" t="s">
        <v>1069</v>
      </c>
      <c r="AG122" s="30" t="str">
        <f t="shared" si="1"/>
        <v>Non-blank</v>
      </c>
    </row>
    <row r="123" spans="1:33" s="28" customFormat="1" ht="30" x14ac:dyDescent="0.3">
      <c r="A123" s="93"/>
      <c r="B123" s="7" t="s">
        <v>383</v>
      </c>
      <c r="C123" s="7" t="s">
        <v>335</v>
      </c>
      <c r="D123" s="7" t="s">
        <v>703</v>
      </c>
      <c r="E123" s="7" t="s">
        <v>109</v>
      </c>
      <c r="F123" s="66"/>
      <c r="G123" s="66"/>
      <c r="H123" s="66"/>
      <c r="I123" s="66"/>
      <c r="J123" s="66"/>
      <c r="K123" s="66"/>
      <c r="L123" s="66"/>
      <c r="M123" s="66"/>
      <c r="N123" s="66"/>
      <c r="O123" s="66"/>
      <c r="P123" s="66"/>
      <c r="Q123" s="66"/>
      <c r="R123" s="66"/>
      <c r="S123" s="66"/>
      <c r="T123" s="66"/>
      <c r="U123" s="66"/>
      <c r="V123" s="66"/>
      <c r="W123" s="66"/>
      <c r="X123" s="66"/>
      <c r="Y123" s="66"/>
      <c r="Z123" s="66"/>
      <c r="AA123" s="66">
        <v>3942</v>
      </c>
      <c r="AB123" s="66"/>
      <c r="AC123" s="7"/>
      <c r="AD123" s="7" t="s">
        <v>1076</v>
      </c>
      <c r="AE123" s="7" t="s">
        <v>1077</v>
      </c>
      <c r="AF123" s="10" t="s">
        <v>1078</v>
      </c>
      <c r="AG123" s="30" t="str">
        <f t="shared" si="1"/>
        <v>Non-blank</v>
      </c>
    </row>
    <row r="124" spans="1:33" s="28" customFormat="1" ht="30" x14ac:dyDescent="0.3">
      <c r="A124" s="93"/>
      <c r="B124" s="7" t="s">
        <v>383</v>
      </c>
      <c r="C124" s="7" t="s">
        <v>335</v>
      </c>
      <c r="D124" s="7" t="s">
        <v>703</v>
      </c>
      <c r="E124" s="7" t="s">
        <v>109</v>
      </c>
      <c r="F124" s="66"/>
      <c r="G124" s="66"/>
      <c r="H124" s="66"/>
      <c r="I124" s="66"/>
      <c r="J124" s="66"/>
      <c r="K124" s="66"/>
      <c r="L124" s="66"/>
      <c r="M124" s="66"/>
      <c r="N124" s="66"/>
      <c r="O124" s="66"/>
      <c r="P124" s="66"/>
      <c r="Q124" s="66"/>
      <c r="R124" s="66"/>
      <c r="S124" s="66">
        <v>3508</v>
      </c>
      <c r="T124" s="66">
        <v>3483</v>
      </c>
      <c r="U124" s="66">
        <v>2604</v>
      </c>
      <c r="V124" s="66">
        <v>2764</v>
      </c>
      <c r="W124" s="66">
        <v>2841</v>
      </c>
      <c r="X124" s="66">
        <v>3024</v>
      </c>
      <c r="Y124" s="66"/>
      <c r="Z124" s="66"/>
      <c r="AA124" s="66"/>
      <c r="AB124" s="66"/>
      <c r="AC124" s="7" t="s">
        <v>1079</v>
      </c>
      <c r="AD124" s="7" t="s">
        <v>1071</v>
      </c>
      <c r="AE124" s="7"/>
      <c r="AF124" s="10" t="s">
        <v>1072</v>
      </c>
      <c r="AG124" s="30" t="str">
        <f t="shared" si="1"/>
        <v>Non-blank</v>
      </c>
    </row>
    <row r="125" spans="1:33" s="28" customFormat="1" ht="30" hidden="1" x14ac:dyDescent="0.3">
      <c r="A125" s="93"/>
      <c r="B125" s="7" t="s">
        <v>384</v>
      </c>
      <c r="C125" s="7" t="s">
        <v>339</v>
      </c>
      <c r="D125" s="7" t="s">
        <v>703</v>
      </c>
      <c r="E125" s="7" t="s">
        <v>109</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t="30" x14ac:dyDescent="0.3">
      <c r="A126" s="93"/>
      <c r="B126" s="7" t="s">
        <v>385</v>
      </c>
      <c r="C126" s="7" t="s">
        <v>341</v>
      </c>
      <c r="D126" s="7" t="s">
        <v>703</v>
      </c>
      <c r="E126" s="7" t="s">
        <v>109</v>
      </c>
      <c r="F126" s="66"/>
      <c r="G126" s="66"/>
      <c r="H126" s="66"/>
      <c r="I126" s="66"/>
      <c r="J126" s="66"/>
      <c r="K126" s="66"/>
      <c r="L126" s="66"/>
      <c r="M126" s="66"/>
      <c r="N126" s="66"/>
      <c r="O126" s="66"/>
      <c r="P126" s="66"/>
      <c r="Q126" s="66"/>
      <c r="R126" s="66"/>
      <c r="S126" s="66"/>
      <c r="T126" s="66"/>
      <c r="U126" s="66"/>
      <c r="V126" s="66"/>
      <c r="W126" s="66"/>
      <c r="X126" s="66"/>
      <c r="Y126" s="66">
        <v>3334</v>
      </c>
      <c r="Z126" s="66"/>
      <c r="AA126" s="66"/>
      <c r="AB126" s="66"/>
      <c r="AC126" s="7"/>
      <c r="AD126" s="7" t="s">
        <v>1037</v>
      </c>
      <c r="AE126" s="7"/>
      <c r="AF126" s="10" t="s">
        <v>1069</v>
      </c>
      <c r="AG126" s="30" t="str">
        <f t="shared" si="1"/>
        <v>Non-blank</v>
      </c>
    </row>
    <row r="127" spans="1:33" s="28" customFormat="1" ht="30" x14ac:dyDescent="0.3">
      <c r="A127" s="93"/>
      <c r="B127" s="7" t="s">
        <v>385</v>
      </c>
      <c r="C127" s="7" t="s">
        <v>341</v>
      </c>
      <c r="D127" s="7" t="s">
        <v>703</v>
      </c>
      <c r="E127" s="7" t="s">
        <v>109</v>
      </c>
      <c r="F127" s="66"/>
      <c r="G127" s="66"/>
      <c r="H127" s="66"/>
      <c r="I127" s="66"/>
      <c r="J127" s="66"/>
      <c r="K127" s="66"/>
      <c r="L127" s="66"/>
      <c r="M127" s="66"/>
      <c r="N127" s="66"/>
      <c r="O127" s="66"/>
      <c r="P127" s="66"/>
      <c r="Q127" s="66"/>
      <c r="R127" s="66"/>
      <c r="S127" s="66"/>
      <c r="T127" s="66"/>
      <c r="U127" s="66"/>
      <c r="V127" s="66"/>
      <c r="W127" s="66"/>
      <c r="X127" s="66"/>
      <c r="Y127" s="66"/>
      <c r="Z127" s="66"/>
      <c r="AA127" s="66">
        <v>4550</v>
      </c>
      <c r="AB127" s="66"/>
      <c r="AC127" s="7"/>
      <c r="AD127" s="7" t="s">
        <v>1076</v>
      </c>
      <c r="AE127" s="7" t="s">
        <v>1077</v>
      </c>
      <c r="AF127" s="10" t="s">
        <v>1078</v>
      </c>
      <c r="AG127" s="30" t="str">
        <f t="shared" si="1"/>
        <v>Non-blank</v>
      </c>
    </row>
    <row r="128" spans="1:33" s="28" customFormat="1" ht="30" x14ac:dyDescent="0.3">
      <c r="A128" s="93"/>
      <c r="B128" s="7" t="s">
        <v>385</v>
      </c>
      <c r="C128" s="7" t="s">
        <v>341</v>
      </c>
      <c r="D128" s="7" t="s">
        <v>703</v>
      </c>
      <c r="E128" s="7" t="s">
        <v>109</v>
      </c>
      <c r="F128" s="66"/>
      <c r="G128" s="66"/>
      <c r="H128" s="66"/>
      <c r="I128" s="66"/>
      <c r="J128" s="66"/>
      <c r="K128" s="66"/>
      <c r="L128" s="66"/>
      <c r="M128" s="66"/>
      <c r="N128" s="66"/>
      <c r="O128" s="66"/>
      <c r="P128" s="66"/>
      <c r="Q128" s="66"/>
      <c r="R128" s="66"/>
      <c r="S128" s="66">
        <v>4164</v>
      </c>
      <c r="T128" s="66">
        <v>4154</v>
      </c>
      <c r="U128" s="66">
        <v>4401</v>
      </c>
      <c r="V128" s="66">
        <v>2982</v>
      </c>
      <c r="W128" s="66">
        <v>3223</v>
      </c>
      <c r="X128" s="66">
        <v>3787</v>
      </c>
      <c r="Y128" s="66"/>
      <c r="Z128" s="66"/>
      <c r="AA128" s="66"/>
      <c r="AB128" s="66"/>
      <c r="AC128" s="7" t="s">
        <v>1079</v>
      </c>
      <c r="AD128" s="7" t="s">
        <v>1071</v>
      </c>
      <c r="AE128" s="7"/>
      <c r="AF128" s="10" t="s">
        <v>1072</v>
      </c>
      <c r="AG128" s="30" t="str">
        <f t="shared" si="1"/>
        <v>Non-blank</v>
      </c>
    </row>
    <row r="129" spans="1:33" s="28" customFormat="1" ht="16.8" hidden="1" x14ac:dyDescent="0.3">
      <c r="A129" s="93"/>
      <c r="B129" s="7" t="s">
        <v>386</v>
      </c>
      <c r="C129" s="7" t="s">
        <v>343</v>
      </c>
      <c r="D129" s="7" t="s">
        <v>703</v>
      </c>
      <c r="E129" s="7" t="s">
        <v>109</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10"/>
      <c r="AG129" s="30" t="str">
        <f t="shared" si="1"/>
        <v>X</v>
      </c>
    </row>
    <row r="130" spans="1:33" s="28" customFormat="1" x14ac:dyDescent="0.3">
      <c r="A130" s="93"/>
      <c r="B130" s="7" t="s">
        <v>387</v>
      </c>
      <c r="C130" s="7" t="s">
        <v>345</v>
      </c>
      <c r="D130" s="7" t="s">
        <v>703</v>
      </c>
      <c r="E130" s="7" t="s">
        <v>109</v>
      </c>
      <c r="F130" s="66"/>
      <c r="G130" s="66"/>
      <c r="H130" s="66"/>
      <c r="I130" s="66"/>
      <c r="J130" s="66"/>
      <c r="K130" s="66"/>
      <c r="L130" s="66"/>
      <c r="M130" s="66"/>
      <c r="N130" s="66"/>
      <c r="O130" s="66"/>
      <c r="P130" s="66"/>
      <c r="Q130" s="66"/>
      <c r="R130" s="66"/>
      <c r="S130" s="66"/>
      <c r="T130" s="66"/>
      <c r="U130" s="66"/>
      <c r="V130" s="66"/>
      <c r="W130" s="66"/>
      <c r="X130" s="66"/>
      <c r="Y130" s="66">
        <v>56</v>
      </c>
      <c r="Z130" s="66"/>
      <c r="AA130" s="66"/>
      <c r="AB130" s="66"/>
      <c r="AC130" s="7"/>
      <c r="AD130" s="7" t="s">
        <v>1037</v>
      </c>
      <c r="AE130" s="7"/>
      <c r="AF130" s="9" t="s">
        <v>1069</v>
      </c>
      <c r="AG130" s="30" t="str">
        <f t="shared" si="1"/>
        <v>Non-blank</v>
      </c>
    </row>
    <row r="131" spans="1:33" s="28" customFormat="1" ht="30" x14ac:dyDescent="0.3">
      <c r="A131" s="93"/>
      <c r="B131" s="7" t="s">
        <v>387</v>
      </c>
      <c r="C131" s="7" t="s">
        <v>345</v>
      </c>
      <c r="D131" s="7" t="s">
        <v>703</v>
      </c>
      <c r="E131" s="7" t="s">
        <v>109</v>
      </c>
      <c r="F131" s="66"/>
      <c r="G131" s="66"/>
      <c r="H131" s="66"/>
      <c r="I131" s="66"/>
      <c r="J131" s="66"/>
      <c r="K131" s="66"/>
      <c r="L131" s="66"/>
      <c r="M131" s="66"/>
      <c r="N131" s="66"/>
      <c r="O131" s="66"/>
      <c r="P131" s="66"/>
      <c r="Q131" s="66"/>
      <c r="R131" s="66"/>
      <c r="S131" s="66"/>
      <c r="T131" s="66"/>
      <c r="U131" s="66"/>
      <c r="V131" s="66"/>
      <c r="W131" s="66"/>
      <c r="X131" s="66"/>
      <c r="Y131" s="66"/>
      <c r="Z131" s="66"/>
      <c r="AA131" s="66">
        <v>473</v>
      </c>
      <c r="AB131" s="66"/>
      <c r="AC131" s="7"/>
      <c r="AD131" s="7" t="s">
        <v>1076</v>
      </c>
      <c r="AE131" s="7" t="s">
        <v>1077</v>
      </c>
      <c r="AF131" s="9" t="s">
        <v>1078</v>
      </c>
      <c r="AG131" s="30" t="str">
        <f t="shared" si="1"/>
        <v>Non-blank</v>
      </c>
    </row>
    <row r="132" spans="1:33" s="28" customFormat="1" ht="30" x14ac:dyDescent="0.3">
      <c r="A132" s="93"/>
      <c r="B132" s="7" t="s">
        <v>387</v>
      </c>
      <c r="C132" s="7" t="s">
        <v>345</v>
      </c>
      <c r="D132" s="7" t="s">
        <v>703</v>
      </c>
      <c r="E132" s="7" t="s">
        <v>109</v>
      </c>
      <c r="F132" s="66"/>
      <c r="G132" s="66"/>
      <c r="H132" s="66"/>
      <c r="I132" s="66"/>
      <c r="J132" s="66"/>
      <c r="K132" s="66"/>
      <c r="L132" s="66"/>
      <c r="M132" s="66"/>
      <c r="N132" s="66"/>
      <c r="O132" s="66"/>
      <c r="P132" s="66"/>
      <c r="Q132" s="66"/>
      <c r="R132" s="66"/>
      <c r="S132" s="66">
        <v>220</v>
      </c>
      <c r="T132" s="66">
        <v>234</v>
      </c>
      <c r="U132" s="66">
        <v>186</v>
      </c>
      <c r="V132" s="66">
        <v>207</v>
      </c>
      <c r="W132" s="66">
        <v>331</v>
      </c>
      <c r="X132" s="66">
        <v>380</v>
      </c>
      <c r="Y132" s="66"/>
      <c r="Z132" s="66"/>
      <c r="AA132" s="66"/>
      <c r="AB132" s="66"/>
      <c r="AC132" s="7" t="s">
        <v>1079</v>
      </c>
      <c r="AD132" s="7" t="s">
        <v>1071</v>
      </c>
      <c r="AE132" s="7"/>
      <c r="AF132" s="9" t="s">
        <v>1072</v>
      </c>
      <c r="AG132" s="30" t="str">
        <f t="shared" si="1"/>
        <v>Non-blank</v>
      </c>
    </row>
    <row r="133" spans="1:33" s="28" customFormat="1" ht="30" x14ac:dyDescent="0.3">
      <c r="A133" s="93"/>
      <c r="B133" s="7" t="s">
        <v>388</v>
      </c>
      <c r="C133" s="7" t="s">
        <v>347</v>
      </c>
      <c r="D133" s="7" t="s">
        <v>703</v>
      </c>
      <c r="E133" s="7" t="s">
        <v>109</v>
      </c>
      <c r="F133" s="66"/>
      <c r="G133" s="66"/>
      <c r="H133" s="66"/>
      <c r="I133" s="66"/>
      <c r="J133" s="66"/>
      <c r="K133" s="66"/>
      <c r="L133" s="66"/>
      <c r="M133" s="66"/>
      <c r="N133" s="66"/>
      <c r="O133" s="66"/>
      <c r="P133" s="66"/>
      <c r="Q133" s="66"/>
      <c r="R133" s="66"/>
      <c r="S133" s="66"/>
      <c r="T133" s="66"/>
      <c r="U133" s="66"/>
      <c r="V133" s="66"/>
      <c r="W133" s="66"/>
      <c r="X133" s="66"/>
      <c r="Y133" s="66"/>
      <c r="Z133" s="66"/>
      <c r="AA133" s="66">
        <v>3814</v>
      </c>
      <c r="AB133" s="66"/>
      <c r="AC133" s="7"/>
      <c r="AD133" s="7"/>
      <c r="AE133" s="7"/>
      <c r="AF133" s="9"/>
      <c r="AG133" s="30" t="str">
        <f t="shared" ref="AG133:AG196" si="2">IF(COUNTA(F133:AB133)=0,"X","Non-blank")</f>
        <v>Non-blank</v>
      </c>
    </row>
    <row r="134" spans="1:33" s="28" customFormat="1" ht="16.8" x14ac:dyDescent="0.3">
      <c r="A134" s="93"/>
      <c r="B134" s="7" t="s">
        <v>389</v>
      </c>
      <c r="C134" s="7" t="s">
        <v>349</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v>10089</v>
      </c>
      <c r="Z134" s="66"/>
      <c r="AA134" s="66">
        <v>4762</v>
      </c>
      <c r="AB134" s="66"/>
      <c r="AC134" s="7"/>
      <c r="AD134" s="7" t="s">
        <v>1080</v>
      </c>
      <c r="AE134" s="7"/>
      <c r="AF134" s="10"/>
      <c r="AG134" s="30" t="str">
        <f t="shared" si="2"/>
        <v>Non-blank</v>
      </c>
    </row>
    <row r="135" spans="1:33" s="28" customFormat="1" ht="30" x14ac:dyDescent="0.3">
      <c r="A135" s="93"/>
      <c r="B135" s="7" t="s">
        <v>391</v>
      </c>
      <c r="C135" s="7" t="s">
        <v>351</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v>163</v>
      </c>
      <c r="AB135" s="66"/>
      <c r="AC135" s="7"/>
      <c r="AD135" s="7" t="s">
        <v>1076</v>
      </c>
      <c r="AE135" s="7" t="s">
        <v>1077</v>
      </c>
      <c r="AF135" s="9" t="s">
        <v>1078</v>
      </c>
      <c r="AG135" s="30" t="str">
        <f t="shared" si="2"/>
        <v>Non-blank</v>
      </c>
    </row>
    <row r="136" spans="1:33" s="28" customFormat="1" ht="30" x14ac:dyDescent="0.3">
      <c r="A136" s="93"/>
      <c r="B136" s="7" t="s">
        <v>392</v>
      </c>
      <c r="C136" s="7" t="s">
        <v>355</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v>44</v>
      </c>
      <c r="AB136" s="66"/>
      <c r="AC136" s="7"/>
      <c r="AD136" s="7" t="s">
        <v>1076</v>
      </c>
      <c r="AE136" s="7" t="s">
        <v>1077</v>
      </c>
      <c r="AF136" s="9" t="s">
        <v>1078</v>
      </c>
      <c r="AG136" s="30" t="str">
        <f t="shared" si="2"/>
        <v>Non-blank</v>
      </c>
    </row>
    <row r="137" spans="1:33" s="28" customFormat="1" ht="30" hidden="1" x14ac:dyDescent="0.3">
      <c r="A137" s="93"/>
      <c r="B137" s="7" t="s">
        <v>393</v>
      </c>
      <c r="C137" s="7" t="s">
        <v>357</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30" hidden="1" x14ac:dyDescent="0.3">
      <c r="A138" s="93"/>
      <c r="B138" s="7" t="s">
        <v>394</v>
      </c>
      <c r="C138" s="7" t="s">
        <v>359</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2"/>
        <v>X</v>
      </c>
    </row>
    <row r="139" spans="1:33" s="28" customFormat="1" ht="30" hidden="1" x14ac:dyDescent="0.3">
      <c r="A139" s="93"/>
      <c r="B139" s="7" t="s">
        <v>395</v>
      </c>
      <c r="C139" s="7" t="s">
        <v>362</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30" hidden="1" x14ac:dyDescent="0.3">
      <c r="A140" s="93"/>
      <c r="B140" s="7" t="s">
        <v>396</v>
      </c>
      <c r="C140" s="7" t="s">
        <v>364</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30" hidden="1" x14ac:dyDescent="0.3">
      <c r="A141" s="93"/>
      <c r="B141" s="7" t="s">
        <v>397</v>
      </c>
      <c r="C141" s="7" t="s">
        <v>366</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9"/>
      <c r="AG141" s="30" t="str">
        <f t="shared" si="2"/>
        <v>X</v>
      </c>
    </row>
    <row r="142" spans="1:33" s="28" customFormat="1" ht="30" hidden="1" x14ac:dyDescent="0.3">
      <c r="A142" s="93"/>
      <c r="B142" s="7" t="s">
        <v>398</v>
      </c>
      <c r="C142" s="7" t="s">
        <v>368</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30" hidden="1" x14ac:dyDescent="0.3">
      <c r="A143" s="93"/>
      <c r="B143" s="7" t="s">
        <v>399</v>
      </c>
      <c r="C143" s="7" t="s">
        <v>370</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2"/>
        <v>X</v>
      </c>
    </row>
    <row r="144" spans="1:33" s="28" customFormat="1" ht="16.8" x14ac:dyDescent="0.3">
      <c r="A144" s="93"/>
      <c r="B144" s="7" t="s">
        <v>400</v>
      </c>
      <c r="C144" s="7" t="s">
        <v>372</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v>54661</v>
      </c>
      <c r="Z144" s="66"/>
      <c r="AA144" s="66"/>
      <c r="AB144" s="66"/>
      <c r="AC144" s="7"/>
      <c r="AD144" s="7" t="s">
        <v>1037</v>
      </c>
      <c r="AE144" s="7"/>
      <c r="AF144" s="10" t="s">
        <v>1069</v>
      </c>
      <c r="AG144" s="30" t="str">
        <f t="shared" si="2"/>
        <v>Non-blank</v>
      </c>
    </row>
    <row r="145" spans="1:33" s="28" customFormat="1" ht="16.8" x14ac:dyDescent="0.3">
      <c r="A145" s="93"/>
      <c r="B145" s="7" t="s">
        <v>400</v>
      </c>
      <c r="C145" s="7" t="s">
        <v>372</v>
      </c>
      <c r="D145" s="7" t="s">
        <v>703</v>
      </c>
      <c r="E145" s="7" t="s">
        <v>109</v>
      </c>
      <c r="F145" s="66"/>
      <c r="G145" s="66"/>
      <c r="H145" s="66"/>
      <c r="I145" s="66"/>
      <c r="J145" s="66"/>
      <c r="K145" s="66"/>
      <c r="L145" s="66"/>
      <c r="M145" s="66"/>
      <c r="N145" s="66"/>
      <c r="O145" s="66"/>
      <c r="P145" s="66"/>
      <c r="Q145" s="66"/>
      <c r="R145" s="66"/>
      <c r="S145" s="66"/>
      <c r="T145" s="66"/>
      <c r="U145" s="66"/>
      <c r="V145" s="66">
        <v>43652</v>
      </c>
      <c r="W145" s="66">
        <v>47753</v>
      </c>
      <c r="X145" s="66">
        <v>52322</v>
      </c>
      <c r="Y145" s="66">
        <v>55801</v>
      </c>
      <c r="Z145" s="66">
        <v>59405</v>
      </c>
      <c r="AA145" s="66">
        <v>64714</v>
      </c>
      <c r="AB145" s="66"/>
      <c r="AC145" s="7"/>
      <c r="AD145" s="7" t="s">
        <v>1076</v>
      </c>
      <c r="AE145" s="7"/>
      <c r="AF145" s="10" t="s">
        <v>1078</v>
      </c>
      <c r="AG145" s="30" t="str">
        <f t="shared" si="2"/>
        <v>Non-blank</v>
      </c>
    </row>
    <row r="146" spans="1:33" s="28" customFormat="1" ht="30" hidden="1" x14ac:dyDescent="0.3">
      <c r="A146" s="93"/>
      <c r="B146" s="7" t="s">
        <v>401</v>
      </c>
      <c r="C146" s="7" t="s">
        <v>374</v>
      </c>
      <c r="D146" s="7" t="s">
        <v>703</v>
      </c>
      <c r="E146" s="7" t="s">
        <v>32</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t="30" x14ac:dyDescent="0.3">
      <c r="A147" s="93"/>
      <c r="B147" s="7" t="s">
        <v>402</v>
      </c>
      <c r="C147" s="7" t="s">
        <v>376</v>
      </c>
      <c r="D147" s="7" t="s">
        <v>703</v>
      </c>
      <c r="E147" s="7" t="s">
        <v>32</v>
      </c>
      <c r="F147" s="66"/>
      <c r="G147" s="66"/>
      <c r="H147" s="66"/>
      <c r="I147" s="66"/>
      <c r="J147" s="66"/>
      <c r="K147" s="66">
        <v>30</v>
      </c>
      <c r="L147" s="66"/>
      <c r="M147" s="66"/>
      <c r="N147" s="66"/>
      <c r="O147" s="66"/>
      <c r="P147" s="66"/>
      <c r="Q147" s="66"/>
      <c r="R147" s="66"/>
      <c r="S147" s="66"/>
      <c r="T147" s="66"/>
      <c r="U147" s="66"/>
      <c r="V147" s="66"/>
      <c r="W147" s="66"/>
      <c r="X147" s="66"/>
      <c r="Y147" s="66"/>
      <c r="Z147" s="66"/>
      <c r="AA147" s="66"/>
      <c r="AB147" s="66"/>
      <c r="AC147" s="7"/>
      <c r="AD147" s="7" t="s">
        <v>1081</v>
      </c>
      <c r="AE147" s="7"/>
      <c r="AF147" s="10" t="s">
        <v>1082</v>
      </c>
      <c r="AG147" s="30" t="str">
        <f t="shared" si="2"/>
        <v>Non-blank</v>
      </c>
    </row>
    <row r="148" spans="1:33" s="28" customFormat="1" ht="30" x14ac:dyDescent="0.3">
      <c r="A148" s="93" t="s">
        <v>404</v>
      </c>
      <c r="B148" s="7" t="s">
        <v>405</v>
      </c>
      <c r="C148" s="7" t="s">
        <v>406</v>
      </c>
      <c r="D148" s="7" t="s">
        <v>701</v>
      </c>
      <c r="E148" s="7" t="s">
        <v>32</v>
      </c>
      <c r="F148" s="66"/>
      <c r="G148" s="66"/>
      <c r="H148" s="66"/>
      <c r="I148" s="66"/>
      <c r="J148" s="66"/>
      <c r="K148" s="66"/>
      <c r="L148" s="66"/>
      <c r="M148" s="66"/>
      <c r="N148" s="66"/>
      <c r="O148" s="66"/>
      <c r="P148" s="66"/>
      <c r="Q148" s="66"/>
      <c r="R148" s="66"/>
      <c r="S148" s="66"/>
      <c r="T148" s="66"/>
      <c r="U148" s="66"/>
      <c r="V148" s="66"/>
      <c r="W148" s="66"/>
      <c r="X148" s="66"/>
      <c r="Y148" s="66"/>
      <c r="Z148" s="66">
        <v>33.46</v>
      </c>
      <c r="AA148" s="66"/>
      <c r="AB148" s="66"/>
      <c r="AC148" s="7"/>
      <c r="AD148" s="7"/>
      <c r="AE148" s="7" t="s">
        <v>583</v>
      </c>
      <c r="AF148" s="9" t="s">
        <v>584</v>
      </c>
      <c r="AG148" s="30" t="str">
        <f t="shared" si="2"/>
        <v>Non-blank</v>
      </c>
    </row>
    <row r="149" spans="1:33" s="28" customFormat="1" ht="30" x14ac:dyDescent="0.3">
      <c r="A149" s="93"/>
      <c r="B149" s="7" t="s">
        <v>405</v>
      </c>
      <c r="C149" s="7" t="s">
        <v>406</v>
      </c>
      <c r="D149" s="7" t="s">
        <v>701</v>
      </c>
      <c r="E149" s="7" t="s">
        <v>32</v>
      </c>
      <c r="F149" s="66"/>
      <c r="G149" s="66"/>
      <c r="H149" s="66"/>
      <c r="I149" s="66"/>
      <c r="J149" s="66"/>
      <c r="K149" s="66"/>
      <c r="L149" s="66"/>
      <c r="M149" s="66"/>
      <c r="N149" s="66"/>
      <c r="O149" s="66"/>
      <c r="P149" s="66"/>
      <c r="Q149" s="66"/>
      <c r="R149" s="66"/>
      <c r="S149" s="66"/>
      <c r="T149" s="66"/>
      <c r="U149" s="66"/>
      <c r="V149" s="66"/>
      <c r="W149" s="66"/>
      <c r="X149" s="66"/>
      <c r="Y149" s="66">
        <v>52.8</v>
      </c>
      <c r="Z149" s="66"/>
      <c r="AA149" s="66"/>
      <c r="AB149" s="66"/>
      <c r="AC149" s="7"/>
      <c r="AD149" s="7"/>
      <c r="AE149" s="7" t="s">
        <v>671</v>
      </c>
      <c r="AF149" s="9" t="s">
        <v>709</v>
      </c>
      <c r="AG149" s="30" t="str">
        <f t="shared" si="2"/>
        <v>Non-blank</v>
      </c>
    </row>
    <row r="150" spans="1:33" s="28" customFormat="1" ht="45" hidden="1" x14ac:dyDescent="0.3">
      <c r="A150" s="93"/>
      <c r="B150" s="7" t="s">
        <v>408</v>
      </c>
      <c r="C150" s="7" t="s">
        <v>409</v>
      </c>
      <c r="D150" s="7" t="s">
        <v>702</v>
      </c>
      <c r="E150" s="7" t="s">
        <v>32</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idden="1" x14ac:dyDescent="0.3">
      <c r="A151" s="93"/>
      <c r="B151" s="7" t="s">
        <v>411</v>
      </c>
      <c r="C151" s="7" t="s">
        <v>412</v>
      </c>
      <c r="D151" s="7" t="s">
        <v>702</v>
      </c>
      <c r="E151" s="7" t="s">
        <v>36</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9"/>
      <c r="AG151" s="30" t="str">
        <f t="shared" si="2"/>
        <v>X</v>
      </c>
    </row>
    <row r="152" spans="1:33" s="28" customFormat="1" hidden="1" x14ac:dyDescent="0.3">
      <c r="A152" s="93"/>
      <c r="B152" s="7" t="s">
        <v>414</v>
      </c>
      <c r="C152" s="7" t="s">
        <v>415</v>
      </c>
      <c r="D152" s="7" t="s">
        <v>702</v>
      </c>
      <c r="E152" s="7" t="s">
        <v>32</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2"/>
        <v>X</v>
      </c>
    </row>
    <row r="153" spans="1:33" s="28" customFormat="1" ht="30" hidden="1" x14ac:dyDescent="0.3">
      <c r="A153" s="93"/>
      <c r="B153" s="7" t="s">
        <v>417</v>
      </c>
      <c r="C153" s="7" t="s">
        <v>418</v>
      </c>
      <c r="D153" s="7" t="s">
        <v>702</v>
      </c>
      <c r="E153" s="7" t="s">
        <v>32</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9"/>
      <c r="AG153" s="30" t="str">
        <f t="shared" si="2"/>
        <v>X</v>
      </c>
    </row>
    <row r="154" spans="1:33" s="28" customFormat="1" ht="75" hidden="1" x14ac:dyDescent="0.3">
      <c r="A154" s="93" t="s">
        <v>420</v>
      </c>
      <c r="B154" s="7" t="s">
        <v>421</v>
      </c>
      <c r="C154" s="7" t="s">
        <v>422</v>
      </c>
      <c r="D154" s="7" t="s">
        <v>702</v>
      </c>
      <c r="E154" s="7" t="s">
        <v>423</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hidden="1" x14ac:dyDescent="0.3">
      <c r="A155" s="93"/>
      <c r="B155" s="7" t="s">
        <v>425</v>
      </c>
      <c r="C155" s="7" t="s">
        <v>426</v>
      </c>
      <c r="D155" s="7" t="s">
        <v>702</v>
      </c>
      <c r="E155" s="7" t="s">
        <v>178</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16.8" x14ac:dyDescent="0.3">
      <c r="A156" s="93"/>
      <c r="B156" s="7" t="s">
        <v>428</v>
      </c>
      <c r="C156" s="7" t="s">
        <v>429</v>
      </c>
      <c r="D156" s="7" t="s">
        <v>703</v>
      </c>
      <c r="E156" s="7" t="s">
        <v>109</v>
      </c>
      <c r="F156" s="66"/>
      <c r="G156" s="66"/>
      <c r="H156" s="66"/>
      <c r="I156" s="66"/>
      <c r="J156" s="66"/>
      <c r="K156" s="66"/>
      <c r="L156" s="66"/>
      <c r="M156" s="66"/>
      <c r="N156" s="66"/>
      <c r="O156" s="66"/>
      <c r="P156" s="66"/>
      <c r="Q156" s="66"/>
      <c r="R156" s="66"/>
      <c r="S156" s="66"/>
      <c r="T156" s="66"/>
      <c r="U156" s="66">
        <v>539</v>
      </c>
      <c r="V156" s="66"/>
      <c r="W156" s="66"/>
      <c r="X156" s="66">
        <v>460</v>
      </c>
      <c r="Y156" s="66"/>
      <c r="Z156" s="66"/>
      <c r="AA156" s="66"/>
      <c r="AB156" s="66"/>
      <c r="AC156" s="7" t="s">
        <v>1083</v>
      </c>
      <c r="AD156" s="7" t="s">
        <v>1037</v>
      </c>
      <c r="AE156" s="7"/>
      <c r="AF156" s="10" t="s">
        <v>1069</v>
      </c>
      <c r="AG156" s="30" t="str">
        <f t="shared" si="2"/>
        <v>Non-blank</v>
      </c>
    </row>
    <row r="157" spans="1:33" s="28" customFormat="1" ht="60" x14ac:dyDescent="0.3">
      <c r="A157" s="93"/>
      <c r="B157" s="7" t="s">
        <v>428</v>
      </c>
      <c r="C157" s="7" t="s">
        <v>429</v>
      </c>
      <c r="D157" s="7" t="s">
        <v>703</v>
      </c>
      <c r="E157" s="7" t="s">
        <v>109</v>
      </c>
      <c r="F157" s="66"/>
      <c r="G157" s="66"/>
      <c r="H157" s="66"/>
      <c r="I157" s="66"/>
      <c r="J157" s="66"/>
      <c r="K157" s="66"/>
      <c r="L157" s="66"/>
      <c r="M157" s="66"/>
      <c r="N157" s="66"/>
      <c r="O157" s="66"/>
      <c r="P157" s="66"/>
      <c r="Q157" s="66"/>
      <c r="R157" s="66"/>
      <c r="S157" s="66">
        <v>786</v>
      </c>
      <c r="T157" s="66">
        <v>602</v>
      </c>
      <c r="U157" s="66">
        <v>539</v>
      </c>
      <c r="V157" s="66">
        <v>528</v>
      </c>
      <c r="W157" s="66">
        <v>689</v>
      </c>
      <c r="X157" s="66">
        <v>398</v>
      </c>
      <c r="Y157" s="66"/>
      <c r="Z157" s="66"/>
      <c r="AA157" s="66"/>
      <c r="AB157" s="66"/>
      <c r="AC157" s="7"/>
      <c r="AD157" s="7" t="s">
        <v>1084</v>
      </c>
      <c r="AE157" s="7" t="s">
        <v>1085</v>
      </c>
      <c r="AF157" s="10" t="s">
        <v>1086</v>
      </c>
      <c r="AG157" s="30" t="str">
        <f t="shared" si="2"/>
        <v>Non-blank</v>
      </c>
    </row>
    <row r="158" spans="1:33" s="28" customFormat="1" ht="16.8" hidden="1" x14ac:dyDescent="0.3">
      <c r="A158" s="93"/>
      <c r="B158" s="7" t="s">
        <v>431</v>
      </c>
      <c r="C158" s="7" t="s">
        <v>432</v>
      </c>
      <c r="D158" s="7" t="s">
        <v>703</v>
      </c>
      <c r="E158" s="7" t="s">
        <v>109</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10"/>
      <c r="AG158" s="30" t="str">
        <f t="shared" si="2"/>
        <v>X</v>
      </c>
    </row>
    <row r="159" spans="1:33" s="28" customFormat="1" ht="30" hidden="1" x14ac:dyDescent="0.3">
      <c r="A159" s="93"/>
      <c r="B159" s="7" t="s">
        <v>434</v>
      </c>
      <c r="C159" s="7" t="s">
        <v>435</v>
      </c>
      <c r="D159" s="7" t="s">
        <v>703</v>
      </c>
      <c r="E159" s="7" t="s">
        <v>109</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10"/>
      <c r="AG159" s="30" t="str">
        <f t="shared" si="2"/>
        <v>X</v>
      </c>
    </row>
    <row r="160" spans="1:33" s="28" customFormat="1" ht="30" hidden="1" x14ac:dyDescent="0.3">
      <c r="A160" s="93"/>
      <c r="B160" s="7" t="s">
        <v>439</v>
      </c>
      <c r="C160" s="7" t="s">
        <v>437</v>
      </c>
      <c r="D160" s="7" t="s">
        <v>703</v>
      </c>
      <c r="E160" s="7" t="s">
        <v>109</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441</v>
      </c>
      <c r="C161" s="7" t="s">
        <v>440</v>
      </c>
      <c r="D161" s="7" t="s">
        <v>703</v>
      </c>
      <c r="E161" s="7" t="s">
        <v>109</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30" hidden="1" x14ac:dyDescent="0.3">
      <c r="A162" s="93" t="s">
        <v>442</v>
      </c>
      <c r="B162" s="7" t="s">
        <v>443</v>
      </c>
      <c r="C162" s="7" t="s">
        <v>444</v>
      </c>
      <c r="D162" s="7" t="s">
        <v>702</v>
      </c>
      <c r="E162" s="7" t="s">
        <v>445</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447</v>
      </c>
      <c r="C163" s="7" t="s">
        <v>448</v>
      </c>
      <c r="D163" s="7" t="s">
        <v>702</v>
      </c>
      <c r="E163" s="7" t="s">
        <v>449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45" hidden="1" x14ac:dyDescent="0.3">
      <c r="A164" s="93"/>
      <c r="B164" s="7" t="s">
        <v>451</v>
      </c>
      <c r="C164" s="7" t="s">
        <v>452</v>
      </c>
      <c r="D164" s="7" t="s">
        <v>702</v>
      </c>
      <c r="E164" s="7" t="s">
        <v>453</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455</v>
      </c>
      <c r="C165" s="7" t="s">
        <v>456</v>
      </c>
      <c r="D165" s="7" t="s">
        <v>702</v>
      </c>
      <c r="E165" s="7" t="s">
        <v>32</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idden="1" x14ac:dyDescent="0.3">
      <c r="A166" s="93"/>
      <c r="B166" s="7" t="s">
        <v>458</v>
      </c>
      <c r="C166" s="7" t="s">
        <v>459</v>
      </c>
      <c r="D166" s="7" t="s">
        <v>702</v>
      </c>
      <c r="E166" s="7" t="s">
        <v>32</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2"/>
        <v>X</v>
      </c>
    </row>
    <row r="167" spans="1:33" s="28" customFormat="1" ht="30" hidden="1" x14ac:dyDescent="0.3">
      <c r="A167" s="93"/>
      <c r="B167" s="7" t="s">
        <v>461</v>
      </c>
      <c r="C167" s="7" t="s">
        <v>462</v>
      </c>
      <c r="D167" s="7" t="s">
        <v>702</v>
      </c>
      <c r="E167" s="7" t="s">
        <v>32</v>
      </c>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7"/>
      <c r="AD167" s="7"/>
      <c r="AE167" s="7"/>
      <c r="AF167" s="9"/>
      <c r="AG167" s="30" t="str">
        <f t="shared" si="2"/>
        <v>X</v>
      </c>
    </row>
    <row r="168" spans="1:33" s="28" customFormat="1" ht="30" hidden="1" x14ac:dyDescent="0.3">
      <c r="A168" s="93"/>
      <c r="B168" s="7" t="s">
        <v>464</v>
      </c>
      <c r="C168" s="7" t="s">
        <v>465</v>
      </c>
      <c r="D168" s="7" t="s">
        <v>702</v>
      </c>
      <c r="E168" s="7" t="s">
        <v>445</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30" hidden="1" x14ac:dyDescent="0.3">
      <c r="A169" s="93"/>
      <c r="B169" s="7" t="s">
        <v>467</v>
      </c>
      <c r="C169" s="7" t="s">
        <v>468</v>
      </c>
      <c r="D169" s="7" t="s">
        <v>702</v>
      </c>
      <c r="E169" s="7" t="s">
        <v>445</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30" hidden="1" x14ac:dyDescent="0.3">
      <c r="A170" s="93"/>
      <c r="B170" s="7" t="s">
        <v>470</v>
      </c>
      <c r="C170" s="7" t="s">
        <v>471</v>
      </c>
      <c r="D170" s="7" t="s">
        <v>702</v>
      </c>
      <c r="E170" s="7" t="s">
        <v>445</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ht="30" hidden="1" x14ac:dyDescent="0.3">
      <c r="A171" s="93"/>
      <c r="B171" s="7" t="s">
        <v>473</v>
      </c>
      <c r="C171" s="7" t="s">
        <v>474</v>
      </c>
      <c r="D171" s="7" t="s">
        <v>702</v>
      </c>
      <c r="E171" s="7" t="s">
        <v>445</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9"/>
      <c r="AG171" s="30" t="str">
        <f t="shared" si="2"/>
        <v>X</v>
      </c>
    </row>
    <row r="172" spans="1:33" s="28" customFormat="1" ht="30" hidden="1" x14ac:dyDescent="0.3">
      <c r="A172" s="93"/>
      <c r="B172" s="7" t="s">
        <v>476</v>
      </c>
      <c r="C172" s="7" t="s">
        <v>477</v>
      </c>
      <c r="D172" s="7" t="s">
        <v>702</v>
      </c>
      <c r="E172" s="7" t="s">
        <v>445</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9"/>
      <c r="AG172" s="30" t="str">
        <f t="shared" si="2"/>
        <v>X</v>
      </c>
    </row>
    <row r="173" spans="1:33" s="28" customFormat="1" ht="30" hidden="1" x14ac:dyDescent="0.3">
      <c r="A173" s="93"/>
      <c r="B173" s="7" t="s">
        <v>479</v>
      </c>
      <c r="C173" s="7" t="s">
        <v>480</v>
      </c>
      <c r="D173" s="7" t="s">
        <v>702</v>
      </c>
      <c r="E173" s="7" t="s">
        <v>445</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9"/>
      <c r="AG173" s="30" t="str">
        <f t="shared" si="2"/>
        <v>X</v>
      </c>
    </row>
    <row r="174" spans="1:33" s="28" customFormat="1" ht="30" hidden="1" x14ac:dyDescent="0.3">
      <c r="A174" s="93"/>
      <c r="B174" s="7" t="s">
        <v>482</v>
      </c>
      <c r="C174" s="7" t="s">
        <v>483</v>
      </c>
      <c r="D174" s="7" t="s">
        <v>703</v>
      </c>
      <c r="E174" s="7" t="s">
        <v>445</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9"/>
      <c r="AG174" s="30" t="str">
        <f t="shared" si="2"/>
        <v>X</v>
      </c>
    </row>
    <row r="175" spans="1:33" s="28" customFormat="1" ht="30" hidden="1" x14ac:dyDescent="0.3">
      <c r="A175" s="93"/>
      <c r="B175" s="7" t="s">
        <v>485</v>
      </c>
      <c r="C175" s="7" t="s">
        <v>486</v>
      </c>
      <c r="D175" s="7" t="s">
        <v>703</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2"/>
        <v>X</v>
      </c>
    </row>
    <row r="176" spans="1:33" s="28" customFormat="1" ht="30" hidden="1" x14ac:dyDescent="0.3">
      <c r="A176" s="93"/>
      <c r="B176" s="7" t="s">
        <v>488</v>
      </c>
      <c r="C176" s="7" t="s">
        <v>489</v>
      </c>
      <c r="D176" s="7" t="s">
        <v>703</v>
      </c>
      <c r="E176" s="7" t="s">
        <v>445</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2"/>
        <v>X</v>
      </c>
    </row>
    <row r="177" spans="1:33" s="28" customFormat="1" hidden="1" x14ac:dyDescent="0.3">
      <c r="A177" s="93" t="s">
        <v>491</v>
      </c>
      <c r="B177" s="7" t="s">
        <v>492</v>
      </c>
      <c r="C177" s="7" t="s">
        <v>493</v>
      </c>
      <c r="D177" s="7" t="s">
        <v>702</v>
      </c>
      <c r="E177" s="7" t="s">
        <v>494</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2"/>
        <v>X</v>
      </c>
    </row>
    <row r="178" spans="1:33" s="28" customFormat="1" ht="30" hidden="1" x14ac:dyDescent="0.3">
      <c r="A178" s="93"/>
      <c r="B178" s="7" t="s">
        <v>496</v>
      </c>
      <c r="C178" s="7" t="s">
        <v>497</v>
      </c>
      <c r="D178" s="7" t="s">
        <v>702</v>
      </c>
      <c r="E178" s="7" t="s">
        <v>498</v>
      </c>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7"/>
      <c r="AD178" s="7"/>
      <c r="AE178" s="7"/>
      <c r="AF178" s="9"/>
      <c r="AG178" s="30" t="str">
        <f t="shared" si="2"/>
        <v>X</v>
      </c>
    </row>
    <row r="179" spans="1:33" s="28" customFormat="1" ht="30" hidden="1" x14ac:dyDescent="0.3">
      <c r="A179" s="93"/>
      <c r="B179" s="7" t="s">
        <v>500</v>
      </c>
      <c r="C179" s="7" t="s">
        <v>501</v>
      </c>
      <c r="D179" s="7" t="s">
        <v>702</v>
      </c>
      <c r="E179" s="7" t="s">
        <v>502</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9"/>
      <c r="AG179" s="30" t="str">
        <f t="shared" si="2"/>
        <v>X</v>
      </c>
    </row>
    <row r="180" spans="1:33" s="28" customFormat="1" ht="30" hidden="1" x14ac:dyDescent="0.3">
      <c r="A180" s="93"/>
      <c r="B180" s="7" t="s">
        <v>504</v>
      </c>
      <c r="C180" s="7" t="s">
        <v>505</v>
      </c>
      <c r="D180" s="7" t="s">
        <v>702</v>
      </c>
      <c r="E180" s="7" t="s">
        <v>16</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t="30" hidden="1" x14ac:dyDescent="0.3">
      <c r="A181" s="93"/>
      <c r="B181" s="7" t="s">
        <v>507</v>
      </c>
      <c r="C181" s="7" t="s">
        <v>508</v>
      </c>
      <c r="D181" s="7" t="s">
        <v>702</v>
      </c>
      <c r="E181" s="7" t="s">
        <v>178</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hidden="1" x14ac:dyDescent="0.3">
      <c r="A182" s="93"/>
      <c r="B182" s="7" t="s">
        <v>510</v>
      </c>
      <c r="C182" s="7" t="s">
        <v>511</v>
      </c>
      <c r="D182" s="7" t="s">
        <v>702</v>
      </c>
      <c r="E182" s="7" t="s">
        <v>32</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t="30" hidden="1" x14ac:dyDescent="0.3">
      <c r="A183" s="93"/>
      <c r="B183" s="7" t="s">
        <v>513</v>
      </c>
      <c r="C183" s="7" t="s">
        <v>514</v>
      </c>
      <c r="D183" s="7" t="s">
        <v>702</v>
      </c>
      <c r="E183" s="7" t="s">
        <v>16</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516</v>
      </c>
      <c r="C184" s="7" t="s">
        <v>517</v>
      </c>
      <c r="D184" s="7" t="s">
        <v>702</v>
      </c>
      <c r="E184" s="7" t="s">
        <v>178</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hidden="1" x14ac:dyDescent="0.3">
      <c r="A185" s="93"/>
      <c r="B185" s="7" t="s">
        <v>519</v>
      </c>
      <c r="C185" s="7" t="s">
        <v>520</v>
      </c>
      <c r="D185" s="7" t="s">
        <v>702</v>
      </c>
      <c r="E185" s="7" t="s">
        <v>32</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idden="1" x14ac:dyDescent="0.3">
      <c r="A186" s="93"/>
      <c r="B186" s="7" t="s">
        <v>522</v>
      </c>
      <c r="C186" s="7" t="s">
        <v>523</v>
      </c>
      <c r="D186" s="7" t="s">
        <v>703</v>
      </c>
      <c r="E186" s="7" t="s">
        <v>524</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7"/>
      <c r="AD186" s="7"/>
      <c r="AE186" s="7"/>
      <c r="AF186" s="9"/>
      <c r="AG186" s="30" t="str">
        <f t="shared" si="2"/>
        <v>X</v>
      </c>
    </row>
    <row r="187" spans="1:33" s="28" customFormat="1" hidden="1" x14ac:dyDescent="0.3">
      <c r="A187" s="93"/>
      <c r="B187" s="7" t="s">
        <v>526</v>
      </c>
      <c r="C187" s="7" t="s">
        <v>527</v>
      </c>
      <c r="D187" s="7" t="s">
        <v>703</v>
      </c>
      <c r="E187" s="7" t="s">
        <v>524</v>
      </c>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7"/>
      <c r="AD187" s="7"/>
      <c r="AE187" s="7"/>
      <c r="AF187" s="9"/>
      <c r="AG187" s="30" t="str">
        <f t="shared" si="2"/>
        <v>X</v>
      </c>
    </row>
    <row r="188" spans="1:33" s="28" customFormat="1" ht="30" hidden="1" x14ac:dyDescent="0.3">
      <c r="A188" s="93"/>
      <c r="B188" s="7" t="s">
        <v>529</v>
      </c>
      <c r="C188" s="7" t="s">
        <v>530</v>
      </c>
      <c r="D188" s="7" t="s">
        <v>703</v>
      </c>
      <c r="E188" s="7" t="s">
        <v>531</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hidden="1" x14ac:dyDescent="0.3">
      <c r="A189" s="93" t="s">
        <v>533</v>
      </c>
      <c r="B189" s="7" t="s">
        <v>534</v>
      </c>
      <c r="C189" s="7" t="s">
        <v>535</v>
      </c>
      <c r="D189" s="7" t="s">
        <v>702</v>
      </c>
      <c r="E189" s="7" t="s">
        <v>32</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c r="AF189" s="9"/>
      <c r="AG189" s="30" t="str">
        <f t="shared" si="2"/>
        <v>X</v>
      </c>
    </row>
    <row r="190" spans="1:33" s="28" customFormat="1" ht="30" hidden="1" x14ac:dyDescent="0.3">
      <c r="A190" s="93"/>
      <c r="B190" s="7" t="s">
        <v>537</v>
      </c>
      <c r="C190" s="7" t="s">
        <v>538</v>
      </c>
      <c r="D190" s="7" t="s">
        <v>702</v>
      </c>
      <c r="E190" s="7" t="s">
        <v>32</v>
      </c>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7"/>
      <c r="AD190" s="7"/>
      <c r="AE190" s="7"/>
      <c r="AF190" s="9"/>
      <c r="AG190" s="30" t="str">
        <f t="shared" si="2"/>
        <v>X</v>
      </c>
    </row>
    <row r="191" spans="1:33" s="28" customFormat="1" ht="30" hidden="1" x14ac:dyDescent="0.3">
      <c r="A191" s="93"/>
      <c r="B191" s="7" t="s">
        <v>539</v>
      </c>
      <c r="C191" s="7" t="s">
        <v>540</v>
      </c>
      <c r="D191" s="7" t="s">
        <v>702</v>
      </c>
      <c r="E191" s="7" t="s">
        <v>32</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2"/>
        <v>X</v>
      </c>
    </row>
    <row r="192" spans="1:33" s="28" customFormat="1" ht="90" x14ac:dyDescent="0.3">
      <c r="A192" s="93"/>
      <c r="B192" s="7" t="s">
        <v>541</v>
      </c>
      <c r="C192" s="7" t="s">
        <v>542</v>
      </c>
      <c r="D192" s="7" t="s">
        <v>702</v>
      </c>
      <c r="E192" s="7" t="s">
        <v>36</v>
      </c>
      <c r="F192" s="66"/>
      <c r="G192" s="66"/>
      <c r="H192" s="66"/>
      <c r="I192" s="66"/>
      <c r="J192" s="66"/>
      <c r="K192" s="66"/>
      <c r="L192" s="66"/>
      <c r="M192" s="66"/>
      <c r="N192" s="66"/>
      <c r="O192" s="66"/>
      <c r="P192" s="66"/>
      <c r="Q192" s="66"/>
      <c r="R192" s="66"/>
      <c r="S192" s="66"/>
      <c r="T192" s="66"/>
      <c r="U192" s="66"/>
      <c r="V192" s="66"/>
      <c r="W192" s="66"/>
      <c r="X192" s="66"/>
      <c r="Y192" s="66"/>
      <c r="Z192" s="66">
        <v>11</v>
      </c>
      <c r="AA192" s="66"/>
      <c r="AB192" s="66"/>
      <c r="AC192" s="7" t="s">
        <v>713</v>
      </c>
      <c r="AD192" s="7"/>
      <c r="AE192" s="7" t="s">
        <v>671</v>
      </c>
      <c r="AF192" s="9" t="s">
        <v>709</v>
      </c>
      <c r="AG192" s="30" t="str">
        <f t="shared" si="2"/>
        <v>Non-blank</v>
      </c>
    </row>
    <row r="193" spans="1:33" s="28" customFormat="1" ht="60" x14ac:dyDescent="0.3">
      <c r="A193" s="93"/>
      <c r="B193" s="7" t="s">
        <v>541</v>
      </c>
      <c r="C193" s="7" t="s">
        <v>542</v>
      </c>
      <c r="D193" s="7" t="s">
        <v>702</v>
      </c>
      <c r="E193" s="7" t="s">
        <v>36</v>
      </c>
      <c r="F193" s="66"/>
      <c r="G193" s="66"/>
      <c r="H193" s="66"/>
      <c r="I193" s="66"/>
      <c r="J193" s="66"/>
      <c r="K193" s="66"/>
      <c r="L193" s="66"/>
      <c r="M193" s="66"/>
      <c r="N193" s="66"/>
      <c r="O193" s="66"/>
      <c r="P193" s="66"/>
      <c r="Q193" s="66"/>
      <c r="R193" s="66"/>
      <c r="S193" s="66"/>
      <c r="T193" s="66"/>
      <c r="U193" s="66"/>
      <c r="V193" s="66"/>
      <c r="W193" s="66"/>
      <c r="X193" s="66"/>
      <c r="Y193" s="66"/>
      <c r="Z193" s="66">
        <v>36.799999999999997</v>
      </c>
      <c r="AA193" s="66"/>
      <c r="AB193" s="66"/>
      <c r="AC193" s="7" t="s">
        <v>714</v>
      </c>
      <c r="AD193" s="7"/>
      <c r="AE193" s="7" t="s">
        <v>671</v>
      </c>
      <c r="AF193" s="9" t="s">
        <v>709</v>
      </c>
      <c r="AG193" s="30" t="str">
        <f t="shared" si="2"/>
        <v>Non-blank</v>
      </c>
    </row>
    <row r="194" spans="1:33" s="28" customFormat="1" ht="45" x14ac:dyDescent="0.3">
      <c r="A194" s="93"/>
      <c r="B194" s="7" t="s">
        <v>541</v>
      </c>
      <c r="C194" s="7" t="s">
        <v>542</v>
      </c>
      <c r="D194" s="7" t="s">
        <v>702</v>
      </c>
      <c r="E194" s="7" t="s">
        <v>36</v>
      </c>
      <c r="F194" s="66"/>
      <c r="G194" s="66"/>
      <c r="H194" s="66"/>
      <c r="I194" s="66"/>
      <c r="J194" s="66"/>
      <c r="K194" s="66"/>
      <c r="L194" s="66"/>
      <c r="M194" s="66"/>
      <c r="N194" s="66"/>
      <c r="O194" s="66"/>
      <c r="P194" s="66"/>
      <c r="Q194" s="66"/>
      <c r="R194" s="66"/>
      <c r="S194" s="66"/>
      <c r="T194" s="66"/>
      <c r="U194" s="66"/>
      <c r="V194" s="66"/>
      <c r="W194" s="66"/>
      <c r="X194" s="66"/>
      <c r="Y194" s="66"/>
      <c r="Z194" s="66">
        <v>52.8</v>
      </c>
      <c r="AA194" s="66"/>
      <c r="AB194" s="66"/>
      <c r="AC194" s="7" t="s">
        <v>715</v>
      </c>
      <c r="AD194" s="7"/>
      <c r="AE194" s="7" t="s">
        <v>671</v>
      </c>
      <c r="AF194" s="9" t="s">
        <v>709</v>
      </c>
      <c r="AG194" s="30" t="str">
        <f t="shared" si="2"/>
        <v>Non-blank</v>
      </c>
    </row>
    <row r="195" spans="1:33" s="28" customFormat="1" ht="45" x14ac:dyDescent="0.3">
      <c r="A195" s="93"/>
      <c r="B195" s="7" t="s">
        <v>541</v>
      </c>
      <c r="C195" s="7" t="s">
        <v>542</v>
      </c>
      <c r="D195" s="7" t="s">
        <v>702</v>
      </c>
      <c r="E195" s="7" t="s">
        <v>36</v>
      </c>
      <c r="F195" s="66"/>
      <c r="G195" s="66"/>
      <c r="H195" s="66"/>
      <c r="I195" s="66"/>
      <c r="J195" s="66"/>
      <c r="K195" s="66"/>
      <c r="L195" s="66"/>
      <c r="M195" s="66"/>
      <c r="N195" s="66"/>
      <c r="O195" s="66"/>
      <c r="P195" s="66"/>
      <c r="Q195" s="66"/>
      <c r="R195" s="66"/>
      <c r="S195" s="66"/>
      <c r="T195" s="66"/>
      <c r="U195" s="66"/>
      <c r="V195" s="66"/>
      <c r="W195" s="66"/>
      <c r="X195" s="66"/>
      <c r="Y195" s="66"/>
      <c r="Z195" s="66">
        <v>63.3</v>
      </c>
      <c r="AA195" s="66"/>
      <c r="AB195" s="66"/>
      <c r="AC195" s="7" t="s">
        <v>716</v>
      </c>
      <c r="AD195" s="7"/>
      <c r="AE195" s="7" t="s">
        <v>671</v>
      </c>
      <c r="AF195" s="9" t="s">
        <v>709</v>
      </c>
      <c r="AG195" s="30" t="str">
        <f t="shared" si="2"/>
        <v>Non-blank</v>
      </c>
    </row>
    <row r="196" spans="1:33" s="28" customFormat="1" ht="45" x14ac:dyDescent="0.3">
      <c r="A196" s="93"/>
      <c r="B196" s="7" t="s">
        <v>541</v>
      </c>
      <c r="C196" s="7" t="s">
        <v>542</v>
      </c>
      <c r="D196" s="7" t="s">
        <v>702</v>
      </c>
      <c r="E196" s="7" t="s">
        <v>36</v>
      </c>
      <c r="F196" s="66"/>
      <c r="G196" s="66"/>
      <c r="H196" s="66"/>
      <c r="I196" s="66"/>
      <c r="J196" s="66"/>
      <c r="K196" s="66"/>
      <c r="L196" s="66"/>
      <c r="M196" s="66"/>
      <c r="N196" s="66"/>
      <c r="O196" s="66"/>
      <c r="P196" s="66"/>
      <c r="Q196" s="66"/>
      <c r="R196" s="66"/>
      <c r="S196" s="66"/>
      <c r="T196" s="66"/>
      <c r="U196" s="66"/>
      <c r="V196" s="66"/>
      <c r="W196" s="66"/>
      <c r="X196" s="66"/>
      <c r="Y196" s="66"/>
      <c r="Z196" s="66">
        <v>38.9</v>
      </c>
      <c r="AA196" s="66"/>
      <c r="AB196" s="66"/>
      <c r="AC196" s="7" t="s">
        <v>717</v>
      </c>
      <c r="AD196" s="7"/>
      <c r="AE196" s="7" t="s">
        <v>671</v>
      </c>
      <c r="AF196" s="9" t="s">
        <v>709</v>
      </c>
      <c r="AG196" s="30" t="str">
        <f t="shared" si="2"/>
        <v>Non-blank</v>
      </c>
    </row>
    <row r="197" spans="1:33" s="28" customFormat="1" ht="45" x14ac:dyDescent="0.3">
      <c r="A197" s="93"/>
      <c r="B197" s="7" t="s">
        <v>541</v>
      </c>
      <c r="C197" s="7" t="s">
        <v>542</v>
      </c>
      <c r="D197" s="7" t="s">
        <v>702</v>
      </c>
      <c r="E197" s="7" t="s">
        <v>36</v>
      </c>
      <c r="F197" s="66"/>
      <c r="G197" s="66"/>
      <c r="H197" s="66"/>
      <c r="I197" s="66"/>
      <c r="J197" s="66"/>
      <c r="K197" s="66"/>
      <c r="L197" s="66"/>
      <c r="M197" s="66"/>
      <c r="N197" s="66"/>
      <c r="O197" s="66"/>
      <c r="P197" s="66"/>
      <c r="Q197" s="66"/>
      <c r="R197" s="66"/>
      <c r="S197" s="66"/>
      <c r="T197" s="66"/>
      <c r="U197" s="66"/>
      <c r="V197" s="66"/>
      <c r="W197" s="66"/>
      <c r="X197" s="66"/>
      <c r="Y197" s="66"/>
      <c r="Z197" s="66">
        <v>12</v>
      </c>
      <c r="AA197" s="66"/>
      <c r="AB197" s="66"/>
      <c r="AC197" s="7" t="s">
        <v>718</v>
      </c>
      <c r="AD197" s="7"/>
      <c r="AE197" s="7" t="s">
        <v>671</v>
      </c>
      <c r="AF197" s="9" t="s">
        <v>709</v>
      </c>
      <c r="AG197" s="30" t="str">
        <f t="shared" ref="AG197:AG205" si="3">IF(COUNTA(F197:AB197)=0,"X","Non-blank")</f>
        <v>Non-blank</v>
      </c>
    </row>
    <row r="198" spans="1:33" s="28" customFormat="1" ht="45" hidden="1" x14ac:dyDescent="0.3">
      <c r="A198" s="93"/>
      <c r="B198" s="7" t="s">
        <v>541</v>
      </c>
      <c r="C198" s="7" t="s">
        <v>542</v>
      </c>
      <c r="D198" s="7" t="s">
        <v>702</v>
      </c>
      <c r="E198" s="7" t="s">
        <v>36</v>
      </c>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7" t="s">
        <v>719</v>
      </c>
      <c r="AD198" s="7"/>
      <c r="AE198" s="7" t="s">
        <v>671</v>
      </c>
      <c r="AF198" s="9" t="s">
        <v>709</v>
      </c>
      <c r="AG198" s="30" t="str">
        <f t="shared" si="3"/>
        <v>X</v>
      </c>
    </row>
    <row r="199" spans="1:33" s="28" customFormat="1" ht="45" x14ac:dyDescent="0.3">
      <c r="A199" s="93"/>
      <c r="B199" s="7" t="s">
        <v>541</v>
      </c>
      <c r="C199" s="7" t="s">
        <v>542</v>
      </c>
      <c r="D199" s="7" t="s">
        <v>702</v>
      </c>
      <c r="E199" s="7" t="s">
        <v>36</v>
      </c>
      <c r="F199" s="66"/>
      <c r="G199" s="66"/>
      <c r="H199" s="66"/>
      <c r="I199" s="66"/>
      <c r="J199" s="66"/>
      <c r="K199" s="66"/>
      <c r="L199" s="66"/>
      <c r="M199" s="66"/>
      <c r="N199" s="66"/>
      <c r="O199" s="66"/>
      <c r="P199" s="66"/>
      <c r="Q199" s="66"/>
      <c r="R199" s="66"/>
      <c r="S199" s="66"/>
      <c r="T199" s="66"/>
      <c r="U199" s="66"/>
      <c r="V199" s="66"/>
      <c r="W199" s="66"/>
      <c r="X199" s="66"/>
      <c r="Y199" s="66"/>
      <c r="Z199" s="66">
        <v>30.1</v>
      </c>
      <c r="AA199" s="66"/>
      <c r="AB199" s="66"/>
      <c r="AC199" s="7" t="s">
        <v>720</v>
      </c>
      <c r="AD199" s="7"/>
      <c r="AE199" s="7" t="s">
        <v>671</v>
      </c>
      <c r="AF199" s="9" t="s">
        <v>709</v>
      </c>
      <c r="AG199" s="30" t="str">
        <f t="shared" si="3"/>
        <v>Non-blank</v>
      </c>
    </row>
    <row r="200" spans="1:33" s="28" customFormat="1" ht="30" hidden="1" x14ac:dyDescent="0.3">
      <c r="A200" s="93"/>
      <c r="B200" s="7" t="s">
        <v>541</v>
      </c>
      <c r="C200" s="7" t="s">
        <v>542</v>
      </c>
      <c r="D200" s="7" t="s">
        <v>702</v>
      </c>
      <c r="E200" s="7" t="s">
        <v>36</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t="s">
        <v>721</v>
      </c>
      <c r="AD200" s="7"/>
      <c r="AE200" s="7" t="s">
        <v>671</v>
      </c>
      <c r="AF200" s="9" t="s">
        <v>709</v>
      </c>
      <c r="AG200" s="30" t="str">
        <f t="shared" si="3"/>
        <v>X</v>
      </c>
    </row>
    <row r="201" spans="1:33" s="28" customFormat="1" ht="45" x14ac:dyDescent="0.3">
      <c r="A201" s="93"/>
      <c r="B201" s="7" t="s">
        <v>541</v>
      </c>
      <c r="C201" s="7" t="s">
        <v>542</v>
      </c>
      <c r="D201" s="7" t="s">
        <v>702</v>
      </c>
      <c r="E201" s="7" t="s">
        <v>36</v>
      </c>
      <c r="F201" s="66"/>
      <c r="G201" s="66"/>
      <c r="H201" s="66"/>
      <c r="I201" s="66"/>
      <c r="J201" s="66"/>
      <c r="K201" s="66"/>
      <c r="L201" s="66"/>
      <c r="M201" s="66"/>
      <c r="N201" s="66"/>
      <c r="O201" s="66"/>
      <c r="P201" s="66"/>
      <c r="Q201" s="66"/>
      <c r="R201" s="66"/>
      <c r="S201" s="66"/>
      <c r="T201" s="66"/>
      <c r="U201" s="66"/>
      <c r="V201" s="66"/>
      <c r="W201" s="66"/>
      <c r="X201" s="66"/>
      <c r="Y201" s="66"/>
      <c r="Z201" s="66">
        <v>0.56000000000000005</v>
      </c>
      <c r="AA201" s="66"/>
      <c r="AB201" s="66"/>
      <c r="AC201" s="7" t="s">
        <v>722</v>
      </c>
      <c r="AD201" s="7"/>
      <c r="AE201" s="7" t="s">
        <v>671</v>
      </c>
      <c r="AF201" s="9" t="s">
        <v>709</v>
      </c>
      <c r="AG201" s="30" t="str">
        <f t="shared" si="3"/>
        <v>Non-blank</v>
      </c>
    </row>
    <row r="202" spans="1:33" s="28" customFormat="1" ht="30" x14ac:dyDescent="0.3">
      <c r="A202" s="93"/>
      <c r="B202" s="7" t="s">
        <v>541</v>
      </c>
      <c r="C202" s="7" t="s">
        <v>542</v>
      </c>
      <c r="D202" s="7" t="s">
        <v>702</v>
      </c>
      <c r="E202" s="7" t="s">
        <v>36</v>
      </c>
      <c r="F202" s="66"/>
      <c r="G202" s="66"/>
      <c r="H202" s="66"/>
      <c r="I202" s="66"/>
      <c r="J202" s="66"/>
      <c r="K202" s="66"/>
      <c r="L202" s="66"/>
      <c r="M202" s="66"/>
      <c r="N202" s="66"/>
      <c r="O202" s="66"/>
      <c r="P202" s="66"/>
      <c r="Q202" s="66"/>
      <c r="R202" s="66"/>
      <c r="S202" s="66"/>
      <c r="T202" s="66"/>
      <c r="U202" s="66"/>
      <c r="V202" s="66"/>
      <c r="W202" s="66"/>
      <c r="X202" s="66"/>
      <c r="Y202" s="66"/>
      <c r="Z202" s="66">
        <v>54.46</v>
      </c>
      <c r="AA202" s="66"/>
      <c r="AB202" s="66"/>
      <c r="AC202" s="7" t="s">
        <v>723</v>
      </c>
      <c r="AD202" s="7"/>
      <c r="AE202" s="7" t="s">
        <v>671</v>
      </c>
      <c r="AF202" s="9" t="s">
        <v>709</v>
      </c>
      <c r="AG202" s="30" t="str">
        <f t="shared" si="3"/>
        <v>Non-blank</v>
      </c>
    </row>
    <row r="203" spans="1:33" s="28" customFormat="1" ht="105" hidden="1" x14ac:dyDescent="0.3">
      <c r="A203" s="93"/>
      <c r="B203" s="7" t="s">
        <v>543</v>
      </c>
      <c r="C203" s="7" t="s">
        <v>544</v>
      </c>
      <c r="D203" s="7" t="s">
        <v>702</v>
      </c>
      <c r="E203" s="7" t="s">
        <v>545</v>
      </c>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7"/>
      <c r="AD203" s="7"/>
      <c r="AE203" s="7"/>
      <c r="AF203" s="9"/>
      <c r="AG203" s="30" t="str">
        <f t="shared" si="3"/>
        <v>X</v>
      </c>
    </row>
    <row r="204" spans="1:33" s="28" customFormat="1" ht="30" hidden="1" x14ac:dyDescent="0.3">
      <c r="A204" s="93"/>
      <c r="B204" s="7" t="s">
        <v>547</v>
      </c>
      <c r="C204" s="7" t="s">
        <v>548</v>
      </c>
      <c r="D204" s="7" t="s">
        <v>702</v>
      </c>
      <c r="E204" s="7" t="s">
        <v>549</v>
      </c>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7"/>
      <c r="AD204" s="7"/>
      <c r="AE204" s="7"/>
      <c r="AF204" s="9"/>
      <c r="AG204" s="30" t="str">
        <f t="shared" si="3"/>
        <v>X</v>
      </c>
    </row>
    <row r="205" spans="1:33" s="28" customFormat="1" ht="30" hidden="1" x14ac:dyDescent="0.3">
      <c r="A205" s="93"/>
      <c r="B205" s="7" t="s">
        <v>551</v>
      </c>
      <c r="C205" s="7" t="s">
        <v>552</v>
      </c>
      <c r="D205" s="7" t="s">
        <v>702</v>
      </c>
      <c r="E205" s="7" t="s">
        <v>36</v>
      </c>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7"/>
      <c r="AD205" s="7"/>
      <c r="AE205" s="7"/>
      <c r="AF205" s="9"/>
      <c r="AG205" s="30" t="str">
        <f t="shared" si="3"/>
        <v>X</v>
      </c>
    </row>
    <row r="206" spans="1:33" s="28" customFormat="1" x14ac:dyDescent="0.3">
      <c r="AF206" s="30"/>
      <c r="AG206" s="30"/>
    </row>
    <row r="207" spans="1:33" x14ac:dyDescent="0.3">
      <c r="B207" s="27">
        <f>COUNTA(B5:B205)</f>
        <v>201</v>
      </c>
      <c r="C207" s="28">
        <f>COUNTA(C5:C205)</f>
        <v>201</v>
      </c>
      <c r="D207" s="27">
        <f>COUNTA(D5:D205)</f>
        <v>201</v>
      </c>
      <c r="E207" s="27">
        <f>COUNTA(E5:E205)</f>
        <v>201</v>
      </c>
      <c r="AB207" s="64">
        <f>COUNTA(F5:AB205)</f>
        <v>82</v>
      </c>
      <c r="AG207" s="80">
        <f>COUNTIF(AG5:AG205,"Non-blank")</f>
        <v>48</v>
      </c>
    </row>
    <row r="209" spans="4:5" x14ac:dyDescent="0.3">
      <c r="D209" s="65" t="s">
        <v>701</v>
      </c>
      <c r="E209" s="1" t="s">
        <v>554</v>
      </c>
    </row>
    <row r="210" spans="4:5" x14ac:dyDescent="0.3">
      <c r="D210" s="65" t="s">
        <v>702</v>
      </c>
      <c r="E210" s="1" t="s">
        <v>555</v>
      </c>
    </row>
    <row r="211" spans="4:5" x14ac:dyDescent="0.3">
      <c r="D211" s="65" t="s">
        <v>703</v>
      </c>
      <c r="E211" s="1" t="s">
        <v>556</v>
      </c>
    </row>
  </sheetData>
  <autoFilter ref="A4:AG205" xr:uid="{E28FAD52-D3A4-432E-8BAA-7FE1CA046FB6}">
    <filterColumn colId="32">
      <filters>
        <filter val="Non-blank"/>
      </filters>
    </filterColumn>
  </autoFilter>
  <mergeCells count="10">
    <mergeCell ref="A5:A16"/>
    <mergeCell ref="A17:A34"/>
    <mergeCell ref="A35:A71"/>
    <mergeCell ref="A72:A147"/>
    <mergeCell ref="A2:B2"/>
    <mergeCell ref="A154:A161"/>
    <mergeCell ref="A162:A176"/>
    <mergeCell ref="A177:A188"/>
    <mergeCell ref="A189:A205"/>
    <mergeCell ref="A148:A153"/>
  </mergeCells>
  <hyperlinks>
    <hyperlink ref="A2:B2" location="TOC!A1" display="&lt;&lt;&lt; Table of Contents" xr:uid="{E5404D5A-F72F-497F-88C9-F2FF6F1CC407}"/>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F051C-BB67-43F3-B672-96559616E7B1}">
  <sheetPr codeName="Sheet11" filterMode="1">
    <tabColor rgb="FFFFC000"/>
  </sheetPr>
  <dimension ref="A1:AG195"/>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848</v>
      </c>
      <c r="B1" s="58" t="s">
        <v>849</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38845.206436200002</v>
      </c>
      <c r="G5" s="66"/>
      <c r="H5" s="66"/>
      <c r="I5" s="66"/>
      <c r="J5" s="66"/>
      <c r="K5" s="66"/>
      <c r="L5" s="66"/>
      <c r="M5" s="66"/>
      <c r="N5" s="66"/>
      <c r="O5" s="66"/>
      <c r="P5" s="66"/>
      <c r="Q5" s="66"/>
      <c r="R5" s="66"/>
      <c r="S5" s="66"/>
      <c r="T5" s="66"/>
      <c r="U5" s="66">
        <v>51822.582122799999</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
        <v>10</v>
      </c>
      <c r="C6" s="7" t="s">
        <v>11</v>
      </c>
      <c r="D6" s="7" t="s">
        <v>701</v>
      </c>
      <c r="E6" s="7" t="s">
        <v>109</v>
      </c>
      <c r="F6" s="66"/>
      <c r="G6" s="66"/>
      <c r="H6" s="66"/>
      <c r="I6" s="66"/>
      <c r="J6" s="66"/>
      <c r="K6" s="66"/>
      <c r="L6" s="66"/>
      <c r="M6" s="66">
        <v>100700</v>
      </c>
      <c r="N6" s="66"/>
      <c r="O6" s="66"/>
      <c r="P6" s="66"/>
      <c r="Q6" s="66"/>
      <c r="R6" s="66"/>
      <c r="S6" s="66"/>
      <c r="T6" s="66"/>
      <c r="U6" s="66"/>
      <c r="V6" s="66"/>
      <c r="W6" s="66"/>
      <c r="X6" s="66"/>
      <c r="Y6" s="66"/>
      <c r="Z6" s="66"/>
      <c r="AA6" s="66"/>
      <c r="AB6" s="66"/>
      <c r="AC6" s="7"/>
      <c r="AD6" s="7"/>
      <c r="AE6" s="7"/>
      <c r="AF6" s="10" t="s">
        <v>1087</v>
      </c>
      <c r="AG6" s="30" t="str">
        <f t="shared" si="0"/>
        <v>Non-blank</v>
      </c>
    </row>
    <row r="7" spans="1:33" s="28" customFormat="1" ht="45" x14ac:dyDescent="0.3">
      <c r="A7" s="93"/>
      <c r="B7" s="7" t="s">
        <v>10</v>
      </c>
      <c r="C7" s="7" t="s">
        <v>11</v>
      </c>
      <c r="D7" s="7" t="s">
        <v>701</v>
      </c>
      <c r="E7" s="7" t="s">
        <v>109</v>
      </c>
      <c r="F7" s="66"/>
      <c r="G7" s="66"/>
      <c r="H7" s="66"/>
      <c r="I7" s="66"/>
      <c r="J7" s="66"/>
      <c r="K7" s="66"/>
      <c r="L7" s="66"/>
      <c r="M7" s="66"/>
      <c r="N7" s="66"/>
      <c r="O7" s="66"/>
      <c r="P7" s="66"/>
      <c r="Q7" s="66">
        <v>241000</v>
      </c>
      <c r="R7" s="66"/>
      <c r="S7" s="66"/>
      <c r="T7" s="66"/>
      <c r="U7" s="66"/>
      <c r="V7" s="66"/>
      <c r="W7" s="66"/>
      <c r="X7" s="66"/>
      <c r="Y7" s="66"/>
      <c r="Z7" s="66"/>
      <c r="AA7" s="66"/>
      <c r="AB7" s="66"/>
      <c r="AC7" s="7"/>
      <c r="AD7" s="7" t="s">
        <v>1088</v>
      </c>
      <c r="AE7" s="7" t="s">
        <v>1089</v>
      </c>
      <c r="AF7" s="10" t="s">
        <v>1090</v>
      </c>
      <c r="AG7" s="30" t="str">
        <f t="shared" si="0"/>
        <v>Non-blank</v>
      </c>
    </row>
    <row r="8" spans="1:33" s="28" customFormat="1" ht="16.8" x14ac:dyDescent="0.3">
      <c r="A8" s="93"/>
      <c r="B8" s="7" t="s">
        <v>14</v>
      </c>
      <c r="C8" s="7" t="s">
        <v>15</v>
      </c>
      <c r="D8" s="7" t="s">
        <v>701</v>
      </c>
      <c r="E8" s="7" t="s">
        <v>16</v>
      </c>
      <c r="F8" s="66"/>
      <c r="G8" s="66"/>
      <c r="H8" s="66"/>
      <c r="I8" s="66"/>
      <c r="J8" s="66"/>
      <c r="K8" s="66"/>
      <c r="L8" s="66"/>
      <c r="M8" s="66"/>
      <c r="N8" s="66"/>
      <c r="O8" s="66"/>
      <c r="P8" s="66"/>
      <c r="Q8" s="66"/>
      <c r="R8" s="66"/>
      <c r="S8" s="66"/>
      <c r="T8" s="66"/>
      <c r="U8" s="66">
        <v>20</v>
      </c>
      <c r="V8" s="66"/>
      <c r="W8" s="66"/>
      <c r="X8" s="66"/>
      <c r="Y8" s="66"/>
      <c r="Z8" s="66"/>
      <c r="AA8" s="66"/>
      <c r="AB8" s="66"/>
      <c r="AC8" s="7"/>
      <c r="AD8" s="7"/>
      <c r="AE8" s="7" t="s">
        <v>560</v>
      </c>
      <c r="AF8" s="10" t="s">
        <v>561</v>
      </c>
      <c r="AG8" s="30" t="str">
        <f t="shared" si="0"/>
        <v>Non-blank</v>
      </c>
    </row>
    <row r="9" spans="1:33" s="28" customFormat="1" ht="16.8" x14ac:dyDescent="0.3">
      <c r="A9" s="93"/>
      <c r="B9" s="7" t="s">
        <v>14</v>
      </c>
      <c r="C9" s="7" t="s">
        <v>15</v>
      </c>
      <c r="D9" s="7" t="s">
        <v>701</v>
      </c>
      <c r="E9" s="7" t="s">
        <v>16</v>
      </c>
      <c r="F9" s="66"/>
      <c r="G9" s="66"/>
      <c r="H9" s="66"/>
      <c r="I9" s="66"/>
      <c r="J9" s="66"/>
      <c r="K9" s="66"/>
      <c r="L9" s="66"/>
      <c r="M9" s="66">
        <v>100.36</v>
      </c>
      <c r="N9" s="66"/>
      <c r="O9" s="66"/>
      <c r="P9" s="66"/>
      <c r="Q9" s="66"/>
      <c r="R9" s="66"/>
      <c r="S9" s="66"/>
      <c r="T9" s="66"/>
      <c r="U9" s="66"/>
      <c r="V9" s="66"/>
      <c r="W9" s="66"/>
      <c r="X9" s="66"/>
      <c r="Y9" s="66"/>
      <c r="Z9" s="66"/>
      <c r="AA9" s="66"/>
      <c r="AB9" s="66"/>
      <c r="AC9" s="7"/>
      <c r="AD9" s="7"/>
      <c r="AE9" s="7"/>
      <c r="AF9" s="10" t="s">
        <v>1087</v>
      </c>
      <c r="AG9" s="30" t="str">
        <f t="shared" si="0"/>
        <v>Non-blank</v>
      </c>
    </row>
    <row r="10" spans="1:33" s="28" customFormat="1" ht="45" x14ac:dyDescent="0.3">
      <c r="A10" s="93"/>
      <c r="B10" s="7" t="s">
        <v>14</v>
      </c>
      <c r="C10" s="7" t="s">
        <v>15</v>
      </c>
      <c r="D10" s="7" t="s">
        <v>701</v>
      </c>
      <c r="E10" s="7" t="s">
        <v>16</v>
      </c>
      <c r="F10" s="66"/>
      <c r="G10" s="66">
        <v>543.25</v>
      </c>
      <c r="H10" s="66"/>
      <c r="I10" s="66"/>
      <c r="J10" s="66"/>
      <c r="K10" s="66"/>
      <c r="L10" s="66"/>
      <c r="M10" s="66"/>
      <c r="N10" s="66"/>
      <c r="O10" s="66"/>
      <c r="P10" s="66"/>
      <c r="Q10" s="66">
        <v>543.25</v>
      </c>
      <c r="R10" s="66"/>
      <c r="S10" s="66"/>
      <c r="T10" s="66"/>
      <c r="U10" s="66"/>
      <c r="V10" s="66"/>
      <c r="W10" s="66"/>
      <c r="X10" s="66"/>
      <c r="Y10" s="66"/>
      <c r="Z10" s="66"/>
      <c r="AA10" s="66"/>
      <c r="AB10" s="66"/>
      <c r="AC10" s="7" t="s">
        <v>1091</v>
      </c>
      <c r="AD10" s="7" t="s">
        <v>1092</v>
      </c>
      <c r="AE10" s="7" t="s">
        <v>2037</v>
      </c>
      <c r="AF10" s="10" t="s">
        <v>1093</v>
      </c>
      <c r="AG10" s="30" t="str">
        <f t="shared" si="0"/>
        <v>Non-blank</v>
      </c>
    </row>
    <row r="11" spans="1:33" s="28" customFormat="1" ht="30" x14ac:dyDescent="0.3">
      <c r="A11" s="93"/>
      <c r="B11" s="7" t="s">
        <v>18</v>
      </c>
      <c r="C11" s="7" t="s">
        <v>19</v>
      </c>
      <c r="D11" s="7" t="s">
        <v>702</v>
      </c>
      <c r="E11" s="7" t="s">
        <v>20</v>
      </c>
      <c r="F11" s="66"/>
      <c r="G11" s="66"/>
      <c r="H11" s="66"/>
      <c r="I11" s="66"/>
      <c r="J11" s="66"/>
      <c r="K11" s="66"/>
      <c r="L11" s="66"/>
      <c r="M11" s="66"/>
      <c r="N11" s="66"/>
      <c r="O11" s="66"/>
      <c r="P11" s="66"/>
      <c r="Q11" s="66"/>
      <c r="R11" s="66"/>
      <c r="S11" s="66"/>
      <c r="T11" s="66"/>
      <c r="U11" s="66">
        <v>2591.1291061399997</v>
      </c>
      <c r="V11" s="66"/>
      <c r="W11" s="66"/>
      <c r="X11" s="66"/>
      <c r="Y11" s="66"/>
      <c r="Z11" s="66"/>
      <c r="AA11" s="66"/>
      <c r="AB11" s="66"/>
      <c r="AC11" s="7"/>
      <c r="AD11" s="7"/>
      <c r="AE11" s="7" t="s">
        <v>568</v>
      </c>
      <c r="AF11" s="10"/>
      <c r="AG11" s="30" t="str">
        <f t="shared" si="0"/>
        <v>Non-blank</v>
      </c>
    </row>
    <row r="12" spans="1:33" s="28" customFormat="1" ht="30" x14ac:dyDescent="0.3">
      <c r="A12" s="93"/>
      <c r="B12" s="7" t="s">
        <v>22</v>
      </c>
      <c r="C12" s="7" t="s">
        <v>23</v>
      </c>
      <c r="D12" s="7" t="s">
        <v>702</v>
      </c>
      <c r="E12" s="7" t="s">
        <v>24</v>
      </c>
      <c r="F12" s="66">
        <v>1.374242432</v>
      </c>
      <c r="G12" s="66"/>
      <c r="H12" s="66"/>
      <c r="I12" s="66"/>
      <c r="J12" s="66"/>
      <c r="K12" s="66"/>
      <c r="L12" s="66"/>
      <c r="M12" s="66"/>
      <c r="N12" s="66"/>
      <c r="O12" s="66"/>
      <c r="P12" s="66"/>
      <c r="Q12" s="66"/>
      <c r="R12" s="66"/>
      <c r="S12" s="66"/>
      <c r="T12" s="66"/>
      <c r="U12" s="66">
        <v>1.673726464</v>
      </c>
      <c r="V12" s="66"/>
      <c r="W12" s="66"/>
      <c r="X12" s="66"/>
      <c r="Y12" s="66"/>
      <c r="Z12" s="66"/>
      <c r="AA12" s="66"/>
      <c r="AB12" s="66"/>
      <c r="AC12" s="7"/>
      <c r="AD12" s="7"/>
      <c r="AE12" s="7" t="s">
        <v>560</v>
      </c>
      <c r="AF12" s="10" t="s">
        <v>561</v>
      </c>
      <c r="AG12" s="30" t="str">
        <f t="shared" si="0"/>
        <v>Non-blank</v>
      </c>
    </row>
    <row r="13" spans="1:33" s="28" customFormat="1" ht="30" x14ac:dyDescent="0.3">
      <c r="A13" s="93"/>
      <c r="B13" s="7" t="s">
        <v>26</v>
      </c>
      <c r="C13" s="7" t="s">
        <v>27</v>
      </c>
      <c r="D13" s="7" t="s">
        <v>702</v>
      </c>
      <c r="E13" s="7" t="s">
        <v>28</v>
      </c>
      <c r="F13" s="66">
        <v>35377.400664791887</v>
      </c>
      <c r="G13" s="66"/>
      <c r="H13" s="66"/>
      <c r="I13" s="66"/>
      <c r="J13" s="66"/>
      <c r="K13" s="66"/>
      <c r="L13" s="66"/>
      <c r="M13" s="66"/>
      <c r="N13" s="66"/>
      <c r="O13" s="66"/>
      <c r="P13" s="66"/>
      <c r="Q13" s="66"/>
      <c r="R13" s="66"/>
      <c r="S13" s="66"/>
      <c r="T13" s="66"/>
      <c r="U13" s="66">
        <v>32297.241770660883</v>
      </c>
      <c r="V13" s="66"/>
      <c r="W13" s="66"/>
      <c r="X13" s="66"/>
      <c r="Y13" s="66"/>
      <c r="Z13" s="66"/>
      <c r="AA13" s="66"/>
      <c r="AB13" s="66"/>
      <c r="AC13" s="7"/>
      <c r="AD13" s="7"/>
      <c r="AE13" s="7" t="s">
        <v>568</v>
      </c>
      <c r="AF13" s="10"/>
      <c r="AG13" s="30" t="str">
        <f t="shared" si="0"/>
        <v>Non-blank</v>
      </c>
    </row>
    <row r="14" spans="1:33" s="28" customFormat="1" ht="16.8" hidden="1" x14ac:dyDescent="0.3">
      <c r="A14" s="93"/>
      <c r="B14" s="7" t="s">
        <v>30</v>
      </c>
      <c r="C14" s="7" t="s">
        <v>31</v>
      </c>
      <c r="D14" s="7" t="s">
        <v>702</v>
      </c>
      <c r="E14" s="7" t="s">
        <v>32</v>
      </c>
      <c r="F14" s="66"/>
      <c r="G14" s="66"/>
      <c r="H14" s="66"/>
      <c r="I14" s="66"/>
      <c r="J14" s="66"/>
      <c r="K14" s="66"/>
      <c r="L14" s="66"/>
      <c r="M14" s="66"/>
      <c r="N14" s="66"/>
      <c r="O14" s="66"/>
      <c r="P14" s="66"/>
      <c r="Q14" s="66"/>
      <c r="R14" s="66"/>
      <c r="S14" s="66"/>
      <c r="T14" s="66"/>
      <c r="U14" s="66"/>
      <c r="V14" s="66"/>
      <c r="W14" s="66"/>
      <c r="X14" s="66"/>
      <c r="Y14" s="66"/>
      <c r="Z14" s="66"/>
      <c r="AA14" s="66"/>
      <c r="AB14" s="66"/>
      <c r="AC14" s="7"/>
      <c r="AD14" s="7"/>
      <c r="AE14" s="7"/>
      <c r="AF14" s="10"/>
      <c r="AG14" s="30" t="str">
        <f t="shared" si="0"/>
        <v>X</v>
      </c>
    </row>
    <row r="15" spans="1:33" s="28" customFormat="1" ht="16.8" hidden="1" x14ac:dyDescent="0.3">
      <c r="A15" s="93"/>
      <c r="B15" s="7" t="s">
        <v>34</v>
      </c>
      <c r="C15" s="7" t="s">
        <v>35</v>
      </c>
      <c r="D15" s="7" t="s">
        <v>702</v>
      </c>
      <c r="E15" s="7" t="s">
        <v>36</v>
      </c>
      <c r="F15" s="66"/>
      <c r="G15" s="66"/>
      <c r="H15" s="66"/>
      <c r="I15" s="66"/>
      <c r="J15" s="66"/>
      <c r="K15" s="66"/>
      <c r="L15" s="66"/>
      <c r="M15" s="66"/>
      <c r="N15" s="66"/>
      <c r="O15" s="66"/>
      <c r="P15" s="66"/>
      <c r="Q15" s="66"/>
      <c r="R15" s="66"/>
      <c r="S15" s="66"/>
      <c r="T15" s="66"/>
      <c r="U15" s="66"/>
      <c r="V15" s="66"/>
      <c r="W15" s="66"/>
      <c r="X15" s="66"/>
      <c r="Y15" s="66"/>
      <c r="Z15" s="66"/>
      <c r="AA15" s="66"/>
      <c r="AB15" s="66"/>
      <c r="AC15" s="7"/>
      <c r="AD15" s="7"/>
      <c r="AE15" s="7"/>
      <c r="AF15" s="10"/>
      <c r="AG15" s="30" t="str">
        <f t="shared" si="0"/>
        <v>X</v>
      </c>
    </row>
    <row r="16" spans="1:33" s="28" customFormat="1" ht="30" hidden="1" x14ac:dyDescent="0.3">
      <c r="A16" s="93"/>
      <c r="B16" s="7" t="s">
        <v>38</v>
      </c>
      <c r="C16" s="7" t="s">
        <v>39</v>
      </c>
      <c r="D16" s="7" t="s">
        <v>703</v>
      </c>
      <c r="E16" s="7" t="s">
        <v>32</v>
      </c>
      <c r="F16" s="66"/>
      <c r="G16" s="66"/>
      <c r="H16" s="66"/>
      <c r="I16" s="66"/>
      <c r="J16" s="66"/>
      <c r="K16" s="66"/>
      <c r="L16" s="66"/>
      <c r="M16" s="66"/>
      <c r="N16" s="66"/>
      <c r="O16" s="66"/>
      <c r="P16" s="66"/>
      <c r="Q16" s="66"/>
      <c r="R16" s="66"/>
      <c r="S16" s="66"/>
      <c r="T16" s="66"/>
      <c r="U16" s="66"/>
      <c r="V16" s="66"/>
      <c r="W16" s="66"/>
      <c r="X16" s="66"/>
      <c r="Y16" s="66"/>
      <c r="Z16" s="66"/>
      <c r="AA16" s="66"/>
      <c r="AB16" s="66"/>
      <c r="AC16" s="7"/>
      <c r="AD16" s="7"/>
      <c r="AE16" s="7"/>
      <c r="AF16" s="10"/>
      <c r="AG16" s="30" t="str">
        <f t="shared" si="0"/>
        <v>X</v>
      </c>
    </row>
    <row r="17" spans="1:33" s="28" customFormat="1" ht="30" hidden="1" x14ac:dyDescent="0.3">
      <c r="A17" s="93"/>
      <c r="B17" s="7" t="s">
        <v>41</v>
      </c>
      <c r="C17" s="7" t="s">
        <v>42</v>
      </c>
      <c r="D17" s="7" t="s">
        <v>703</v>
      </c>
      <c r="E17" s="7" t="s">
        <v>43</v>
      </c>
      <c r="F17" s="66"/>
      <c r="G17" s="66"/>
      <c r="H17" s="66"/>
      <c r="I17" s="66"/>
      <c r="J17" s="66"/>
      <c r="K17" s="66"/>
      <c r="L17" s="66"/>
      <c r="M17" s="66"/>
      <c r="N17" s="66"/>
      <c r="O17" s="66"/>
      <c r="P17" s="66"/>
      <c r="Q17" s="66"/>
      <c r="R17" s="66"/>
      <c r="S17" s="66"/>
      <c r="T17" s="66"/>
      <c r="U17" s="66"/>
      <c r="V17" s="66"/>
      <c r="W17" s="66"/>
      <c r="X17" s="66"/>
      <c r="Y17" s="66"/>
      <c r="Z17" s="66"/>
      <c r="AA17" s="66"/>
      <c r="AB17" s="66"/>
      <c r="AC17" s="7"/>
      <c r="AD17" s="7"/>
      <c r="AE17" s="7"/>
      <c r="AF17" s="10"/>
      <c r="AG17" s="30" t="str">
        <f t="shared" si="0"/>
        <v>X</v>
      </c>
    </row>
    <row r="18" spans="1:33" s="28" customFormat="1" ht="30" hidden="1" x14ac:dyDescent="0.3">
      <c r="A18" s="93"/>
      <c r="B18" s="7" t="s">
        <v>45</v>
      </c>
      <c r="C18" s="7" t="s">
        <v>46</v>
      </c>
      <c r="D18" s="7" t="s">
        <v>703</v>
      </c>
      <c r="E18" s="7" t="s">
        <v>12</v>
      </c>
      <c r="F18" s="66"/>
      <c r="G18" s="66"/>
      <c r="H18" s="66"/>
      <c r="I18" s="66"/>
      <c r="J18" s="66"/>
      <c r="K18" s="66"/>
      <c r="L18" s="66"/>
      <c r="M18" s="66"/>
      <c r="N18" s="66"/>
      <c r="O18" s="66"/>
      <c r="P18" s="66"/>
      <c r="Q18" s="66"/>
      <c r="R18" s="66"/>
      <c r="S18" s="66"/>
      <c r="T18" s="66"/>
      <c r="U18" s="66"/>
      <c r="V18" s="66"/>
      <c r="W18" s="66"/>
      <c r="X18" s="66"/>
      <c r="Y18" s="66"/>
      <c r="Z18" s="66"/>
      <c r="AA18" s="66"/>
      <c r="AB18" s="66"/>
      <c r="AC18" s="7"/>
      <c r="AD18" s="7"/>
      <c r="AE18" s="7"/>
      <c r="AF18" s="10"/>
      <c r="AG18" s="30" t="str">
        <f t="shared" si="0"/>
        <v>X</v>
      </c>
    </row>
    <row r="19" spans="1:33" s="28" customFormat="1" ht="30" hidden="1" x14ac:dyDescent="0.3">
      <c r="A19" s="93"/>
      <c r="B19" s="7" t="s">
        <v>49</v>
      </c>
      <c r="C19" s="7" t="s">
        <v>48</v>
      </c>
      <c r="D19" s="7" t="s">
        <v>703</v>
      </c>
      <c r="E19" s="7" t="s">
        <v>50</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9"/>
      <c r="AG19" s="30" t="str">
        <f t="shared" si="0"/>
        <v>X</v>
      </c>
    </row>
    <row r="20" spans="1:33" s="28" customFormat="1" ht="16.8" x14ac:dyDescent="0.3">
      <c r="A20" s="93" t="s">
        <v>52</v>
      </c>
      <c r="B20" s="7" t="s">
        <v>53</v>
      </c>
      <c r="C20" s="7" t="s">
        <v>54</v>
      </c>
      <c r="D20" s="7" t="s">
        <v>701</v>
      </c>
      <c r="E20" s="7" t="s">
        <v>16</v>
      </c>
      <c r="F20" s="66">
        <v>4.13676404953</v>
      </c>
      <c r="G20" s="66"/>
      <c r="H20" s="66"/>
      <c r="I20" s="66"/>
      <c r="J20" s="66"/>
      <c r="K20" s="66"/>
      <c r="L20" s="66"/>
      <c r="M20" s="66"/>
      <c r="N20" s="66"/>
      <c r="O20" s="66"/>
      <c r="P20" s="66"/>
      <c r="Q20" s="66"/>
      <c r="R20" s="66"/>
      <c r="S20" s="66"/>
      <c r="T20" s="66"/>
      <c r="U20" s="66">
        <v>4.2962617874099998</v>
      </c>
      <c r="V20" s="66"/>
      <c r="W20" s="66"/>
      <c r="X20" s="66"/>
      <c r="Y20" s="66"/>
      <c r="Z20" s="66"/>
      <c r="AA20" s="66"/>
      <c r="AB20" s="66"/>
      <c r="AC20" s="7"/>
      <c r="AD20" s="7"/>
      <c r="AE20" s="7" t="s">
        <v>560</v>
      </c>
      <c r="AF20" s="10" t="s">
        <v>561</v>
      </c>
      <c r="AG20" s="30" t="str">
        <f t="shared" si="0"/>
        <v>Non-blank</v>
      </c>
    </row>
    <row r="21" spans="1:33" s="28" customFormat="1" ht="45" x14ac:dyDescent="0.3">
      <c r="A21" s="93"/>
      <c r="B21" s="7" t="s">
        <v>53</v>
      </c>
      <c r="C21" s="7" t="s">
        <v>54</v>
      </c>
      <c r="D21" s="7" t="s">
        <v>701</v>
      </c>
      <c r="E21" s="7" t="s">
        <v>16</v>
      </c>
      <c r="F21" s="66"/>
      <c r="G21" s="66">
        <v>118.96</v>
      </c>
      <c r="H21" s="66"/>
      <c r="I21" s="66"/>
      <c r="J21" s="66"/>
      <c r="K21" s="66"/>
      <c r="L21" s="66"/>
      <c r="M21" s="66"/>
      <c r="N21" s="66"/>
      <c r="O21" s="66"/>
      <c r="P21" s="66"/>
      <c r="Q21" s="66">
        <v>169.08</v>
      </c>
      <c r="R21" s="66"/>
      <c r="S21" s="66"/>
      <c r="T21" s="66"/>
      <c r="U21" s="66"/>
      <c r="V21" s="66"/>
      <c r="W21" s="66"/>
      <c r="X21" s="66"/>
      <c r="Y21" s="66"/>
      <c r="Z21" s="66"/>
      <c r="AA21" s="66"/>
      <c r="AB21" s="66"/>
      <c r="AC21" s="7" t="s">
        <v>1091</v>
      </c>
      <c r="AD21" s="7" t="s">
        <v>1092</v>
      </c>
      <c r="AE21" s="7" t="s">
        <v>2037</v>
      </c>
      <c r="AF21" s="10" t="s">
        <v>1093</v>
      </c>
      <c r="AG21" s="30" t="str">
        <f t="shared" si="0"/>
        <v>Non-blank</v>
      </c>
    </row>
    <row r="22" spans="1:33" s="28" customFormat="1" ht="30" x14ac:dyDescent="0.3">
      <c r="A22" s="93"/>
      <c r="B22" s="7" t="s">
        <v>56</v>
      </c>
      <c r="C22" s="7" t="s">
        <v>57</v>
      </c>
      <c r="D22" s="7" t="s">
        <v>702</v>
      </c>
      <c r="E22" s="7" t="s">
        <v>32</v>
      </c>
      <c r="F22" s="66"/>
      <c r="G22" s="66"/>
      <c r="H22" s="66"/>
      <c r="I22" s="66"/>
      <c r="J22" s="66"/>
      <c r="K22" s="66"/>
      <c r="L22" s="66"/>
      <c r="M22" s="66"/>
      <c r="N22" s="66"/>
      <c r="O22" s="66"/>
      <c r="P22" s="66"/>
      <c r="Q22" s="66"/>
      <c r="R22" s="66"/>
      <c r="S22" s="66"/>
      <c r="T22" s="66"/>
      <c r="U22" s="66">
        <v>21.481308937049999</v>
      </c>
      <c r="V22" s="66"/>
      <c r="W22" s="66"/>
      <c r="X22" s="66"/>
      <c r="Y22" s="66"/>
      <c r="Z22" s="66"/>
      <c r="AA22" s="66"/>
      <c r="AB22" s="66"/>
      <c r="AC22" s="7"/>
      <c r="AD22" s="7"/>
      <c r="AE22" s="7" t="s">
        <v>568</v>
      </c>
      <c r="AF22" s="9"/>
      <c r="AG22" s="30" t="str">
        <f t="shared" si="0"/>
        <v>Non-blank</v>
      </c>
    </row>
    <row r="23" spans="1:33" s="28" customFormat="1" ht="30" x14ac:dyDescent="0.3">
      <c r="A23" s="93"/>
      <c r="B23" s="7" t="s">
        <v>59</v>
      </c>
      <c r="C23" s="7" t="s">
        <v>60</v>
      </c>
      <c r="D23" s="7" t="s">
        <v>702</v>
      </c>
      <c r="E23" s="7" t="s">
        <v>61</v>
      </c>
      <c r="F23" s="66">
        <v>106.49355297699999</v>
      </c>
      <c r="G23" s="66"/>
      <c r="H23" s="66"/>
      <c r="I23" s="66"/>
      <c r="J23" s="66"/>
      <c r="K23" s="66"/>
      <c r="L23" s="66"/>
      <c r="M23" s="66"/>
      <c r="N23" s="66"/>
      <c r="O23" s="66"/>
      <c r="P23" s="66"/>
      <c r="Q23" s="66"/>
      <c r="R23" s="66"/>
      <c r="S23" s="66"/>
      <c r="T23" s="66"/>
      <c r="U23" s="66">
        <v>8290.3275202200002</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63</v>
      </c>
      <c r="C24" s="7" t="s">
        <v>64</v>
      </c>
      <c r="D24" s="7" t="s">
        <v>702</v>
      </c>
      <c r="E24" s="7" t="s">
        <v>32</v>
      </c>
      <c r="F24" s="66"/>
      <c r="G24" s="66"/>
      <c r="H24" s="66"/>
      <c r="I24" s="66"/>
      <c r="J24" s="66"/>
      <c r="K24" s="66"/>
      <c r="L24" s="66"/>
      <c r="M24" s="66"/>
      <c r="N24" s="66"/>
      <c r="O24" s="66"/>
      <c r="P24" s="66"/>
      <c r="Q24" s="66"/>
      <c r="R24" s="66"/>
      <c r="S24" s="66"/>
      <c r="T24" s="66"/>
      <c r="U24" s="66">
        <v>64.944029169100006</v>
      </c>
      <c r="V24" s="66"/>
      <c r="W24" s="66"/>
      <c r="X24" s="66"/>
      <c r="Y24" s="66"/>
      <c r="Z24" s="66"/>
      <c r="AA24" s="66"/>
      <c r="AB24" s="66"/>
      <c r="AC24" s="7"/>
      <c r="AD24" s="7"/>
      <c r="AE24" s="7" t="s">
        <v>560</v>
      </c>
      <c r="AF24" s="10" t="s">
        <v>561</v>
      </c>
      <c r="AG24" s="30" t="str">
        <f t="shared" si="0"/>
        <v>Non-blank</v>
      </c>
    </row>
    <row r="25" spans="1:33" s="28" customFormat="1" ht="30" hidden="1" x14ac:dyDescent="0.3">
      <c r="A25" s="93"/>
      <c r="B25" s="7" t="s">
        <v>66</v>
      </c>
      <c r="C25" s="7" t="s">
        <v>67</v>
      </c>
      <c r="D25" s="7" t="s">
        <v>702</v>
      </c>
      <c r="E25" s="7" t="s">
        <v>68</v>
      </c>
      <c r="F25" s="66"/>
      <c r="G25" s="66"/>
      <c r="H25" s="66"/>
      <c r="I25" s="66"/>
      <c r="J25" s="66"/>
      <c r="K25" s="66"/>
      <c r="L25" s="66"/>
      <c r="M25" s="66"/>
      <c r="N25" s="66"/>
      <c r="O25" s="66"/>
      <c r="P25" s="66"/>
      <c r="Q25" s="66"/>
      <c r="R25" s="66"/>
      <c r="S25" s="66"/>
      <c r="T25" s="66"/>
      <c r="U25" s="66"/>
      <c r="V25" s="66"/>
      <c r="W25" s="66"/>
      <c r="X25" s="66"/>
      <c r="Y25" s="66"/>
      <c r="Z25" s="66"/>
      <c r="AA25" s="66"/>
      <c r="AB25" s="66"/>
      <c r="AC25" s="7"/>
      <c r="AD25" s="7"/>
      <c r="AE25" s="7"/>
      <c r="AF25" s="9"/>
      <c r="AG25" s="30" t="str">
        <f t="shared" si="0"/>
        <v>X</v>
      </c>
    </row>
    <row r="26" spans="1:33" s="28" customFormat="1" hidden="1" x14ac:dyDescent="0.3">
      <c r="A26" s="93"/>
      <c r="B26" s="7" t="s">
        <v>70</v>
      </c>
      <c r="C26" s="7" t="s">
        <v>71</v>
      </c>
      <c r="D26" s="7" t="s">
        <v>702</v>
      </c>
      <c r="E26" s="7" t="s">
        <v>72</v>
      </c>
      <c r="F26" s="66"/>
      <c r="G26" s="66"/>
      <c r="H26" s="66"/>
      <c r="I26" s="66"/>
      <c r="J26" s="66"/>
      <c r="K26" s="66"/>
      <c r="L26" s="66"/>
      <c r="M26" s="66"/>
      <c r="N26" s="66"/>
      <c r="O26" s="66"/>
      <c r="P26" s="66"/>
      <c r="Q26" s="66"/>
      <c r="R26" s="66"/>
      <c r="S26" s="66"/>
      <c r="T26" s="66"/>
      <c r="U26" s="66"/>
      <c r="V26" s="66"/>
      <c r="W26" s="66"/>
      <c r="X26" s="66"/>
      <c r="Y26" s="66"/>
      <c r="Z26" s="66"/>
      <c r="AA26" s="66"/>
      <c r="AB26" s="66"/>
      <c r="AC26" s="7"/>
      <c r="AD26" s="7"/>
      <c r="AE26" s="7"/>
      <c r="AF26" s="9"/>
      <c r="AG26" s="30" t="str">
        <f t="shared" si="0"/>
        <v>X</v>
      </c>
    </row>
    <row r="27" spans="1:33" s="28" customFormat="1" ht="30" hidden="1" x14ac:dyDescent="0.3">
      <c r="A27" s="93"/>
      <c r="B27" s="7" t="s">
        <v>74</v>
      </c>
      <c r="C27" s="7" t="s">
        <v>75</v>
      </c>
      <c r="D27" s="7" t="s">
        <v>702</v>
      </c>
      <c r="E27" s="7" t="s">
        <v>32</v>
      </c>
      <c r="F27" s="66"/>
      <c r="G27" s="66"/>
      <c r="H27" s="66"/>
      <c r="I27" s="66"/>
      <c r="J27" s="66"/>
      <c r="K27" s="66"/>
      <c r="L27" s="66"/>
      <c r="M27" s="66"/>
      <c r="N27" s="66"/>
      <c r="O27" s="66"/>
      <c r="P27" s="66"/>
      <c r="Q27" s="66"/>
      <c r="R27" s="66"/>
      <c r="S27" s="66"/>
      <c r="T27" s="66"/>
      <c r="U27" s="66"/>
      <c r="V27" s="66"/>
      <c r="W27" s="66"/>
      <c r="X27" s="66"/>
      <c r="Y27" s="66"/>
      <c r="Z27" s="66"/>
      <c r="AA27" s="66"/>
      <c r="AB27" s="66"/>
      <c r="AC27" s="7"/>
      <c r="AD27" s="7"/>
      <c r="AE27" s="7"/>
      <c r="AF27" s="9"/>
      <c r="AG27" s="30" t="str">
        <f t="shared" si="0"/>
        <v>X</v>
      </c>
    </row>
    <row r="28" spans="1:33" s="28" customFormat="1" ht="30" hidden="1" x14ac:dyDescent="0.3">
      <c r="A28" s="93"/>
      <c r="B28" s="7" t="s">
        <v>77</v>
      </c>
      <c r="C28" s="7" t="s">
        <v>78</v>
      </c>
      <c r="D28" s="7" t="s">
        <v>702</v>
      </c>
      <c r="E28" s="7" t="s">
        <v>32</v>
      </c>
      <c r="F28" s="66"/>
      <c r="G28" s="66"/>
      <c r="H28" s="66"/>
      <c r="I28" s="66"/>
      <c r="J28" s="66"/>
      <c r="K28" s="66"/>
      <c r="L28" s="66"/>
      <c r="M28" s="66"/>
      <c r="N28" s="66"/>
      <c r="O28" s="66"/>
      <c r="P28" s="66"/>
      <c r="Q28" s="66"/>
      <c r="R28" s="66"/>
      <c r="S28" s="66"/>
      <c r="T28" s="66"/>
      <c r="U28" s="66"/>
      <c r="V28" s="66"/>
      <c r="W28" s="66"/>
      <c r="X28" s="66"/>
      <c r="Y28" s="66"/>
      <c r="Z28" s="66"/>
      <c r="AA28" s="66"/>
      <c r="AB28" s="66"/>
      <c r="AC28" s="7"/>
      <c r="AD28" s="7"/>
      <c r="AE28" s="7"/>
      <c r="AF28" s="9"/>
      <c r="AG28" s="30" t="str">
        <f t="shared" si="0"/>
        <v>X</v>
      </c>
    </row>
    <row r="29" spans="1:33" s="28" customFormat="1" ht="30" x14ac:dyDescent="0.3">
      <c r="A29" s="93"/>
      <c r="B29" s="7" t="s">
        <v>80</v>
      </c>
      <c r="C29" s="7" t="s">
        <v>81</v>
      </c>
      <c r="D29" s="7" t="s">
        <v>701</v>
      </c>
      <c r="E29" s="7" t="s">
        <v>32</v>
      </c>
      <c r="F29" s="66"/>
      <c r="G29" s="66"/>
      <c r="H29" s="66"/>
      <c r="I29" s="66"/>
      <c r="J29" s="66"/>
      <c r="K29" s="66"/>
      <c r="L29" s="66"/>
      <c r="M29" s="66"/>
      <c r="N29" s="66"/>
      <c r="O29" s="66"/>
      <c r="P29" s="66"/>
      <c r="Q29" s="66"/>
      <c r="R29" s="66"/>
      <c r="S29" s="66"/>
      <c r="T29" s="66"/>
      <c r="U29" s="66">
        <v>80.790000000000006</v>
      </c>
      <c r="V29" s="66"/>
      <c r="W29" s="66"/>
      <c r="X29" s="66"/>
      <c r="Y29" s="66"/>
      <c r="Z29" s="66"/>
      <c r="AA29" s="66"/>
      <c r="AB29" s="66"/>
      <c r="AC29" s="7"/>
      <c r="AD29" s="7"/>
      <c r="AE29" s="7" t="s">
        <v>560</v>
      </c>
      <c r="AF29" s="10" t="s">
        <v>561</v>
      </c>
      <c r="AG29" s="30" t="str">
        <f t="shared" si="0"/>
        <v>Non-blank</v>
      </c>
    </row>
    <row r="30" spans="1:33" s="28" customFormat="1" ht="30" x14ac:dyDescent="0.3">
      <c r="A30" s="93"/>
      <c r="B30" s="7" t="s">
        <v>83</v>
      </c>
      <c r="C30" s="7" t="s">
        <v>84</v>
      </c>
      <c r="D30" s="7" t="s">
        <v>702</v>
      </c>
      <c r="E30" s="7" t="s">
        <v>16</v>
      </c>
      <c r="F30" s="66"/>
      <c r="G30" s="66"/>
      <c r="H30" s="66"/>
      <c r="I30" s="66"/>
      <c r="J30" s="66"/>
      <c r="K30" s="66"/>
      <c r="L30" s="66"/>
      <c r="M30" s="66"/>
      <c r="N30" s="66"/>
      <c r="O30" s="66"/>
      <c r="P30" s="66"/>
      <c r="Q30" s="66"/>
      <c r="R30" s="66"/>
      <c r="S30" s="66"/>
      <c r="T30" s="66"/>
      <c r="U30" s="66">
        <v>16.158000000000001</v>
      </c>
      <c r="V30" s="66"/>
      <c r="W30" s="66"/>
      <c r="X30" s="66"/>
      <c r="Y30" s="66"/>
      <c r="Z30" s="66"/>
      <c r="AA30" s="66"/>
      <c r="AB30" s="66"/>
      <c r="AC30" s="7"/>
      <c r="AD30" s="7"/>
      <c r="AE30" s="7" t="s">
        <v>568</v>
      </c>
      <c r="AF30" s="10"/>
      <c r="AG30" s="30" t="str">
        <f t="shared" si="0"/>
        <v>Non-blank</v>
      </c>
    </row>
    <row r="31" spans="1:33" s="28" customFormat="1" ht="30" hidden="1" x14ac:dyDescent="0.3">
      <c r="A31" s="93"/>
      <c r="B31" s="7" t="s">
        <v>86</v>
      </c>
      <c r="C31" s="7" t="s">
        <v>87</v>
      </c>
      <c r="D31" s="7" t="s">
        <v>702</v>
      </c>
      <c r="E31" s="7" t="s">
        <v>88</v>
      </c>
      <c r="F31" s="66"/>
      <c r="G31" s="66"/>
      <c r="H31" s="66"/>
      <c r="I31" s="66"/>
      <c r="J31" s="66"/>
      <c r="K31" s="66"/>
      <c r="L31" s="66"/>
      <c r="M31" s="66"/>
      <c r="N31" s="66"/>
      <c r="O31" s="66"/>
      <c r="P31" s="66"/>
      <c r="Q31" s="66"/>
      <c r="R31" s="66"/>
      <c r="S31" s="66"/>
      <c r="T31" s="66"/>
      <c r="U31" s="66"/>
      <c r="V31" s="66"/>
      <c r="W31" s="66"/>
      <c r="X31" s="66"/>
      <c r="Y31" s="66"/>
      <c r="Z31" s="66"/>
      <c r="AA31" s="66"/>
      <c r="AB31" s="66"/>
      <c r="AC31" s="7"/>
      <c r="AD31" s="7"/>
      <c r="AE31" s="7"/>
      <c r="AF31" s="10"/>
      <c r="AG31" s="30" t="str">
        <f t="shared" si="0"/>
        <v>X</v>
      </c>
    </row>
    <row r="32" spans="1:33" s="28" customFormat="1" ht="16.8" hidden="1" x14ac:dyDescent="0.3">
      <c r="A32" s="93"/>
      <c r="B32" s="7" t="s">
        <v>90</v>
      </c>
      <c r="C32" s="7" t="s">
        <v>91</v>
      </c>
      <c r="D32" s="7" t="s">
        <v>702</v>
      </c>
      <c r="E32" s="7" t="s">
        <v>92</v>
      </c>
      <c r="F32" s="66"/>
      <c r="G32" s="66"/>
      <c r="H32" s="66"/>
      <c r="I32" s="66"/>
      <c r="J32" s="66"/>
      <c r="K32" s="66"/>
      <c r="L32" s="66"/>
      <c r="M32" s="66"/>
      <c r="N32" s="66"/>
      <c r="O32" s="66"/>
      <c r="P32" s="66"/>
      <c r="Q32" s="66"/>
      <c r="R32" s="66"/>
      <c r="S32" s="66"/>
      <c r="T32" s="66"/>
      <c r="U32" s="66"/>
      <c r="V32" s="66"/>
      <c r="W32" s="66"/>
      <c r="X32" s="66"/>
      <c r="Y32" s="66"/>
      <c r="Z32" s="66"/>
      <c r="AA32" s="66"/>
      <c r="AB32" s="66"/>
      <c r="AC32" s="7"/>
      <c r="AD32" s="7"/>
      <c r="AE32" s="7"/>
      <c r="AF32" s="10"/>
      <c r="AG32" s="30" t="str">
        <f t="shared" si="0"/>
        <v>X</v>
      </c>
    </row>
    <row r="33" spans="1:33" s="28" customFormat="1" ht="16.8" hidden="1" x14ac:dyDescent="0.3">
      <c r="A33" s="93"/>
      <c r="B33" s="7" t="s">
        <v>94</v>
      </c>
      <c r="C33" s="7" t="s">
        <v>95</v>
      </c>
      <c r="D33" s="7" t="s">
        <v>702</v>
      </c>
      <c r="E33" s="7" t="s">
        <v>92</v>
      </c>
      <c r="F33" s="66"/>
      <c r="G33" s="66"/>
      <c r="H33" s="66"/>
      <c r="I33" s="66"/>
      <c r="J33" s="66"/>
      <c r="K33" s="66"/>
      <c r="L33" s="66"/>
      <c r="M33" s="66"/>
      <c r="N33" s="66"/>
      <c r="O33" s="66"/>
      <c r="P33" s="66"/>
      <c r="Q33" s="66"/>
      <c r="R33" s="66"/>
      <c r="S33" s="66"/>
      <c r="T33" s="66"/>
      <c r="U33" s="66"/>
      <c r="V33" s="66"/>
      <c r="W33" s="66"/>
      <c r="X33" s="66"/>
      <c r="Y33" s="66"/>
      <c r="Z33" s="66"/>
      <c r="AA33" s="66"/>
      <c r="AB33" s="66"/>
      <c r="AC33" s="7"/>
      <c r="AD33" s="7"/>
      <c r="AE33" s="7"/>
      <c r="AF33" s="10"/>
      <c r="AG33" s="30" t="str">
        <f t="shared" si="0"/>
        <v>X</v>
      </c>
    </row>
    <row r="34" spans="1:33" s="28" customFormat="1" ht="16.8" hidden="1" x14ac:dyDescent="0.3">
      <c r="A34" s="93"/>
      <c r="B34" s="7" t="s">
        <v>98</v>
      </c>
      <c r="C34" s="7" t="s">
        <v>97</v>
      </c>
      <c r="D34" s="7" t="s">
        <v>703</v>
      </c>
      <c r="E34" s="7" t="s">
        <v>32</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16.8" hidden="1" x14ac:dyDescent="0.3">
      <c r="A35" s="93"/>
      <c r="B35" s="7" t="s">
        <v>100</v>
      </c>
      <c r="C35" s="7" t="s">
        <v>99</v>
      </c>
      <c r="D35" s="7" t="s">
        <v>703</v>
      </c>
      <c r="E35" s="7" t="s">
        <v>32</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30" hidden="1" x14ac:dyDescent="0.3">
      <c r="A36" s="93"/>
      <c r="B36" s="7" t="s">
        <v>699</v>
      </c>
      <c r="C36" s="7" t="s">
        <v>101</v>
      </c>
      <c r="D36" s="7" t="s">
        <v>703</v>
      </c>
      <c r="E36" s="7" t="s">
        <v>103</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105</v>
      </c>
      <c r="C37" s="7" t="s">
        <v>102</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16.8" hidden="1" x14ac:dyDescent="0.3">
      <c r="A38" s="93"/>
      <c r="B38" s="7" t="s">
        <v>108</v>
      </c>
      <c r="C38" s="7" t="s">
        <v>106</v>
      </c>
      <c r="D38" s="7" t="s">
        <v>703</v>
      </c>
      <c r="E38" s="7" t="s">
        <v>109</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hidden="1" x14ac:dyDescent="0.3">
      <c r="A39" s="93" t="s">
        <v>111</v>
      </c>
      <c r="B39" s="7" t="s">
        <v>112</v>
      </c>
      <c r="C39" s="7" t="s">
        <v>113</v>
      </c>
      <c r="D39" s="7" t="s">
        <v>701</v>
      </c>
      <c r="E39" s="7" t="s">
        <v>114</v>
      </c>
      <c r="F39" s="66"/>
      <c r="G39" s="66"/>
      <c r="H39" s="66"/>
      <c r="I39" s="66"/>
      <c r="J39" s="66"/>
      <c r="K39" s="66"/>
      <c r="L39" s="66"/>
      <c r="M39" s="66"/>
      <c r="N39" s="66"/>
      <c r="O39" s="66"/>
      <c r="P39" s="66"/>
      <c r="Q39" s="66"/>
      <c r="R39" s="66"/>
      <c r="S39" s="66"/>
      <c r="T39" s="66"/>
      <c r="U39" s="66"/>
      <c r="V39" s="66"/>
      <c r="W39" s="66"/>
      <c r="X39" s="66"/>
      <c r="Y39" s="66"/>
      <c r="Z39" s="66"/>
      <c r="AA39" s="66"/>
      <c r="AB39" s="66"/>
      <c r="AC39" s="7"/>
      <c r="AD39" s="7"/>
      <c r="AE39" s="7"/>
      <c r="AF39" s="10"/>
      <c r="AG39" s="30" t="str">
        <f t="shared" si="0"/>
        <v>X</v>
      </c>
    </row>
    <row r="40" spans="1:33" s="28" customFormat="1" ht="16.8" hidden="1" x14ac:dyDescent="0.3">
      <c r="A40" s="93"/>
      <c r="B40" s="7" t="s">
        <v>116</v>
      </c>
      <c r="C40" s="7" t="s">
        <v>117</v>
      </c>
      <c r="D40" s="7" t="s">
        <v>702</v>
      </c>
      <c r="E40" s="7" t="s">
        <v>118</v>
      </c>
      <c r="F40" s="66"/>
      <c r="G40" s="66"/>
      <c r="H40" s="66"/>
      <c r="I40" s="66"/>
      <c r="J40" s="66"/>
      <c r="K40" s="66"/>
      <c r="L40" s="66"/>
      <c r="M40" s="66"/>
      <c r="N40" s="66"/>
      <c r="O40" s="66"/>
      <c r="P40" s="66"/>
      <c r="Q40" s="66"/>
      <c r="R40" s="66"/>
      <c r="S40" s="66"/>
      <c r="T40" s="66"/>
      <c r="U40" s="66"/>
      <c r="V40" s="66"/>
      <c r="W40" s="66"/>
      <c r="X40" s="66"/>
      <c r="Y40" s="66"/>
      <c r="Z40" s="66"/>
      <c r="AA40" s="66"/>
      <c r="AB40" s="66"/>
      <c r="AC40" s="7"/>
      <c r="AD40" s="7"/>
      <c r="AE40" s="7"/>
      <c r="AF40" s="10"/>
      <c r="AG40" s="30" t="str">
        <f t="shared" si="0"/>
        <v>X</v>
      </c>
    </row>
    <row r="41" spans="1:33" s="28" customFormat="1" ht="30" hidden="1" x14ac:dyDescent="0.3">
      <c r="A41" s="93"/>
      <c r="B41" s="7" t="s">
        <v>120</v>
      </c>
      <c r="C41" s="7" t="s">
        <v>121</v>
      </c>
      <c r="D41" s="7" t="s">
        <v>702</v>
      </c>
      <c r="E41" s="7" t="s">
        <v>118</v>
      </c>
      <c r="F41" s="66"/>
      <c r="G41" s="66"/>
      <c r="H41" s="66"/>
      <c r="I41" s="66"/>
      <c r="J41" s="66"/>
      <c r="K41" s="66"/>
      <c r="L41" s="66"/>
      <c r="M41" s="66"/>
      <c r="N41" s="66"/>
      <c r="O41" s="66"/>
      <c r="P41" s="66"/>
      <c r="Q41" s="66"/>
      <c r="R41" s="66"/>
      <c r="S41" s="66"/>
      <c r="T41" s="66"/>
      <c r="U41" s="66"/>
      <c r="V41" s="66"/>
      <c r="W41" s="66"/>
      <c r="X41" s="66"/>
      <c r="Y41" s="66"/>
      <c r="Z41" s="66"/>
      <c r="AA41" s="66"/>
      <c r="AB41" s="66"/>
      <c r="AC41" s="7"/>
      <c r="AD41" s="7"/>
      <c r="AE41" s="7"/>
      <c r="AF41" s="10"/>
      <c r="AG41" s="30" t="str">
        <f t="shared" si="0"/>
        <v>X</v>
      </c>
    </row>
    <row r="42" spans="1:33" s="28" customFormat="1" ht="16.8" hidden="1" x14ac:dyDescent="0.3">
      <c r="A42" s="93"/>
      <c r="B42" s="7" t="s">
        <v>123</v>
      </c>
      <c r="C42" s="7" t="s">
        <v>124</v>
      </c>
      <c r="D42" s="7" t="s">
        <v>702</v>
      </c>
      <c r="E42" s="7" t="s">
        <v>125</v>
      </c>
      <c r="F42" s="66"/>
      <c r="G42" s="66"/>
      <c r="H42" s="66"/>
      <c r="I42" s="66"/>
      <c r="J42" s="66"/>
      <c r="K42" s="66"/>
      <c r="L42" s="66"/>
      <c r="M42" s="66"/>
      <c r="N42" s="66"/>
      <c r="O42" s="66"/>
      <c r="P42" s="66"/>
      <c r="Q42" s="66"/>
      <c r="R42" s="66"/>
      <c r="S42" s="66"/>
      <c r="T42" s="66"/>
      <c r="U42" s="66"/>
      <c r="V42" s="66"/>
      <c r="W42" s="66"/>
      <c r="X42" s="66"/>
      <c r="Y42" s="66"/>
      <c r="Z42" s="66"/>
      <c r="AA42" s="66"/>
      <c r="AB42" s="66"/>
      <c r="AC42" s="7"/>
      <c r="AD42" s="7"/>
      <c r="AE42" s="7"/>
      <c r="AF42" s="10"/>
      <c r="AG42" s="30" t="str">
        <f t="shared" si="0"/>
        <v>X</v>
      </c>
    </row>
    <row r="43" spans="1:33" s="28" customFormat="1" ht="30" hidden="1" x14ac:dyDescent="0.3">
      <c r="A43" s="93"/>
      <c r="B43" s="7" t="s">
        <v>127</v>
      </c>
      <c r="C43" s="7" t="s">
        <v>128</v>
      </c>
      <c r="D43" s="7" t="s">
        <v>702</v>
      </c>
      <c r="E43" s="7" t="s">
        <v>114</v>
      </c>
      <c r="F43" s="66"/>
      <c r="G43" s="66"/>
      <c r="H43" s="66"/>
      <c r="I43" s="66"/>
      <c r="J43" s="66"/>
      <c r="K43" s="66"/>
      <c r="L43" s="66"/>
      <c r="M43" s="66"/>
      <c r="N43" s="66"/>
      <c r="O43" s="66"/>
      <c r="P43" s="66"/>
      <c r="Q43" s="66"/>
      <c r="R43" s="66"/>
      <c r="S43" s="66"/>
      <c r="T43" s="66"/>
      <c r="U43" s="66"/>
      <c r="V43" s="66"/>
      <c r="W43" s="66"/>
      <c r="X43" s="66"/>
      <c r="Y43" s="66"/>
      <c r="Z43" s="66"/>
      <c r="AA43" s="66"/>
      <c r="AB43" s="66"/>
      <c r="AC43" s="7"/>
      <c r="AD43" s="7"/>
      <c r="AE43" s="7"/>
      <c r="AF43" s="10"/>
      <c r="AG43" s="30" t="str">
        <f t="shared" si="0"/>
        <v>X</v>
      </c>
    </row>
    <row r="44" spans="1:33" s="28" customFormat="1" ht="45" hidden="1" x14ac:dyDescent="0.3">
      <c r="A44" s="93"/>
      <c r="B44" s="7" t="s">
        <v>130</v>
      </c>
      <c r="C44" s="7" t="s">
        <v>131</v>
      </c>
      <c r="D44" s="7" t="s">
        <v>702</v>
      </c>
      <c r="E44" s="7" t="s">
        <v>132</v>
      </c>
      <c r="F44" s="66"/>
      <c r="G44" s="66"/>
      <c r="H44" s="66"/>
      <c r="I44" s="66"/>
      <c r="J44" s="66"/>
      <c r="K44" s="66"/>
      <c r="L44" s="66"/>
      <c r="M44" s="66"/>
      <c r="N44" s="66"/>
      <c r="O44" s="66"/>
      <c r="P44" s="66"/>
      <c r="Q44" s="66"/>
      <c r="R44" s="66"/>
      <c r="S44" s="66"/>
      <c r="T44" s="66"/>
      <c r="U44" s="66"/>
      <c r="V44" s="66"/>
      <c r="W44" s="66"/>
      <c r="X44" s="66"/>
      <c r="Y44" s="66"/>
      <c r="Z44" s="66"/>
      <c r="AA44" s="66"/>
      <c r="AB44" s="66"/>
      <c r="AC44" s="7"/>
      <c r="AD44" s="7"/>
      <c r="AE44" s="7"/>
      <c r="AF44" s="10"/>
      <c r="AG44" s="30" t="str">
        <f t="shared" si="0"/>
        <v>X</v>
      </c>
    </row>
    <row r="45" spans="1:33" s="28" customFormat="1" ht="16.8" hidden="1" x14ac:dyDescent="0.3">
      <c r="A45" s="93"/>
      <c r="B45" s="7" t="s">
        <v>134</v>
      </c>
      <c r="C45" s="7" t="s">
        <v>135</v>
      </c>
      <c r="D45" s="7" t="s">
        <v>702</v>
      </c>
      <c r="E45" s="7" t="s">
        <v>136</v>
      </c>
      <c r="F45" s="66"/>
      <c r="G45" s="66"/>
      <c r="H45" s="66"/>
      <c r="I45" s="66"/>
      <c r="J45" s="66"/>
      <c r="K45" s="66"/>
      <c r="L45" s="66"/>
      <c r="M45" s="66"/>
      <c r="N45" s="66"/>
      <c r="O45" s="66"/>
      <c r="P45" s="66"/>
      <c r="Q45" s="66"/>
      <c r="R45" s="66"/>
      <c r="S45" s="66"/>
      <c r="T45" s="66"/>
      <c r="U45" s="66"/>
      <c r="V45" s="66"/>
      <c r="W45" s="66"/>
      <c r="X45" s="66"/>
      <c r="Y45" s="66"/>
      <c r="Z45" s="66"/>
      <c r="AA45" s="66"/>
      <c r="AB45" s="66"/>
      <c r="AC45" s="7"/>
      <c r="AD45" s="7"/>
      <c r="AE45" s="7"/>
      <c r="AF45" s="10"/>
      <c r="AG45" s="30" t="str">
        <f t="shared" si="0"/>
        <v>X</v>
      </c>
    </row>
    <row r="46" spans="1:33" s="28" customFormat="1" ht="16.8" hidden="1" x14ac:dyDescent="0.3">
      <c r="A46" s="93"/>
      <c r="B46" s="7" t="s">
        <v>138</v>
      </c>
      <c r="C46" s="7" t="s">
        <v>139</v>
      </c>
      <c r="D46" s="7" t="s">
        <v>702</v>
      </c>
      <c r="E46" s="7" t="s">
        <v>140</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t="30" hidden="1" x14ac:dyDescent="0.3">
      <c r="A47" s="93"/>
      <c r="B47" s="7" t="s">
        <v>142</v>
      </c>
      <c r="C47" s="7" t="s">
        <v>143</v>
      </c>
      <c r="D47" s="7" t="s">
        <v>702</v>
      </c>
      <c r="E47" s="7" t="s">
        <v>32</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10"/>
      <c r="AG47" s="30" t="str">
        <f t="shared" si="0"/>
        <v>X</v>
      </c>
    </row>
    <row r="48" spans="1:33" s="28" customFormat="1" ht="30" hidden="1" x14ac:dyDescent="0.3">
      <c r="A48" s="93"/>
      <c r="B48" s="7" t="s">
        <v>145</v>
      </c>
      <c r="C48" s="7" t="s">
        <v>146</v>
      </c>
      <c r="D48" s="7" t="s">
        <v>702</v>
      </c>
      <c r="E48" s="7" t="s">
        <v>32</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10"/>
      <c r="AG48" s="30" t="str">
        <f t="shared" si="0"/>
        <v>X</v>
      </c>
    </row>
    <row r="49" spans="1:33" s="28" customFormat="1" ht="16.8" hidden="1" x14ac:dyDescent="0.3">
      <c r="A49" s="93"/>
      <c r="B49" s="7" t="s">
        <v>148</v>
      </c>
      <c r="C49" s="7" t="s">
        <v>149</v>
      </c>
      <c r="D49" s="7" t="s">
        <v>702</v>
      </c>
      <c r="E49" s="7" t="s">
        <v>16</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10"/>
      <c r="AG49" s="30" t="str">
        <f t="shared" si="0"/>
        <v>X</v>
      </c>
    </row>
    <row r="50" spans="1:33" s="28" customFormat="1" ht="30" hidden="1" x14ac:dyDescent="0.3">
      <c r="A50" s="93"/>
      <c r="B50" s="7" t="s">
        <v>151</v>
      </c>
      <c r="C50" s="7" t="s">
        <v>152</v>
      </c>
      <c r="D50" s="7" t="s">
        <v>702</v>
      </c>
      <c r="E50" s="7" t="s">
        <v>32</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30" hidden="1" x14ac:dyDescent="0.3">
      <c r="A51" s="93"/>
      <c r="B51" s="7" t="s">
        <v>154</v>
      </c>
      <c r="C51" s="7" t="s">
        <v>155</v>
      </c>
      <c r="D51" s="7" t="s">
        <v>702</v>
      </c>
      <c r="E51" s="7" t="s">
        <v>32</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16.8" hidden="1" x14ac:dyDescent="0.3">
      <c r="A52" s="93"/>
      <c r="B52" s="7" t="s">
        <v>157</v>
      </c>
      <c r="C52" s="7" t="s">
        <v>158</v>
      </c>
      <c r="D52" s="7" t="s">
        <v>701</v>
      </c>
      <c r="E52" s="7" t="s">
        <v>114</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10"/>
      <c r="AG52" s="30" t="str">
        <f t="shared" si="0"/>
        <v>X</v>
      </c>
    </row>
    <row r="53" spans="1:33" s="28" customFormat="1" ht="16.8" hidden="1" x14ac:dyDescent="0.3">
      <c r="A53" s="93"/>
      <c r="B53" s="7" t="s">
        <v>160</v>
      </c>
      <c r="C53" s="7" t="s">
        <v>161</v>
      </c>
      <c r="D53" s="7" t="s">
        <v>702</v>
      </c>
      <c r="E53" s="7" t="s">
        <v>118</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16.8" hidden="1" x14ac:dyDescent="0.3">
      <c r="A54" s="93"/>
      <c r="B54" s="7" t="s">
        <v>163</v>
      </c>
      <c r="C54" s="7" t="s">
        <v>164</v>
      </c>
      <c r="D54" s="7" t="s">
        <v>701</v>
      </c>
      <c r="E54" s="7" t="s">
        <v>114</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166</v>
      </c>
      <c r="C55" s="7" t="s">
        <v>167</v>
      </c>
      <c r="D55" s="7" t="s">
        <v>702</v>
      </c>
      <c r="E55" s="7" t="s">
        <v>118</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16.8" hidden="1" x14ac:dyDescent="0.3">
      <c r="A56" s="93"/>
      <c r="B56" s="7" t="s">
        <v>169</v>
      </c>
      <c r="C56" s="7" t="s">
        <v>170</v>
      </c>
      <c r="D56" s="7" t="s">
        <v>701</v>
      </c>
      <c r="E56" s="7" t="s">
        <v>109</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60" hidden="1" x14ac:dyDescent="0.3">
      <c r="A57" s="93"/>
      <c r="B57" s="7" t="s">
        <v>172</v>
      </c>
      <c r="C57" s="7" t="s">
        <v>173</v>
      </c>
      <c r="D57" s="7" t="s">
        <v>702</v>
      </c>
      <c r="E57" s="7" t="s">
        <v>174</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16.8" hidden="1" x14ac:dyDescent="0.3">
      <c r="A58" s="93"/>
      <c r="B58" s="7" t="s">
        <v>176</v>
      </c>
      <c r="C58" s="7" t="s">
        <v>177</v>
      </c>
      <c r="D58" s="7" t="s">
        <v>702</v>
      </c>
      <c r="E58" s="7" t="s">
        <v>178</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30" hidden="1" x14ac:dyDescent="0.3">
      <c r="A59" s="93"/>
      <c r="B59" s="7" t="s">
        <v>180</v>
      </c>
      <c r="C59" s="7" t="s">
        <v>181</v>
      </c>
      <c r="D59" s="7" t="s">
        <v>702</v>
      </c>
      <c r="E59" s="7" t="s">
        <v>88</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16.8" hidden="1" x14ac:dyDescent="0.3">
      <c r="A60" s="93"/>
      <c r="B60" s="7" t="s">
        <v>183</v>
      </c>
      <c r="C60" s="7" t="s">
        <v>184</v>
      </c>
      <c r="D60" s="7" t="s">
        <v>701</v>
      </c>
      <c r="E60" s="7" t="s">
        <v>114</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186</v>
      </c>
      <c r="C61" s="7" t="s">
        <v>187</v>
      </c>
      <c r="D61" s="7" t="s">
        <v>702</v>
      </c>
      <c r="E61" s="7" t="s">
        <v>118</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189</v>
      </c>
      <c r="C62" s="7" t="s">
        <v>190</v>
      </c>
      <c r="D62" s="7" t="s">
        <v>702</v>
      </c>
      <c r="E62" s="7" t="s">
        <v>114</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45" hidden="1" x14ac:dyDescent="0.3">
      <c r="A63" s="93"/>
      <c r="B63" s="7" t="s">
        <v>192</v>
      </c>
      <c r="C63" s="7" t="s">
        <v>193</v>
      </c>
      <c r="D63" s="7" t="s">
        <v>702</v>
      </c>
      <c r="E63" s="7" t="s">
        <v>194</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16.8" x14ac:dyDescent="0.3">
      <c r="A64" s="93"/>
      <c r="B64" s="7" t="s">
        <v>196</v>
      </c>
      <c r="C64" s="7" t="s">
        <v>197</v>
      </c>
      <c r="D64" s="7" t="s">
        <v>701</v>
      </c>
      <c r="E64" s="7" t="s">
        <v>109</v>
      </c>
      <c r="F64" s="66"/>
      <c r="G64" s="66"/>
      <c r="H64" s="66"/>
      <c r="I64" s="66"/>
      <c r="J64" s="66"/>
      <c r="K64" s="66"/>
      <c r="L64" s="66"/>
      <c r="M64" s="66"/>
      <c r="N64" s="66"/>
      <c r="O64" s="66"/>
      <c r="P64" s="66"/>
      <c r="Q64" s="66"/>
      <c r="R64" s="66"/>
      <c r="S64" s="66"/>
      <c r="T64" s="66"/>
      <c r="U64" s="66">
        <v>1</v>
      </c>
      <c r="V64" s="66"/>
      <c r="W64" s="66"/>
      <c r="X64" s="66"/>
      <c r="Y64" s="66"/>
      <c r="Z64" s="66"/>
      <c r="AA64" s="66"/>
      <c r="AB64" s="66"/>
      <c r="AC64" s="7"/>
      <c r="AD64" s="7" t="s">
        <v>1094</v>
      </c>
      <c r="AE64" s="7" t="s">
        <v>676</v>
      </c>
      <c r="AF64" s="10" t="s">
        <v>1095</v>
      </c>
      <c r="AG64" s="30" t="str">
        <f t="shared" si="0"/>
        <v>Non-blank</v>
      </c>
    </row>
    <row r="65" spans="1:33" s="28" customFormat="1" ht="16.8" hidden="1" x14ac:dyDescent="0.3">
      <c r="A65" s="93"/>
      <c r="B65" s="7" t="s">
        <v>199</v>
      </c>
      <c r="C65" s="7" t="s">
        <v>200</v>
      </c>
      <c r="D65" s="7" t="s">
        <v>701</v>
      </c>
      <c r="E65" s="7" t="s">
        <v>109</v>
      </c>
      <c r="F65" s="66"/>
      <c r="G65" s="66"/>
      <c r="H65" s="66"/>
      <c r="I65" s="66"/>
      <c r="J65" s="66"/>
      <c r="K65" s="66"/>
      <c r="L65" s="66"/>
      <c r="M65" s="66"/>
      <c r="N65" s="66"/>
      <c r="O65" s="66"/>
      <c r="P65" s="66"/>
      <c r="Q65" s="66"/>
      <c r="R65" s="66"/>
      <c r="S65" s="66"/>
      <c r="T65" s="66"/>
      <c r="U65" s="66"/>
      <c r="V65" s="66"/>
      <c r="W65" s="66"/>
      <c r="X65" s="66"/>
      <c r="Y65" s="66"/>
      <c r="Z65" s="66"/>
      <c r="AA65" s="66"/>
      <c r="AB65" s="66"/>
      <c r="AC65" s="7"/>
      <c r="AD65" s="7"/>
      <c r="AE65" s="7"/>
      <c r="AF65" s="10"/>
      <c r="AG65" s="30" t="str">
        <f t="shared" si="0"/>
        <v>X</v>
      </c>
    </row>
    <row r="66" spans="1:33" s="28" customFormat="1" ht="30" hidden="1" x14ac:dyDescent="0.3">
      <c r="A66" s="93"/>
      <c r="B66" s="7" t="s">
        <v>202</v>
      </c>
      <c r="C66" s="7" t="s">
        <v>203</v>
      </c>
      <c r="D66" s="7" t="s">
        <v>702</v>
      </c>
      <c r="E66" s="7" t="s">
        <v>36</v>
      </c>
      <c r="F66" s="66"/>
      <c r="G66" s="66"/>
      <c r="H66" s="66"/>
      <c r="I66" s="66"/>
      <c r="J66" s="66"/>
      <c r="K66" s="66"/>
      <c r="L66" s="66"/>
      <c r="M66" s="66"/>
      <c r="N66" s="66"/>
      <c r="O66" s="66"/>
      <c r="P66" s="66"/>
      <c r="Q66" s="66"/>
      <c r="R66" s="66"/>
      <c r="S66" s="66"/>
      <c r="T66" s="66"/>
      <c r="U66" s="66"/>
      <c r="V66" s="66"/>
      <c r="W66" s="66"/>
      <c r="X66" s="66"/>
      <c r="Y66" s="66"/>
      <c r="Z66" s="66"/>
      <c r="AA66" s="66"/>
      <c r="AB66" s="66"/>
      <c r="AC66" s="7"/>
      <c r="AD66" s="7"/>
      <c r="AE66" s="7"/>
      <c r="AF66" s="10"/>
      <c r="AG66" s="30" t="str">
        <f t="shared" si="0"/>
        <v>X</v>
      </c>
    </row>
    <row r="67" spans="1:33" s="28" customFormat="1" ht="60" hidden="1" x14ac:dyDescent="0.3">
      <c r="A67" s="93"/>
      <c r="B67" s="7" t="s">
        <v>205</v>
      </c>
      <c r="C67" s="7" t="s">
        <v>206</v>
      </c>
      <c r="D67" s="7" t="s">
        <v>702</v>
      </c>
      <c r="E67" s="7" t="s">
        <v>207</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60" hidden="1" x14ac:dyDescent="0.3">
      <c r="A68" s="93"/>
      <c r="B68" s="7" t="s">
        <v>209</v>
      </c>
      <c r="C68" s="7" t="s">
        <v>210</v>
      </c>
      <c r="D68" s="7" t="s">
        <v>702</v>
      </c>
      <c r="E68" s="7" t="s">
        <v>207</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60" hidden="1" x14ac:dyDescent="0.3">
      <c r="A69" s="93"/>
      <c r="B69" s="7" t="s">
        <v>212</v>
      </c>
      <c r="C69" s="7" t="s">
        <v>213</v>
      </c>
      <c r="D69" s="7" t="s">
        <v>702</v>
      </c>
      <c r="E69" s="7" t="s">
        <v>207</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1">IF(COUNTA(F69:AB69)=0,"X","Non-blank")</f>
        <v>X</v>
      </c>
    </row>
    <row r="70" spans="1:33" s="28" customFormat="1" ht="16.8" hidden="1" x14ac:dyDescent="0.3">
      <c r="A70" s="93"/>
      <c r="B70" s="7" t="s">
        <v>215</v>
      </c>
      <c r="C70" s="7" t="s">
        <v>216</v>
      </c>
      <c r="D70" s="7" t="s">
        <v>703</v>
      </c>
      <c r="E70" s="7" t="s">
        <v>114</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1"/>
        <v>X</v>
      </c>
    </row>
    <row r="71" spans="1:33" s="28" customFormat="1" ht="16.8" hidden="1" x14ac:dyDescent="0.3">
      <c r="A71" s="93"/>
      <c r="B71" s="7" t="s">
        <v>218</v>
      </c>
      <c r="C71" s="7" t="s">
        <v>219</v>
      </c>
      <c r="D71" s="7" t="s">
        <v>703</v>
      </c>
      <c r="E71" s="7" t="s">
        <v>109</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1"/>
        <v>X</v>
      </c>
    </row>
    <row r="72" spans="1:33" s="28" customFormat="1" ht="16.8" hidden="1" x14ac:dyDescent="0.3">
      <c r="A72" s="93"/>
      <c r="B72" s="7" t="s">
        <v>221</v>
      </c>
      <c r="C72" s="7" t="s">
        <v>222</v>
      </c>
      <c r="D72" s="7" t="s">
        <v>703</v>
      </c>
      <c r="E72" s="7" t="s">
        <v>114</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1"/>
        <v>X</v>
      </c>
    </row>
    <row r="73" spans="1:33" s="28" customFormat="1" ht="16.8" hidden="1" x14ac:dyDescent="0.3">
      <c r="A73" s="93"/>
      <c r="B73" s="7" t="s">
        <v>224</v>
      </c>
      <c r="C73" s="7" t="s">
        <v>225</v>
      </c>
      <c r="D73" s="7" t="s">
        <v>703</v>
      </c>
      <c r="E73" s="7" t="s">
        <v>114</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1"/>
        <v>X</v>
      </c>
    </row>
    <row r="74" spans="1:33" s="28" customFormat="1" ht="30" hidden="1" x14ac:dyDescent="0.3">
      <c r="A74" s="93"/>
      <c r="B74" s="7" t="s">
        <v>228</v>
      </c>
      <c r="C74" s="7" t="s">
        <v>227</v>
      </c>
      <c r="D74" s="7" t="s">
        <v>703</v>
      </c>
      <c r="E74" s="7" t="s">
        <v>109</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1"/>
        <v>X</v>
      </c>
    </row>
    <row r="75" spans="1:33" s="28" customFormat="1" ht="16.8" hidden="1" x14ac:dyDescent="0.3">
      <c r="A75" s="93"/>
      <c r="B75" s="7" t="s">
        <v>231</v>
      </c>
      <c r="C75" s="7" t="s">
        <v>229</v>
      </c>
      <c r="D75" s="7" t="s">
        <v>703</v>
      </c>
      <c r="E75" s="7" t="s">
        <v>109</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1"/>
        <v>X</v>
      </c>
    </row>
    <row r="76" spans="1:33" s="28" customFormat="1" ht="30" hidden="1" x14ac:dyDescent="0.3">
      <c r="A76" s="93" t="s">
        <v>592</v>
      </c>
      <c r="B76" s="7" t="s">
        <v>233</v>
      </c>
      <c r="C76" s="7" t="s">
        <v>234</v>
      </c>
      <c r="D76" s="7" t="s">
        <v>701</v>
      </c>
      <c r="E76" s="7" t="s">
        <v>32</v>
      </c>
      <c r="F76" s="66"/>
      <c r="G76" s="66"/>
      <c r="H76" s="66"/>
      <c r="I76" s="66"/>
      <c r="J76" s="66"/>
      <c r="K76" s="66"/>
      <c r="L76" s="66"/>
      <c r="M76" s="66"/>
      <c r="N76" s="66"/>
      <c r="O76" s="66"/>
      <c r="P76" s="66"/>
      <c r="Q76" s="66"/>
      <c r="R76" s="66"/>
      <c r="S76" s="66"/>
      <c r="T76" s="66"/>
      <c r="U76" s="66"/>
      <c r="V76" s="66"/>
      <c r="W76" s="66"/>
      <c r="X76" s="66"/>
      <c r="Y76" s="66"/>
      <c r="Z76" s="66"/>
      <c r="AA76" s="66"/>
      <c r="AB76" s="66"/>
      <c r="AC76" s="7"/>
      <c r="AD76" s="7"/>
      <c r="AE76" s="7"/>
      <c r="AF76" s="10"/>
      <c r="AG76" s="30" t="str">
        <f t="shared" si="1"/>
        <v>X</v>
      </c>
    </row>
    <row r="77" spans="1:33" s="28" customFormat="1" ht="30" hidden="1" x14ac:dyDescent="0.3">
      <c r="A77" s="93"/>
      <c r="B77" s="7" t="s">
        <v>236</v>
      </c>
      <c r="C77" s="7" t="s">
        <v>237</v>
      </c>
      <c r="D77" s="7" t="s">
        <v>701</v>
      </c>
      <c r="E77" s="7" t="s">
        <v>32</v>
      </c>
      <c r="F77" s="66"/>
      <c r="G77" s="66"/>
      <c r="H77" s="66"/>
      <c r="I77" s="66"/>
      <c r="J77" s="66"/>
      <c r="K77" s="66"/>
      <c r="L77" s="66"/>
      <c r="M77" s="66"/>
      <c r="N77" s="66"/>
      <c r="O77" s="66"/>
      <c r="P77" s="66"/>
      <c r="Q77" s="66"/>
      <c r="R77" s="66"/>
      <c r="S77" s="66"/>
      <c r="T77" s="66"/>
      <c r="U77" s="66"/>
      <c r="V77" s="66"/>
      <c r="W77" s="66"/>
      <c r="X77" s="66"/>
      <c r="Y77" s="66"/>
      <c r="Z77" s="66"/>
      <c r="AA77" s="66"/>
      <c r="AB77" s="66"/>
      <c r="AC77" s="7"/>
      <c r="AD77" s="7"/>
      <c r="AE77" s="7"/>
      <c r="AF77" s="10"/>
      <c r="AG77" s="30" t="str">
        <f t="shared" si="1"/>
        <v>X</v>
      </c>
    </row>
    <row r="78" spans="1:33" s="28" customFormat="1" ht="30" hidden="1" x14ac:dyDescent="0.3">
      <c r="A78" s="93"/>
      <c r="B78" s="7" t="s">
        <v>239</v>
      </c>
      <c r="C78" s="7" t="s">
        <v>240</v>
      </c>
      <c r="D78" s="7" t="s">
        <v>701</v>
      </c>
      <c r="E78" s="7" t="s">
        <v>32</v>
      </c>
      <c r="F78" s="66"/>
      <c r="G78" s="66"/>
      <c r="H78" s="66"/>
      <c r="I78" s="66"/>
      <c r="J78" s="66"/>
      <c r="K78" s="66"/>
      <c r="L78" s="66"/>
      <c r="M78" s="66"/>
      <c r="N78" s="66"/>
      <c r="O78" s="66"/>
      <c r="P78" s="66"/>
      <c r="Q78" s="66"/>
      <c r="R78" s="66"/>
      <c r="S78" s="66"/>
      <c r="T78" s="66"/>
      <c r="U78" s="66"/>
      <c r="V78" s="66"/>
      <c r="W78" s="66"/>
      <c r="X78" s="66"/>
      <c r="Y78" s="66"/>
      <c r="Z78" s="66"/>
      <c r="AA78" s="66"/>
      <c r="AB78" s="66"/>
      <c r="AC78" s="7"/>
      <c r="AD78" s="7"/>
      <c r="AE78" s="7"/>
      <c r="AF78" s="10"/>
      <c r="AG78" s="30" t="str">
        <f t="shared" si="1"/>
        <v>X</v>
      </c>
    </row>
    <row r="79" spans="1:33" s="28" customFormat="1" ht="30" hidden="1" x14ac:dyDescent="0.3">
      <c r="A79" s="93"/>
      <c r="B79" s="7" t="s">
        <v>242</v>
      </c>
      <c r="C79" s="7" t="s">
        <v>243</v>
      </c>
      <c r="D79" s="7" t="s">
        <v>701</v>
      </c>
      <c r="E79" s="7" t="s">
        <v>32</v>
      </c>
      <c r="F79" s="66"/>
      <c r="G79" s="66"/>
      <c r="H79" s="66"/>
      <c r="I79" s="66"/>
      <c r="J79" s="66"/>
      <c r="K79" s="66"/>
      <c r="L79" s="66"/>
      <c r="M79" s="66"/>
      <c r="N79" s="66"/>
      <c r="O79" s="66"/>
      <c r="P79" s="66"/>
      <c r="Q79" s="66"/>
      <c r="R79" s="66"/>
      <c r="S79" s="66"/>
      <c r="T79" s="66"/>
      <c r="U79" s="66"/>
      <c r="V79" s="66"/>
      <c r="W79" s="66"/>
      <c r="X79" s="66"/>
      <c r="Y79" s="66"/>
      <c r="Z79" s="66"/>
      <c r="AA79" s="66"/>
      <c r="AB79" s="66"/>
      <c r="AC79" s="7"/>
      <c r="AD79" s="7"/>
      <c r="AE79" s="7"/>
      <c r="AF79" s="10"/>
      <c r="AG79" s="30" t="str">
        <f t="shared" si="1"/>
        <v>X</v>
      </c>
    </row>
    <row r="80" spans="1:33" s="28" customFormat="1" ht="30" hidden="1" x14ac:dyDescent="0.3">
      <c r="A80" s="93"/>
      <c r="B80" s="7" t="s">
        <v>245</v>
      </c>
      <c r="C80" s="7" t="s">
        <v>246</v>
      </c>
      <c r="D80" s="7" t="s">
        <v>701</v>
      </c>
      <c r="E80" s="7" t="s">
        <v>32</v>
      </c>
      <c r="F80" s="66"/>
      <c r="G80" s="66"/>
      <c r="H80" s="66"/>
      <c r="I80" s="66"/>
      <c r="J80" s="66"/>
      <c r="K80" s="66"/>
      <c r="L80" s="66"/>
      <c r="M80" s="66"/>
      <c r="N80" s="66"/>
      <c r="O80" s="66"/>
      <c r="P80" s="66"/>
      <c r="Q80" s="66"/>
      <c r="R80" s="66"/>
      <c r="S80" s="66"/>
      <c r="T80" s="66"/>
      <c r="U80" s="66"/>
      <c r="V80" s="66"/>
      <c r="W80" s="66"/>
      <c r="X80" s="66"/>
      <c r="Y80" s="66"/>
      <c r="Z80" s="66"/>
      <c r="AA80" s="66"/>
      <c r="AB80" s="66"/>
      <c r="AC80" s="7"/>
      <c r="AD80" s="7"/>
      <c r="AE80" s="7"/>
      <c r="AF80" s="10"/>
      <c r="AG80" s="30" t="str">
        <f t="shared" si="1"/>
        <v>X</v>
      </c>
    </row>
    <row r="81" spans="1:33" s="28" customFormat="1" ht="30" hidden="1" x14ac:dyDescent="0.3">
      <c r="A81" s="93"/>
      <c r="B81" s="7" t="s">
        <v>248</v>
      </c>
      <c r="C81" s="7" t="s">
        <v>249</v>
      </c>
      <c r="D81" s="7" t="s">
        <v>701</v>
      </c>
      <c r="E81" s="7" t="s">
        <v>32</v>
      </c>
      <c r="F81" s="66"/>
      <c r="G81" s="66"/>
      <c r="H81" s="66"/>
      <c r="I81" s="66"/>
      <c r="J81" s="66"/>
      <c r="K81" s="66"/>
      <c r="L81" s="66"/>
      <c r="M81" s="66"/>
      <c r="N81" s="66"/>
      <c r="O81" s="66"/>
      <c r="P81" s="66"/>
      <c r="Q81" s="66"/>
      <c r="R81" s="66"/>
      <c r="S81" s="66"/>
      <c r="T81" s="66"/>
      <c r="U81" s="66"/>
      <c r="V81" s="66"/>
      <c r="W81" s="66"/>
      <c r="X81" s="66"/>
      <c r="Y81" s="66"/>
      <c r="Z81" s="66"/>
      <c r="AA81" s="66"/>
      <c r="AB81" s="66"/>
      <c r="AC81" s="7"/>
      <c r="AD81" s="7"/>
      <c r="AE81" s="7"/>
      <c r="AF81" s="10"/>
      <c r="AG81" s="30" t="str">
        <f t="shared" si="1"/>
        <v>X</v>
      </c>
    </row>
    <row r="82" spans="1:33" s="28" customFormat="1" ht="30" hidden="1" x14ac:dyDescent="0.3">
      <c r="A82" s="93"/>
      <c r="B82" s="7" t="s">
        <v>251</v>
      </c>
      <c r="C82" s="7" t="s">
        <v>252</v>
      </c>
      <c r="D82" s="7" t="s">
        <v>702</v>
      </c>
      <c r="E82" s="7" t="s">
        <v>253</v>
      </c>
      <c r="F82" s="66"/>
      <c r="G82" s="66"/>
      <c r="H82" s="66"/>
      <c r="I82" s="66"/>
      <c r="J82" s="66"/>
      <c r="K82" s="66"/>
      <c r="L82" s="66"/>
      <c r="M82" s="66"/>
      <c r="N82" s="66"/>
      <c r="O82" s="66"/>
      <c r="P82" s="66"/>
      <c r="Q82" s="66"/>
      <c r="R82" s="66"/>
      <c r="S82" s="66"/>
      <c r="T82" s="66"/>
      <c r="U82" s="66"/>
      <c r="V82" s="66"/>
      <c r="W82" s="66"/>
      <c r="X82" s="66"/>
      <c r="Y82" s="66"/>
      <c r="Z82" s="66"/>
      <c r="AA82" s="66"/>
      <c r="AB82" s="66"/>
      <c r="AC82" s="7"/>
      <c r="AD82" s="7"/>
      <c r="AE82" s="7"/>
      <c r="AF82" s="10"/>
      <c r="AG82" s="30" t="str">
        <f t="shared" si="1"/>
        <v>X</v>
      </c>
    </row>
    <row r="83" spans="1:33" s="28" customFormat="1" ht="30" x14ac:dyDescent="0.3">
      <c r="A83" s="93"/>
      <c r="B83" s="7" t="s">
        <v>255</v>
      </c>
      <c r="C83" s="7" t="s">
        <v>256</v>
      </c>
      <c r="D83" s="7" t="s">
        <v>702</v>
      </c>
      <c r="E83" s="7" t="s">
        <v>92</v>
      </c>
      <c r="F83" s="66"/>
      <c r="G83" s="66"/>
      <c r="H83" s="66"/>
      <c r="I83" s="66"/>
      <c r="J83" s="66"/>
      <c r="K83" s="66"/>
      <c r="L83" s="66"/>
      <c r="M83" s="66"/>
      <c r="N83" s="66"/>
      <c r="O83" s="66"/>
      <c r="P83" s="66"/>
      <c r="Q83" s="66"/>
      <c r="R83" s="66"/>
      <c r="S83" s="66"/>
      <c r="T83" s="66"/>
      <c r="U83" s="66">
        <v>0.1342790008937175</v>
      </c>
      <c r="V83" s="66"/>
      <c r="W83" s="66"/>
      <c r="X83" s="66"/>
      <c r="Y83" s="66"/>
      <c r="Z83" s="66"/>
      <c r="AA83" s="66"/>
      <c r="AB83" s="66"/>
      <c r="AC83" s="7"/>
      <c r="AD83" s="7"/>
      <c r="AE83" s="7" t="s">
        <v>568</v>
      </c>
      <c r="AF83" s="10"/>
      <c r="AG83" s="30" t="str">
        <f t="shared" si="1"/>
        <v>Non-blank</v>
      </c>
    </row>
    <row r="84" spans="1:33" s="28" customFormat="1" ht="16.8" hidden="1" x14ac:dyDescent="0.3">
      <c r="A84" s="93"/>
      <c r="B84" s="7" t="s">
        <v>258</v>
      </c>
      <c r="C84" s="7" t="s">
        <v>259</v>
      </c>
      <c r="D84" s="7" t="s">
        <v>702</v>
      </c>
      <c r="E84" s="7" t="s">
        <v>32</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1"/>
        <v>X</v>
      </c>
    </row>
    <row r="85" spans="1:33" s="28" customFormat="1" ht="16.8" hidden="1" x14ac:dyDescent="0.3">
      <c r="A85" s="93"/>
      <c r="B85" s="7" t="s">
        <v>261</v>
      </c>
      <c r="C85" s="7" t="s">
        <v>262</v>
      </c>
      <c r="D85" s="7" t="s">
        <v>702</v>
      </c>
      <c r="E85" s="7" t="s">
        <v>263</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1"/>
        <v>X</v>
      </c>
    </row>
    <row r="86" spans="1:33" s="28" customFormat="1" ht="16.8" hidden="1" x14ac:dyDescent="0.3">
      <c r="A86" s="93"/>
      <c r="B86" s="7" t="s">
        <v>265</v>
      </c>
      <c r="C86" s="7" t="s">
        <v>266</v>
      </c>
      <c r="D86" s="7" t="s">
        <v>702</v>
      </c>
      <c r="E86" s="7" t="s">
        <v>36</v>
      </c>
      <c r="F86" s="66"/>
      <c r="G86" s="66"/>
      <c r="H86" s="66"/>
      <c r="I86" s="66"/>
      <c r="J86" s="66"/>
      <c r="K86" s="66"/>
      <c r="L86" s="66"/>
      <c r="M86" s="66"/>
      <c r="N86" s="66"/>
      <c r="O86" s="66"/>
      <c r="P86" s="66"/>
      <c r="Q86" s="66"/>
      <c r="R86" s="66"/>
      <c r="S86" s="66"/>
      <c r="T86" s="66"/>
      <c r="U86" s="66"/>
      <c r="V86" s="66"/>
      <c r="W86" s="66"/>
      <c r="X86" s="66"/>
      <c r="Y86" s="66"/>
      <c r="Z86" s="66"/>
      <c r="AA86" s="66"/>
      <c r="AB86" s="66"/>
      <c r="AC86" s="7"/>
      <c r="AD86" s="7"/>
      <c r="AE86" s="7"/>
      <c r="AF86" s="10"/>
      <c r="AG86" s="30" t="str">
        <f t="shared" si="1"/>
        <v>X</v>
      </c>
    </row>
    <row r="87" spans="1:33" s="28" customFormat="1" ht="16.8" hidden="1" x14ac:dyDescent="0.3">
      <c r="A87" s="93"/>
      <c r="B87" s="7" t="s">
        <v>268</v>
      </c>
      <c r="C87" s="7" t="s">
        <v>269</v>
      </c>
      <c r="D87" s="7" t="s">
        <v>702</v>
      </c>
      <c r="E87" s="7" t="s">
        <v>270</v>
      </c>
      <c r="F87" s="66"/>
      <c r="G87" s="66"/>
      <c r="H87" s="66"/>
      <c r="I87" s="66"/>
      <c r="J87" s="66"/>
      <c r="K87" s="66"/>
      <c r="L87" s="66"/>
      <c r="M87" s="66"/>
      <c r="N87" s="66"/>
      <c r="O87" s="66"/>
      <c r="P87" s="66"/>
      <c r="Q87" s="66"/>
      <c r="R87" s="66"/>
      <c r="S87" s="66"/>
      <c r="T87" s="66"/>
      <c r="U87" s="66"/>
      <c r="V87" s="66"/>
      <c r="W87" s="66"/>
      <c r="X87" s="66"/>
      <c r="Y87" s="66"/>
      <c r="Z87" s="66"/>
      <c r="AA87" s="66"/>
      <c r="AB87" s="66"/>
      <c r="AC87" s="7"/>
      <c r="AD87" s="7"/>
      <c r="AE87" s="7"/>
      <c r="AF87" s="10"/>
      <c r="AG87" s="30" t="str">
        <f t="shared" si="1"/>
        <v>X</v>
      </c>
    </row>
    <row r="88" spans="1:33" s="28" customFormat="1" ht="16.8" hidden="1" x14ac:dyDescent="0.3">
      <c r="A88" s="93"/>
      <c r="B88" s="7" t="s">
        <v>272</v>
      </c>
      <c r="C88" s="7" t="s">
        <v>273</v>
      </c>
      <c r="D88" s="7" t="s">
        <v>702</v>
      </c>
      <c r="E88" s="7" t="s">
        <v>92</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1"/>
        <v>X</v>
      </c>
    </row>
    <row r="89" spans="1:33" s="28" customFormat="1" ht="16.8" hidden="1" x14ac:dyDescent="0.3">
      <c r="A89" s="93"/>
      <c r="B89" s="7" t="s">
        <v>275</v>
      </c>
      <c r="C89" s="7" t="s">
        <v>276</v>
      </c>
      <c r="D89" s="7" t="s">
        <v>702</v>
      </c>
      <c r="E89" s="7" t="s">
        <v>114</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1"/>
        <v>X</v>
      </c>
    </row>
    <row r="90" spans="1:33" s="28" customFormat="1" ht="16.8" hidden="1" x14ac:dyDescent="0.3">
      <c r="A90" s="93"/>
      <c r="B90" s="7" t="s">
        <v>278</v>
      </c>
      <c r="C90" s="7" t="s">
        <v>279</v>
      </c>
      <c r="D90" s="7" t="s">
        <v>702</v>
      </c>
      <c r="E90" s="7" t="s">
        <v>270</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1"/>
        <v>X</v>
      </c>
    </row>
    <row r="91" spans="1:33" s="28" customFormat="1" ht="30" hidden="1" x14ac:dyDescent="0.3">
      <c r="A91" s="93"/>
      <c r="B91" s="7" t="s">
        <v>281</v>
      </c>
      <c r="C91" s="7" t="s">
        <v>282</v>
      </c>
      <c r="D91" s="7" t="s">
        <v>703</v>
      </c>
      <c r="E91" s="7" t="s">
        <v>32</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1"/>
        <v>X</v>
      </c>
    </row>
    <row r="92" spans="1:33" s="28" customFormat="1" ht="30" hidden="1" x14ac:dyDescent="0.3">
      <c r="A92" s="93"/>
      <c r="B92" s="7" t="s">
        <v>284</v>
      </c>
      <c r="C92" s="7" t="s">
        <v>285</v>
      </c>
      <c r="D92" s="7" t="s">
        <v>703</v>
      </c>
      <c r="E92" s="7" t="s">
        <v>32</v>
      </c>
      <c r="F92" s="66"/>
      <c r="G92" s="66"/>
      <c r="H92" s="66"/>
      <c r="I92" s="66"/>
      <c r="J92" s="66"/>
      <c r="K92" s="66"/>
      <c r="L92" s="66"/>
      <c r="M92" s="66"/>
      <c r="N92" s="66"/>
      <c r="O92" s="66"/>
      <c r="P92" s="66"/>
      <c r="Q92" s="66"/>
      <c r="R92" s="66"/>
      <c r="S92" s="66"/>
      <c r="T92" s="66"/>
      <c r="U92" s="66"/>
      <c r="V92" s="66"/>
      <c r="W92" s="66"/>
      <c r="X92" s="66"/>
      <c r="Y92" s="66"/>
      <c r="Z92" s="66"/>
      <c r="AA92" s="66"/>
      <c r="AB92" s="66"/>
      <c r="AC92" s="7"/>
      <c r="AD92" s="7"/>
      <c r="AE92" s="7"/>
      <c r="AF92" s="10"/>
      <c r="AG92" s="30" t="str">
        <f t="shared" si="1"/>
        <v>X</v>
      </c>
    </row>
    <row r="93" spans="1:33" s="28" customFormat="1" ht="30" hidden="1" x14ac:dyDescent="0.3">
      <c r="A93" s="93"/>
      <c r="B93" s="7" t="s">
        <v>287</v>
      </c>
      <c r="C93" s="7" t="s">
        <v>288</v>
      </c>
      <c r="D93" s="7" t="s">
        <v>703</v>
      </c>
      <c r="E93" s="7" t="s">
        <v>32</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1"/>
        <v>X</v>
      </c>
    </row>
    <row r="94" spans="1:33" s="28" customFormat="1" ht="30" hidden="1" x14ac:dyDescent="0.3">
      <c r="A94" s="93"/>
      <c r="B94" s="7" t="s">
        <v>290</v>
      </c>
      <c r="C94" s="7" t="s">
        <v>291</v>
      </c>
      <c r="D94" s="7" t="s">
        <v>703</v>
      </c>
      <c r="E94" s="7" t="s">
        <v>32</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1"/>
        <v>X</v>
      </c>
    </row>
    <row r="95" spans="1:33" s="28" customFormat="1" ht="30" hidden="1" x14ac:dyDescent="0.3">
      <c r="A95" s="93"/>
      <c r="B95" s="7" t="s">
        <v>293</v>
      </c>
      <c r="C95" s="7" t="s">
        <v>294</v>
      </c>
      <c r="D95" s="7" t="s">
        <v>703</v>
      </c>
      <c r="E95" s="7" t="s">
        <v>32</v>
      </c>
      <c r="F95" s="66"/>
      <c r="G95" s="66"/>
      <c r="H95" s="66"/>
      <c r="I95" s="66"/>
      <c r="J95" s="66"/>
      <c r="K95" s="66"/>
      <c r="L95" s="66"/>
      <c r="M95" s="66"/>
      <c r="N95" s="66"/>
      <c r="O95" s="66"/>
      <c r="P95" s="66"/>
      <c r="Q95" s="66"/>
      <c r="R95" s="66"/>
      <c r="S95" s="66"/>
      <c r="T95" s="66"/>
      <c r="U95" s="66"/>
      <c r="V95" s="66"/>
      <c r="W95" s="66"/>
      <c r="X95" s="66"/>
      <c r="Y95" s="66"/>
      <c r="Z95" s="66"/>
      <c r="AA95" s="66"/>
      <c r="AB95" s="66"/>
      <c r="AC95" s="7"/>
      <c r="AD95" s="7"/>
      <c r="AE95" s="7"/>
      <c r="AF95" s="10"/>
      <c r="AG95" s="30" t="str">
        <f t="shared" si="1"/>
        <v>X</v>
      </c>
    </row>
    <row r="96" spans="1:33" s="28" customFormat="1" ht="30" hidden="1" x14ac:dyDescent="0.3">
      <c r="A96" s="93"/>
      <c r="B96" s="7" t="s">
        <v>296</v>
      </c>
      <c r="C96" s="7" t="s">
        <v>297</v>
      </c>
      <c r="D96" s="7" t="s">
        <v>703</v>
      </c>
      <c r="E96" s="7" t="s">
        <v>32</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1"/>
        <v>X</v>
      </c>
    </row>
    <row r="97" spans="1:33" s="28" customFormat="1" ht="30" hidden="1" x14ac:dyDescent="0.3">
      <c r="A97" s="93"/>
      <c r="B97" s="7" t="s">
        <v>299</v>
      </c>
      <c r="C97" s="7" t="s">
        <v>300</v>
      </c>
      <c r="D97" s="7" t="s">
        <v>703</v>
      </c>
      <c r="E97" s="7" t="s">
        <v>32</v>
      </c>
      <c r="F97" s="66"/>
      <c r="G97" s="66"/>
      <c r="H97" s="66"/>
      <c r="I97" s="66"/>
      <c r="J97" s="66"/>
      <c r="K97" s="66"/>
      <c r="L97" s="66"/>
      <c r="M97" s="66"/>
      <c r="N97" s="66"/>
      <c r="O97" s="66"/>
      <c r="P97" s="66"/>
      <c r="Q97" s="66"/>
      <c r="R97" s="66"/>
      <c r="S97" s="66"/>
      <c r="T97" s="66"/>
      <c r="U97" s="66"/>
      <c r="V97" s="66"/>
      <c r="W97" s="66"/>
      <c r="X97" s="66"/>
      <c r="Y97" s="66"/>
      <c r="Z97" s="66"/>
      <c r="AA97" s="66"/>
      <c r="AB97" s="66"/>
      <c r="AC97" s="7"/>
      <c r="AD97" s="7"/>
      <c r="AE97" s="7"/>
      <c r="AF97" s="10"/>
      <c r="AG97" s="30" t="str">
        <f t="shared" si="1"/>
        <v>X</v>
      </c>
    </row>
    <row r="98" spans="1:33" s="28" customFormat="1" ht="30" hidden="1" x14ac:dyDescent="0.3">
      <c r="A98" s="93"/>
      <c r="B98" s="7" t="s">
        <v>302</v>
      </c>
      <c r="C98" s="7" t="s">
        <v>303</v>
      </c>
      <c r="D98" s="7" t="s">
        <v>703</v>
      </c>
      <c r="E98" s="7" t="s">
        <v>32</v>
      </c>
      <c r="F98" s="66"/>
      <c r="G98" s="66"/>
      <c r="H98" s="66"/>
      <c r="I98" s="66"/>
      <c r="J98" s="66"/>
      <c r="K98" s="66"/>
      <c r="L98" s="66"/>
      <c r="M98" s="66"/>
      <c r="N98" s="66"/>
      <c r="O98" s="66"/>
      <c r="P98" s="66"/>
      <c r="Q98" s="66"/>
      <c r="R98" s="66"/>
      <c r="S98" s="66"/>
      <c r="T98" s="66"/>
      <c r="U98" s="66"/>
      <c r="V98" s="66"/>
      <c r="W98" s="66"/>
      <c r="X98" s="66"/>
      <c r="Y98" s="66"/>
      <c r="Z98" s="66"/>
      <c r="AA98" s="66"/>
      <c r="AB98" s="66"/>
      <c r="AC98" s="7"/>
      <c r="AD98" s="7"/>
      <c r="AE98" s="7"/>
      <c r="AF98" s="10"/>
      <c r="AG98" s="30" t="str">
        <f t="shared" si="1"/>
        <v>X</v>
      </c>
    </row>
    <row r="99" spans="1:33" s="28" customFormat="1" ht="30" hidden="1" x14ac:dyDescent="0.3">
      <c r="A99" s="93"/>
      <c r="B99" s="7" t="s">
        <v>329</v>
      </c>
      <c r="C99" s="7" t="s">
        <v>305</v>
      </c>
      <c r="D99" s="7" t="s">
        <v>703</v>
      </c>
      <c r="E99" s="7" t="s">
        <v>32</v>
      </c>
      <c r="F99" s="66"/>
      <c r="G99" s="66"/>
      <c r="H99" s="66"/>
      <c r="I99" s="66"/>
      <c r="J99" s="66"/>
      <c r="K99" s="66"/>
      <c r="L99" s="66"/>
      <c r="M99" s="66"/>
      <c r="N99" s="66"/>
      <c r="O99" s="66"/>
      <c r="P99" s="66"/>
      <c r="Q99" s="66"/>
      <c r="R99" s="66"/>
      <c r="S99" s="66"/>
      <c r="T99" s="66"/>
      <c r="U99" s="66"/>
      <c r="V99" s="66"/>
      <c r="W99" s="66"/>
      <c r="X99" s="66"/>
      <c r="Y99" s="66"/>
      <c r="Z99" s="66"/>
      <c r="AA99" s="66"/>
      <c r="AB99" s="66"/>
      <c r="AC99" s="7"/>
      <c r="AD99" s="7"/>
      <c r="AE99" s="7"/>
      <c r="AF99" s="9"/>
      <c r="AG99" s="30" t="str">
        <f t="shared" si="1"/>
        <v>X</v>
      </c>
    </row>
    <row r="100" spans="1:33" s="28" customFormat="1" hidden="1" x14ac:dyDescent="0.3">
      <c r="A100" s="93"/>
      <c r="B100" s="7" t="s">
        <v>332</v>
      </c>
      <c r="C100" s="7" t="s">
        <v>306</v>
      </c>
      <c r="D100" s="7" t="s">
        <v>703</v>
      </c>
      <c r="E100" s="7" t="s">
        <v>114</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9"/>
      <c r="AG100" s="30" t="str">
        <f t="shared" si="1"/>
        <v>X</v>
      </c>
    </row>
    <row r="101" spans="1:33" s="28" customFormat="1" ht="45" hidden="1" x14ac:dyDescent="0.3">
      <c r="A101" s="93"/>
      <c r="B101" s="7" t="s">
        <v>334</v>
      </c>
      <c r="C101" s="7" t="s">
        <v>307</v>
      </c>
      <c r="D101" s="7" t="s">
        <v>703</v>
      </c>
      <c r="E101" s="7" t="s">
        <v>336</v>
      </c>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7"/>
      <c r="AD101" s="7"/>
      <c r="AE101" s="7"/>
      <c r="AF101" s="10"/>
      <c r="AG101" s="30" t="str">
        <f t="shared" si="1"/>
        <v>X</v>
      </c>
    </row>
    <row r="102" spans="1:33" s="28" customFormat="1" ht="45" hidden="1" x14ac:dyDescent="0.3">
      <c r="A102" s="93"/>
      <c r="B102" s="7" t="s">
        <v>338</v>
      </c>
      <c r="C102" s="7" t="s">
        <v>308</v>
      </c>
      <c r="D102" s="7" t="s">
        <v>703</v>
      </c>
      <c r="E102" s="7" t="s">
        <v>336</v>
      </c>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7"/>
      <c r="AD102" s="7"/>
      <c r="AE102" s="7"/>
      <c r="AF102" s="10"/>
      <c r="AG102" s="30" t="str">
        <f t="shared" si="1"/>
        <v>X</v>
      </c>
    </row>
    <row r="103" spans="1:33" s="28" customFormat="1" ht="45" hidden="1" x14ac:dyDescent="0.3">
      <c r="A103" s="93"/>
      <c r="B103" s="7" t="s">
        <v>340</v>
      </c>
      <c r="C103" s="7" t="s">
        <v>309</v>
      </c>
      <c r="D103" s="7" t="s">
        <v>703</v>
      </c>
      <c r="E103" s="7" t="s">
        <v>336</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9"/>
      <c r="AG103" s="30" t="str">
        <f t="shared" si="1"/>
        <v>X</v>
      </c>
    </row>
    <row r="104" spans="1:33" s="28" customFormat="1" ht="45" hidden="1" x14ac:dyDescent="0.3">
      <c r="A104" s="93"/>
      <c r="B104" s="7" t="s">
        <v>342</v>
      </c>
      <c r="C104" s="7" t="s">
        <v>310</v>
      </c>
      <c r="D104" s="7" t="s">
        <v>703</v>
      </c>
      <c r="E104" s="7" t="s">
        <v>336</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1"/>
        <v>X</v>
      </c>
    </row>
    <row r="105" spans="1:33" s="28" customFormat="1" ht="45" hidden="1" x14ac:dyDescent="0.3">
      <c r="A105" s="93"/>
      <c r="B105" s="7" t="s">
        <v>344</v>
      </c>
      <c r="C105" s="7" t="s">
        <v>311</v>
      </c>
      <c r="D105" s="7" t="s">
        <v>703</v>
      </c>
      <c r="E105" s="7" t="s">
        <v>336</v>
      </c>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7"/>
      <c r="AD105" s="7"/>
      <c r="AE105" s="7"/>
      <c r="AF105" s="9"/>
      <c r="AG105" s="30" t="str">
        <f t="shared" si="1"/>
        <v>X</v>
      </c>
    </row>
    <row r="106" spans="1:33" s="28" customFormat="1" ht="45" x14ac:dyDescent="0.3">
      <c r="A106" s="93"/>
      <c r="B106" s="7" t="s">
        <v>346</v>
      </c>
      <c r="C106" s="7" t="s">
        <v>312</v>
      </c>
      <c r="D106" s="7" t="s">
        <v>703</v>
      </c>
      <c r="E106" s="7" t="s">
        <v>336</v>
      </c>
      <c r="F106" s="66"/>
      <c r="G106" s="66"/>
      <c r="H106" s="66"/>
      <c r="I106" s="66"/>
      <c r="J106" s="66"/>
      <c r="K106" s="66"/>
      <c r="L106" s="66"/>
      <c r="M106" s="66"/>
      <c r="N106" s="66"/>
      <c r="O106" s="66"/>
      <c r="P106" s="66"/>
      <c r="Q106" s="66"/>
      <c r="R106" s="66"/>
      <c r="S106" s="66">
        <v>8.2190000000000006E-3</v>
      </c>
      <c r="T106" s="66"/>
      <c r="U106" s="66"/>
      <c r="V106" s="66"/>
      <c r="W106" s="66"/>
      <c r="X106" s="66"/>
      <c r="Y106" s="66"/>
      <c r="Z106" s="66"/>
      <c r="AA106" s="66"/>
      <c r="AB106" s="66"/>
      <c r="AC106" s="69"/>
      <c r="AD106" s="7"/>
      <c r="AE106" s="7"/>
      <c r="AF106" s="9" t="s">
        <v>1096</v>
      </c>
      <c r="AG106" s="30" t="str">
        <f t="shared" si="1"/>
        <v>Non-blank</v>
      </c>
    </row>
    <row r="107" spans="1:33" s="28" customFormat="1" ht="45" hidden="1" x14ac:dyDescent="0.3">
      <c r="A107" s="93"/>
      <c r="B107" s="7" t="s">
        <v>348</v>
      </c>
      <c r="C107" s="7" t="s">
        <v>313</v>
      </c>
      <c r="D107" s="7" t="s">
        <v>703</v>
      </c>
      <c r="E107" s="7" t="s">
        <v>336</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9"/>
      <c r="AD107" s="7"/>
      <c r="AE107" s="7"/>
      <c r="AF107" s="10"/>
      <c r="AG107" s="30" t="str">
        <f t="shared" si="1"/>
        <v>X</v>
      </c>
    </row>
    <row r="108" spans="1:33" s="28" customFormat="1" ht="45" hidden="1" x14ac:dyDescent="0.3">
      <c r="A108" s="93"/>
      <c r="B108" s="7" t="s">
        <v>350</v>
      </c>
      <c r="C108" s="7" t="s">
        <v>314</v>
      </c>
      <c r="D108" s="7" t="s">
        <v>703</v>
      </c>
      <c r="E108" s="7" t="s">
        <v>336</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1"/>
        <v>X</v>
      </c>
    </row>
    <row r="109" spans="1:33" s="28" customFormat="1" ht="45" hidden="1" x14ac:dyDescent="0.3">
      <c r="A109" s="93"/>
      <c r="B109" s="7" t="s">
        <v>354</v>
      </c>
      <c r="C109" s="7" t="s">
        <v>315</v>
      </c>
      <c r="D109" s="7" t="s">
        <v>703</v>
      </c>
      <c r="E109" s="7" t="s">
        <v>336</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10"/>
      <c r="AG109" s="30" t="str">
        <f t="shared" si="1"/>
        <v>X</v>
      </c>
    </row>
    <row r="110" spans="1:33" s="28" customFormat="1" ht="45" hidden="1" x14ac:dyDescent="0.3">
      <c r="A110" s="93"/>
      <c r="B110" s="7" t="s">
        <v>2034</v>
      </c>
      <c r="C110" s="7" t="s">
        <v>316</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1"/>
        <v>X</v>
      </c>
    </row>
    <row r="111" spans="1:33" s="28" customFormat="1" ht="16.8" hidden="1" x14ac:dyDescent="0.3">
      <c r="A111" s="93"/>
      <c r="B111" s="7" t="s">
        <v>358</v>
      </c>
      <c r="C111" s="7" t="s">
        <v>317</v>
      </c>
      <c r="D111" s="7" t="s">
        <v>703</v>
      </c>
      <c r="E111" s="7" t="s">
        <v>114</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10"/>
      <c r="AG111" s="30" t="str">
        <f t="shared" si="1"/>
        <v>X</v>
      </c>
    </row>
    <row r="112" spans="1:33" s="28" customFormat="1" ht="16.8" hidden="1" x14ac:dyDescent="0.3">
      <c r="A112" s="93"/>
      <c r="B112" s="7" t="s">
        <v>361</v>
      </c>
      <c r="C112" s="7" t="s">
        <v>318</v>
      </c>
      <c r="D112" s="7" t="s">
        <v>703</v>
      </c>
      <c r="E112" s="7" t="s">
        <v>114</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7"/>
      <c r="AD112" s="7"/>
      <c r="AE112" s="7"/>
      <c r="AF112" s="10"/>
      <c r="AG112" s="30" t="str">
        <f t="shared" si="1"/>
        <v>X</v>
      </c>
    </row>
    <row r="113" spans="1:33" s="28" customFormat="1" ht="16.8" hidden="1" x14ac:dyDescent="0.3">
      <c r="A113" s="93"/>
      <c r="B113" s="7" t="s">
        <v>363</v>
      </c>
      <c r="C113" s="7" t="s">
        <v>319</v>
      </c>
      <c r="D113" s="7" t="s">
        <v>703</v>
      </c>
      <c r="E113" s="7" t="s">
        <v>114</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7"/>
      <c r="AD113" s="7"/>
      <c r="AE113" s="7"/>
      <c r="AF113" s="10"/>
      <c r="AG113" s="30" t="str">
        <f t="shared" si="1"/>
        <v>X</v>
      </c>
    </row>
    <row r="114" spans="1:33" s="28" customFormat="1" ht="16.8" hidden="1" x14ac:dyDescent="0.3">
      <c r="A114" s="93"/>
      <c r="B114" s="7" t="s">
        <v>365</v>
      </c>
      <c r="C114" s="7" t="s">
        <v>320</v>
      </c>
      <c r="D114" s="7" t="s">
        <v>703</v>
      </c>
      <c r="E114" s="7" t="s">
        <v>114</v>
      </c>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7"/>
      <c r="AD114" s="7"/>
      <c r="AE114" s="7"/>
      <c r="AF114" s="10"/>
      <c r="AG114" s="30" t="str">
        <f t="shared" si="1"/>
        <v>X</v>
      </c>
    </row>
    <row r="115" spans="1:33" s="28" customFormat="1" ht="30" hidden="1" x14ac:dyDescent="0.3">
      <c r="A115" s="93"/>
      <c r="B115" s="7" t="s">
        <v>367</v>
      </c>
      <c r="C115" s="7" t="s">
        <v>321</v>
      </c>
      <c r="D115" s="7" t="s">
        <v>703</v>
      </c>
      <c r="E115" s="7" t="s">
        <v>114</v>
      </c>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7"/>
      <c r="AD115" s="7"/>
      <c r="AE115" s="7"/>
      <c r="AF115" s="10"/>
      <c r="AG115" s="30" t="str">
        <f t="shared" si="1"/>
        <v>X</v>
      </c>
    </row>
    <row r="116" spans="1:33" s="28" customFormat="1" hidden="1" x14ac:dyDescent="0.3">
      <c r="A116" s="93"/>
      <c r="B116" s="7" t="s">
        <v>369</v>
      </c>
      <c r="C116" s="7" t="s">
        <v>322</v>
      </c>
      <c r="D116" s="7" t="s">
        <v>703</v>
      </c>
      <c r="E116" s="7" t="s">
        <v>114</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9"/>
      <c r="AG116" s="30" t="str">
        <f t="shared" si="1"/>
        <v>X</v>
      </c>
    </row>
    <row r="117" spans="1:33" s="28" customFormat="1" ht="16.8" hidden="1" x14ac:dyDescent="0.3">
      <c r="A117" s="93"/>
      <c r="B117" s="7" t="s">
        <v>371</v>
      </c>
      <c r="C117" s="7" t="s">
        <v>323</v>
      </c>
      <c r="D117" s="7" t="s">
        <v>703</v>
      </c>
      <c r="E117" s="7" t="s">
        <v>114</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1"/>
        <v>X</v>
      </c>
    </row>
    <row r="118" spans="1:33" s="28" customFormat="1" ht="16.8" hidden="1" x14ac:dyDescent="0.3">
      <c r="A118" s="93"/>
      <c r="B118" s="7" t="s">
        <v>373</v>
      </c>
      <c r="C118" s="7" t="s">
        <v>324</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1"/>
        <v>X</v>
      </c>
    </row>
    <row r="119" spans="1:33" s="28" customFormat="1" ht="30" hidden="1" x14ac:dyDescent="0.3">
      <c r="A119" s="93"/>
      <c r="B119" s="7" t="s">
        <v>375</v>
      </c>
      <c r="C119" s="7" t="s">
        <v>325</v>
      </c>
      <c r="D119" s="7" t="s">
        <v>703</v>
      </c>
      <c r="E119" s="7" t="s">
        <v>114</v>
      </c>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7"/>
      <c r="AD119" s="7"/>
      <c r="AE119" s="7"/>
      <c r="AF119" s="9"/>
      <c r="AG119" s="30" t="str">
        <f t="shared" si="1"/>
        <v>X</v>
      </c>
    </row>
    <row r="120" spans="1:33" s="28" customFormat="1" ht="16.8" hidden="1" x14ac:dyDescent="0.3">
      <c r="A120" s="93"/>
      <c r="B120" s="7" t="s">
        <v>377</v>
      </c>
      <c r="C120" s="7" t="s">
        <v>326</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1"/>
        <v>X</v>
      </c>
    </row>
    <row r="121" spans="1:33" s="28" customFormat="1" ht="16.8" hidden="1" x14ac:dyDescent="0.3">
      <c r="A121" s="93"/>
      <c r="B121" s="7" t="s">
        <v>378</v>
      </c>
      <c r="C121" s="7" t="s">
        <v>327</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1"/>
        <v>X</v>
      </c>
    </row>
    <row r="122" spans="1:33" s="28" customFormat="1" ht="16.8" hidden="1" x14ac:dyDescent="0.3">
      <c r="A122" s="93"/>
      <c r="B122" s="7" t="s">
        <v>379</v>
      </c>
      <c r="C122" s="7" t="s">
        <v>328</v>
      </c>
      <c r="D122" s="7" t="s">
        <v>703</v>
      </c>
      <c r="E122" s="7" t="s">
        <v>114</v>
      </c>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7"/>
      <c r="AD122" s="7"/>
      <c r="AE122" s="7"/>
      <c r="AF122" s="10"/>
      <c r="AG122" s="30" t="str">
        <f t="shared" si="1"/>
        <v>X</v>
      </c>
    </row>
    <row r="123" spans="1:33" s="28" customFormat="1" hidden="1" x14ac:dyDescent="0.3">
      <c r="A123" s="93"/>
      <c r="B123" s="7" t="s">
        <v>380</v>
      </c>
      <c r="C123" s="7" t="s">
        <v>330</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9"/>
      <c r="AG123" s="30" t="str">
        <f t="shared" si="1"/>
        <v>X</v>
      </c>
    </row>
    <row r="124" spans="1:33" s="28" customFormat="1" ht="16.8" hidden="1" x14ac:dyDescent="0.3">
      <c r="A124" s="93"/>
      <c r="B124" s="7" t="s">
        <v>381</v>
      </c>
      <c r="C124" s="7" t="s">
        <v>333</v>
      </c>
      <c r="D124" s="7" t="s">
        <v>703</v>
      </c>
      <c r="E124" s="7" t="s">
        <v>109</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1"/>
        <v>X</v>
      </c>
    </row>
    <row r="125" spans="1:33" s="28" customFormat="1" ht="16.8" hidden="1" x14ac:dyDescent="0.3">
      <c r="A125" s="93"/>
      <c r="B125" s="7" t="s">
        <v>383</v>
      </c>
      <c r="C125" s="7" t="s">
        <v>335</v>
      </c>
      <c r="D125" s="7" t="s">
        <v>703</v>
      </c>
      <c r="E125" s="7" t="s">
        <v>109</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1"/>
        <v>X</v>
      </c>
    </row>
    <row r="126" spans="1:33" s="28" customFormat="1" ht="30" hidden="1" x14ac:dyDescent="0.3">
      <c r="A126" s="93"/>
      <c r="B126" s="7" t="s">
        <v>384</v>
      </c>
      <c r="C126" s="7" t="s">
        <v>339</v>
      </c>
      <c r="D126" s="7" t="s">
        <v>703</v>
      </c>
      <c r="E126" s="7" t="s">
        <v>109</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10"/>
      <c r="AG126" s="30" t="str">
        <f t="shared" si="1"/>
        <v>X</v>
      </c>
    </row>
    <row r="127" spans="1:33" s="28" customFormat="1" ht="30" hidden="1" x14ac:dyDescent="0.3">
      <c r="A127" s="93"/>
      <c r="B127" s="7" t="s">
        <v>385</v>
      </c>
      <c r="C127" s="7" t="s">
        <v>341</v>
      </c>
      <c r="D127" s="7" t="s">
        <v>703</v>
      </c>
      <c r="E127" s="7" t="s">
        <v>109</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1"/>
        <v>X</v>
      </c>
    </row>
    <row r="128" spans="1:33" s="28" customFormat="1" ht="16.8" hidden="1" x14ac:dyDescent="0.3">
      <c r="A128" s="93"/>
      <c r="B128" s="7" t="s">
        <v>386</v>
      </c>
      <c r="C128" s="7" t="s">
        <v>343</v>
      </c>
      <c r="D128" s="7" t="s">
        <v>703</v>
      </c>
      <c r="E128" s="7" t="s">
        <v>109</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1"/>
        <v>X</v>
      </c>
    </row>
    <row r="129" spans="1:33" s="28" customFormat="1" hidden="1" x14ac:dyDescent="0.3">
      <c r="A129" s="93"/>
      <c r="B129" s="7" t="s">
        <v>387</v>
      </c>
      <c r="C129" s="7" t="s">
        <v>345</v>
      </c>
      <c r="D129" s="7" t="s">
        <v>703</v>
      </c>
      <c r="E129" s="7" t="s">
        <v>109</v>
      </c>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7"/>
      <c r="AD129" s="7"/>
      <c r="AE129" s="7"/>
      <c r="AF129" s="9"/>
      <c r="AG129" s="30" t="str">
        <f t="shared" si="1"/>
        <v>X</v>
      </c>
    </row>
    <row r="130" spans="1:33" s="28" customFormat="1" ht="30" hidden="1" x14ac:dyDescent="0.3">
      <c r="A130" s="93"/>
      <c r="B130" s="7" t="s">
        <v>388</v>
      </c>
      <c r="C130" s="7" t="s">
        <v>347</v>
      </c>
      <c r="D130" s="7" t="s">
        <v>703</v>
      </c>
      <c r="E130" s="7" t="s">
        <v>109</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9"/>
      <c r="AG130" s="30" t="str">
        <f t="shared" si="1"/>
        <v>X</v>
      </c>
    </row>
    <row r="131" spans="1:33" s="28" customFormat="1" ht="16.8" hidden="1" x14ac:dyDescent="0.3">
      <c r="A131" s="93"/>
      <c r="B131" s="7" t="s">
        <v>389</v>
      </c>
      <c r="C131" s="7" t="s">
        <v>349</v>
      </c>
      <c r="D131" s="7" t="s">
        <v>703</v>
      </c>
      <c r="E131" s="7" t="s">
        <v>109</v>
      </c>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7"/>
      <c r="AD131" s="7"/>
      <c r="AE131" s="7"/>
      <c r="AF131" s="10"/>
      <c r="AG131" s="30" t="str">
        <f t="shared" si="1"/>
        <v>X</v>
      </c>
    </row>
    <row r="132" spans="1:33" s="28" customFormat="1" ht="30" hidden="1" x14ac:dyDescent="0.3">
      <c r="A132" s="93"/>
      <c r="B132" s="7" t="s">
        <v>391</v>
      </c>
      <c r="C132" s="7" t="s">
        <v>351</v>
      </c>
      <c r="D132" s="7" t="s">
        <v>703</v>
      </c>
      <c r="E132" s="7" t="s">
        <v>109</v>
      </c>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7"/>
      <c r="AD132" s="7"/>
      <c r="AE132" s="7"/>
      <c r="AF132" s="9"/>
      <c r="AG132" s="30" t="str">
        <f t="shared" si="1"/>
        <v>X</v>
      </c>
    </row>
    <row r="133" spans="1:33" s="28" customFormat="1" ht="30" hidden="1" x14ac:dyDescent="0.3">
      <c r="A133" s="93"/>
      <c r="B133" s="7" t="s">
        <v>392</v>
      </c>
      <c r="C133" s="7" t="s">
        <v>355</v>
      </c>
      <c r="D133" s="7" t="s">
        <v>703</v>
      </c>
      <c r="E133" s="7" t="s">
        <v>109</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
      <c r="AF133" s="9"/>
      <c r="AG133" s="30" t="str">
        <f t="shared" ref="AG133:AG189" si="2">IF(COUNTA(F133:AB133)=0,"X","Non-blank")</f>
        <v>X</v>
      </c>
    </row>
    <row r="134" spans="1:33" s="28" customFormat="1" ht="30" hidden="1" x14ac:dyDescent="0.3">
      <c r="A134" s="93"/>
      <c r="B134" s="7" t="s">
        <v>393</v>
      </c>
      <c r="C134" s="7" t="s">
        <v>357</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
      <c r="AF134" s="9"/>
      <c r="AG134" s="30" t="str">
        <f t="shared" si="2"/>
        <v>X</v>
      </c>
    </row>
    <row r="135" spans="1:33" s="28" customFormat="1" ht="30" hidden="1" x14ac:dyDescent="0.3">
      <c r="A135" s="93"/>
      <c r="B135" s="7" t="s">
        <v>394</v>
      </c>
      <c r="C135" s="7" t="s">
        <v>359</v>
      </c>
      <c r="D135" s="7" t="s">
        <v>703</v>
      </c>
      <c r="E135" s="7" t="s">
        <v>109</v>
      </c>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7"/>
      <c r="AD135" s="7"/>
      <c r="AE135" s="7"/>
      <c r="AF135" s="9"/>
      <c r="AG135" s="30" t="str">
        <f t="shared" si="2"/>
        <v>X</v>
      </c>
    </row>
    <row r="136" spans="1:33" s="28" customFormat="1" ht="30" hidden="1" x14ac:dyDescent="0.3">
      <c r="A136" s="93"/>
      <c r="B136" s="7" t="s">
        <v>395</v>
      </c>
      <c r="C136" s="7" t="s">
        <v>362</v>
      </c>
      <c r="D136" s="7" t="s">
        <v>703</v>
      </c>
      <c r="E136" s="7" t="s">
        <v>109</v>
      </c>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7"/>
      <c r="AD136" s="7"/>
      <c r="AE136" s="7"/>
      <c r="AF136" s="9"/>
      <c r="AG136" s="30" t="str">
        <f t="shared" si="2"/>
        <v>X</v>
      </c>
    </row>
    <row r="137" spans="1:33" s="28" customFormat="1" ht="30" hidden="1" x14ac:dyDescent="0.3">
      <c r="A137" s="93"/>
      <c r="B137" s="7" t="s">
        <v>396</v>
      </c>
      <c r="C137" s="7" t="s">
        <v>364</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
      <c r="AF137" s="9"/>
      <c r="AG137" s="30" t="str">
        <f t="shared" si="2"/>
        <v>X</v>
      </c>
    </row>
    <row r="138" spans="1:33" s="28" customFormat="1" ht="30" hidden="1" x14ac:dyDescent="0.3">
      <c r="A138" s="93"/>
      <c r="B138" s="7" t="s">
        <v>397</v>
      </c>
      <c r="C138" s="7" t="s">
        <v>366</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2"/>
        <v>X</v>
      </c>
    </row>
    <row r="139" spans="1:33" s="28" customFormat="1" ht="30" hidden="1" x14ac:dyDescent="0.3">
      <c r="A139" s="93"/>
      <c r="B139" s="7" t="s">
        <v>398</v>
      </c>
      <c r="C139" s="7" t="s">
        <v>368</v>
      </c>
      <c r="D139" s="7" t="s">
        <v>703</v>
      </c>
      <c r="E139" s="7" t="s">
        <v>109</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7"/>
      <c r="AD139" s="7"/>
      <c r="AE139" s="7"/>
      <c r="AF139" s="9"/>
      <c r="AG139" s="30" t="str">
        <f t="shared" si="2"/>
        <v>X</v>
      </c>
    </row>
    <row r="140" spans="1:33" s="28" customFormat="1" ht="30" hidden="1" x14ac:dyDescent="0.3">
      <c r="A140" s="93"/>
      <c r="B140" s="7" t="s">
        <v>399</v>
      </c>
      <c r="C140" s="7" t="s">
        <v>370</v>
      </c>
      <c r="D140" s="7" t="s">
        <v>703</v>
      </c>
      <c r="E140" s="7" t="s">
        <v>109</v>
      </c>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7"/>
      <c r="AD140" s="7"/>
      <c r="AE140" s="7"/>
      <c r="AF140" s="9"/>
      <c r="AG140" s="30" t="str">
        <f t="shared" si="2"/>
        <v>X</v>
      </c>
    </row>
    <row r="141" spans="1:33" s="28" customFormat="1" ht="16.8" hidden="1" x14ac:dyDescent="0.3">
      <c r="A141" s="93"/>
      <c r="B141" s="7" t="s">
        <v>400</v>
      </c>
      <c r="C141" s="7" t="s">
        <v>372</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
      <c r="AF141" s="10"/>
      <c r="AG141" s="30" t="str">
        <f t="shared" si="2"/>
        <v>X</v>
      </c>
    </row>
    <row r="142" spans="1:33" s="28" customFormat="1" ht="30" hidden="1" x14ac:dyDescent="0.3">
      <c r="A142" s="93"/>
      <c r="B142" s="7" t="s">
        <v>401</v>
      </c>
      <c r="C142" s="7" t="s">
        <v>374</v>
      </c>
      <c r="D142" s="7" t="s">
        <v>703</v>
      </c>
      <c r="E142" s="7" t="s">
        <v>32</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2"/>
        <v>X</v>
      </c>
    </row>
    <row r="143" spans="1:33" s="28" customFormat="1" ht="16.8" hidden="1" x14ac:dyDescent="0.3">
      <c r="A143" s="93"/>
      <c r="B143" s="7" t="s">
        <v>402</v>
      </c>
      <c r="C143" s="7" t="s">
        <v>376</v>
      </c>
      <c r="D143" s="7" t="s">
        <v>703</v>
      </c>
      <c r="E143" s="7" t="s">
        <v>32</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10"/>
      <c r="AG143" s="30" t="str">
        <f t="shared" si="2"/>
        <v>X</v>
      </c>
    </row>
    <row r="144" spans="1:33" s="28" customFormat="1" ht="30" hidden="1" x14ac:dyDescent="0.3">
      <c r="A144" s="93" t="s">
        <v>404</v>
      </c>
      <c r="B144" s="7" t="s">
        <v>405</v>
      </c>
      <c r="C144" s="7" t="s">
        <v>406</v>
      </c>
      <c r="D144" s="7" t="s">
        <v>701</v>
      </c>
      <c r="E144" s="7" t="s">
        <v>32</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2"/>
        <v>X</v>
      </c>
    </row>
    <row r="145" spans="1:33" s="28" customFormat="1" ht="45" hidden="1" x14ac:dyDescent="0.3">
      <c r="A145" s="93"/>
      <c r="B145" s="7" t="s">
        <v>408</v>
      </c>
      <c r="C145" s="7" t="s">
        <v>409</v>
      </c>
      <c r="D145" s="7" t="s">
        <v>702</v>
      </c>
      <c r="E145" s="7" t="s">
        <v>32</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2"/>
        <v>X</v>
      </c>
    </row>
    <row r="146" spans="1:33" s="28" customFormat="1" hidden="1" x14ac:dyDescent="0.3">
      <c r="A146" s="93"/>
      <c r="B146" s="7" t="s">
        <v>411</v>
      </c>
      <c r="C146" s="7" t="s">
        <v>412</v>
      </c>
      <c r="D146" s="7" t="s">
        <v>702</v>
      </c>
      <c r="E146" s="7" t="s">
        <v>36</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2"/>
        <v>X</v>
      </c>
    </row>
    <row r="147" spans="1:33" s="28" customFormat="1" hidden="1" x14ac:dyDescent="0.3">
      <c r="A147" s="93"/>
      <c r="B147" s="7" t="s">
        <v>414</v>
      </c>
      <c r="C147" s="7" t="s">
        <v>415</v>
      </c>
      <c r="D147" s="7" t="s">
        <v>702</v>
      </c>
      <c r="E147" s="7" t="s">
        <v>32</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2"/>
        <v>X</v>
      </c>
    </row>
    <row r="148" spans="1:33" s="28" customFormat="1" ht="30" hidden="1" x14ac:dyDescent="0.3">
      <c r="A148" s="93"/>
      <c r="B148" s="7" t="s">
        <v>417</v>
      </c>
      <c r="C148" s="7" t="s">
        <v>418</v>
      </c>
      <c r="D148" s="7" t="s">
        <v>702</v>
      </c>
      <c r="E148" s="7" t="s">
        <v>32</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2"/>
        <v>X</v>
      </c>
    </row>
    <row r="149" spans="1:33" s="28" customFormat="1" ht="75" hidden="1" x14ac:dyDescent="0.3">
      <c r="A149" s="93" t="s">
        <v>420</v>
      </c>
      <c r="B149" s="7" t="s">
        <v>421</v>
      </c>
      <c r="C149" s="7" t="s">
        <v>422</v>
      </c>
      <c r="D149" s="7" t="s">
        <v>702</v>
      </c>
      <c r="E149" s="7" t="s">
        <v>423</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2"/>
        <v>X</v>
      </c>
    </row>
    <row r="150" spans="1:33" s="28" customFormat="1" ht="30" hidden="1" x14ac:dyDescent="0.3">
      <c r="A150" s="93"/>
      <c r="B150" s="7" t="s">
        <v>425</v>
      </c>
      <c r="C150" s="7" t="s">
        <v>426</v>
      </c>
      <c r="D150" s="7" t="s">
        <v>702</v>
      </c>
      <c r="E150" s="7" t="s">
        <v>178</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2"/>
        <v>X</v>
      </c>
    </row>
    <row r="151" spans="1:33" s="28" customFormat="1" ht="16.8" hidden="1" x14ac:dyDescent="0.3">
      <c r="A151" s="93"/>
      <c r="B151" s="7" t="s">
        <v>428</v>
      </c>
      <c r="C151" s="7" t="s">
        <v>429</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7"/>
      <c r="AD151" s="7"/>
      <c r="AE151" s="7"/>
      <c r="AF151" s="10"/>
      <c r="AG151" s="30" t="str">
        <f t="shared" si="2"/>
        <v>X</v>
      </c>
    </row>
    <row r="152" spans="1:33" s="28" customFormat="1" ht="16.8" hidden="1" x14ac:dyDescent="0.3">
      <c r="A152" s="93"/>
      <c r="B152" s="7" t="s">
        <v>431</v>
      </c>
      <c r="C152" s="7" t="s">
        <v>432</v>
      </c>
      <c r="D152" s="7" t="s">
        <v>703</v>
      </c>
      <c r="E152" s="7" t="s">
        <v>109</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10"/>
      <c r="AG152" s="30" t="str">
        <f t="shared" si="2"/>
        <v>X</v>
      </c>
    </row>
    <row r="153" spans="1:33" s="28" customFormat="1" ht="30" hidden="1" x14ac:dyDescent="0.3">
      <c r="A153" s="93"/>
      <c r="B153" s="7" t="s">
        <v>434</v>
      </c>
      <c r="C153" s="7" t="s">
        <v>435</v>
      </c>
      <c r="D153" s="7" t="s">
        <v>703</v>
      </c>
      <c r="E153" s="7" t="s">
        <v>109</v>
      </c>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7"/>
      <c r="AD153" s="7"/>
      <c r="AE153" s="7"/>
      <c r="AF153" s="10"/>
      <c r="AG153" s="30" t="str">
        <f t="shared" si="2"/>
        <v>X</v>
      </c>
    </row>
    <row r="154" spans="1:33" s="28" customFormat="1" ht="30" hidden="1" x14ac:dyDescent="0.3">
      <c r="A154" s="93"/>
      <c r="B154" s="7" t="s">
        <v>439</v>
      </c>
      <c r="C154" s="7" t="s">
        <v>437</v>
      </c>
      <c r="D154" s="7" t="s">
        <v>703</v>
      </c>
      <c r="E154" s="7" t="s">
        <v>109</v>
      </c>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7"/>
      <c r="AD154" s="7"/>
      <c r="AE154" s="7"/>
      <c r="AF154" s="9"/>
      <c r="AG154" s="30" t="str">
        <f t="shared" si="2"/>
        <v>X</v>
      </c>
    </row>
    <row r="155" spans="1:33" s="28" customFormat="1" ht="30" hidden="1" x14ac:dyDescent="0.3">
      <c r="A155" s="93"/>
      <c r="B155" s="7" t="s">
        <v>441</v>
      </c>
      <c r="C155" s="7" t="s">
        <v>440</v>
      </c>
      <c r="D155" s="7" t="s">
        <v>703</v>
      </c>
      <c r="E155" s="7" t="s">
        <v>109</v>
      </c>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7"/>
      <c r="AD155" s="7"/>
      <c r="AE155" s="7"/>
      <c r="AF155" s="9"/>
      <c r="AG155" s="30" t="str">
        <f t="shared" si="2"/>
        <v>X</v>
      </c>
    </row>
    <row r="156" spans="1:33" s="28" customFormat="1" ht="30" x14ac:dyDescent="0.3">
      <c r="A156" s="93" t="s">
        <v>442</v>
      </c>
      <c r="B156" s="7" t="s">
        <v>443</v>
      </c>
      <c r="C156" s="7" t="s">
        <v>444</v>
      </c>
      <c r="D156" s="7" t="s">
        <v>702</v>
      </c>
      <c r="E156" s="7" t="s">
        <v>445</v>
      </c>
      <c r="F156" s="66">
        <v>12.39</v>
      </c>
      <c r="G156" s="66">
        <v>12.72</v>
      </c>
      <c r="H156" s="66">
        <v>18.100000000000001</v>
      </c>
      <c r="I156" s="66">
        <v>16.09</v>
      </c>
      <c r="J156" s="66">
        <v>16.57</v>
      </c>
      <c r="K156" s="66">
        <v>14.52</v>
      </c>
      <c r="L156" s="66">
        <v>19.649999999999999</v>
      </c>
      <c r="M156" s="66">
        <v>13.97</v>
      </c>
      <c r="N156" s="66">
        <v>12.4</v>
      </c>
      <c r="O156" s="66">
        <v>20.34</v>
      </c>
      <c r="P156" s="66">
        <v>13.72</v>
      </c>
      <c r="Q156" s="66">
        <v>16.23</v>
      </c>
      <c r="R156" s="66">
        <v>16.64</v>
      </c>
      <c r="S156" s="66">
        <v>15.47</v>
      </c>
      <c r="T156" s="66">
        <v>15.81</v>
      </c>
      <c r="U156" s="66">
        <v>18.68</v>
      </c>
      <c r="V156" s="66">
        <v>16.77</v>
      </c>
      <c r="W156" s="66">
        <v>12.46</v>
      </c>
      <c r="X156" s="66">
        <v>14.47</v>
      </c>
      <c r="Y156" s="66">
        <v>19.7</v>
      </c>
      <c r="Z156" s="66"/>
      <c r="AA156" s="66"/>
      <c r="AB156" s="66"/>
      <c r="AC156" s="7"/>
      <c r="AD156" s="7"/>
      <c r="AE156" s="7" t="s">
        <v>588</v>
      </c>
      <c r="AF156" s="9" t="s">
        <v>589</v>
      </c>
      <c r="AG156" s="30" t="str">
        <f t="shared" si="2"/>
        <v>Non-blank</v>
      </c>
    </row>
    <row r="157" spans="1:33" s="28" customFormat="1" ht="30" x14ac:dyDescent="0.3">
      <c r="A157" s="93"/>
      <c r="B157" s="7" t="s">
        <v>447</v>
      </c>
      <c r="C157" s="7" t="s">
        <v>448</v>
      </c>
      <c r="D157" s="7" t="s">
        <v>702</v>
      </c>
      <c r="E157" s="7" t="s">
        <v>449</v>
      </c>
      <c r="F157" s="66">
        <v>5.4118737126143701</v>
      </c>
      <c r="G157" s="66"/>
      <c r="H157" s="66"/>
      <c r="I157" s="66"/>
      <c r="J157" s="66"/>
      <c r="K157" s="66"/>
      <c r="L157" s="66"/>
      <c r="M157" s="66"/>
      <c r="N157" s="66"/>
      <c r="O157" s="66"/>
      <c r="P157" s="66"/>
      <c r="Q157" s="66"/>
      <c r="R157" s="66"/>
      <c r="S157" s="66"/>
      <c r="T157" s="66"/>
      <c r="U157" s="66">
        <v>6.51899334568885</v>
      </c>
      <c r="V157" s="66"/>
      <c r="W157" s="66"/>
      <c r="X157" s="66"/>
      <c r="Y157" s="66"/>
      <c r="Z157" s="66"/>
      <c r="AA157" s="66"/>
      <c r="AB157" s="66"/>
      <c r="AC157" s="7"/>
      <c r="AD157" s="7"/>
      <c r="AE157" s="7" t="s">
        <v>560</v>
      </c>
      <c r="AF157" s="9" t="s">
        <v>561</v>
      </c>
      <c r="AG157" s="30" t="str">
        <f t="shared" si="2"/>
        <v>Non-blank</v>
      </c>
    </row>
    <row r="158" spans="1:33" s="28" customFormat="1" ht="45" x14ac:dyDescent="0.3">
      <c r="A158" s="93"/>
      <c r="B158" s="7" t="s">
        <v>451</v>
      </c>
      <c r="C158" s="7" t="s">
        <v>452</v>
      </c>
      <c r="D158" s="7" t="s">
        <v>702</v>
      </c>
      <c r="E158" s="7" t="s">
        <v>453</v>
      </c>
      <c r="F158" s="66">
        <v>139.31895873697877</v>
      </c>
      <c r="G158" s="66"/>
      <c r="H158" s="66"/>
      <c r="I158" s="66"/>
      <c r="J158" s="66"/>
      <c r="K158" s="66"/>
      <c r="L158" s="66"/>
      <c r="M158" s="66"/>
      <c r="N158" s="66"/>
      <c r="O158" s="66"/>
      <c r="P158" s="66"/>
      <c r="Q158" s="66"/>
      <c r="R158" s="66"/>
      <c r="S158" s="66"/>
      <c r="T158" s="66"/>
      <c r="U158" s="66">
        <v>125.79445250800686</v>
      </c>
      <c r="V158" s="66"/>
      <c r="W158" s="66"/>
      <c r="X158" s="66"/>
      <c r="Y158" s="66"/>
      <c r="Z158" s="66"/>
      <c r="AA158" s="66"/>
      <c r="AB158" s="66"/>
      <c r="AC158" s="7"/>
      <c r="AD158" s="7"/>
      <c r="AE158" s="7" t="s">
        <v>568</v>
      </c>
      <c r="AF158" s="9"/>
      <c r="AG158" s="30" t="str">
        <f t="shared" si="2"/>
        <v>Non-blank</v>
      </c>
    </row>
    <row r="159" spans="1:33" s="28" customFormat="1" ht="30" hidden="1" x14ac:dyDescent="0.3">
      <c r="A159" s="93"/>
      <c r="B159" s="7" t="s">
        <v>455</v>
      </c>
      <c r="C159" s="7" t="s">
        <v>456</v>
      </c>
      <c r="D159" s="7" t="s">
        <v>702</v>
      </c>
      <c r="E159" s="7" t="s">
        <v>32</v>
      </c>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7"/>
      <c r="AD159" s="7"/>
      <c r="AE159" s="7"/>
      <c r="AF159" s="9"/>
      <c r="AG159" s="30" t="str">
        <f t="shared" si="2"/>
        <v>X</v>
      </c>
    </row>
    <row r="160" spans="1:33" s="28" customFormat="1" hidden="1" x14ac:dyDescent="0.3">
      <c r="A160" s="93"/>
      <c r="B160" s="7" t="s">
        <v>458</v>
      </c>
      <c r="C160" s="7" t="s">
        <v>459</v>
      </c>
      <c r="D160" s="7" t="s">
        <v>702</v>
      </c>
      <c r="E160" s="7" t="s">
        <v>32</v>
      </c>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7"/>
      <c r="AD160" s="7"/>
      <c r="AE160" s="7"/>
      <c r="AF160" s="9"/>
      <c r="AG160" s="30" t="str">
        <f t="shared" si="2"/>
        <v>X</v>
      </c>
    </row>
    <row r="161" spans="1:33" s="28" customFormat="1" ht="30" hidden="1" x14ac:dyDescent="0.3">
      <c r="A161" s="93"/>
      <c r="B161" s="7" t="s">
        <v>461</v>
      </c>
      <c r="C161" s="7" t="s">
        <v>462</v>
      </c>
      <c r="D161" s="7" t="s">
        <v>702</v>
      </c>
      <c r="E161" s="7" t="s">
        <v>32</v>
      </c>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7"/>
      <c r="AD161" s="7"/>
      <c r="AE161" s="7"/>
      <c r="AF161" s="9"/>
      <c r="AG161" s="30" t="str">
        <f t="shared" si="2"/>
        <v>X</v>
      </c>
    </row>
    <row r="162" spans="1:33" s="28" customFormat="1" ht="30" hidden="1" x14ac:dyDescent="0.3">
      <c r="A162" s="93"/>
      <c r="B162" s="7" t="s">
        <v>464</v>
      </c>
      <c r="C162" s="7" t="s">
        <v>465</v>
      </c>
      <c r="D162" s="7" t="s">
        <v>702</v>
      </c>
      <c r="E162" s="7" t="s">
        <v>445</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9"/>
      <c r="AG162" s="30" t="str">
        <f t="shared" si="2"/>
        <v>X</v>
      </c>
    </row>
    <row r="163" spans="1:33" s="28" customFormat="1" ht="30" hidden="1" x14ac:dyDescent="0.3">
      <c r="A163" s="93"/>
      <c r="B163" s="7" t="s">
        <v>467</v>
      </c>
      <c r="C163" s="7" t="s">
        <v>468</v>
      </c>
      <c r="D163" s="7" t="s">
        <v>702</v>
      </c>
      <c r="E163" s="7" t="s">
        <v>445</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9"/>
      <c r="AG163" s="30" t="str">
        <f t="shared" si="2"/>
        <v>X</v>
      </c>
    </row>
    <row r="164" spans="1:33" s="28" customFormat="1" ht="30" hidden="1" x14ac:dyDescent="0.3">
      <c r="A164" s="93"/>
      <c r="B164" s="7" t="s">
        <v>470</v>
      </c>
      <c r="C164" s="7" t="s">
        <v>471</v>
      </c>
      <c r="D164" s="7" t="s">
        <v>702</v>
      </c>
      <c r="E164" s="7" t="s">
        <v>445</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2"/>
        <v>X</v>
      </c>
    </row>
    <row r="165" spans="1:33" s="28" customFormat="1" ht="30" hidden="1" x14ac:dyDescent="0.3">
      <c r="A165" s="93"/>
      <c r="B165" s="7" t="s">
        <v>473</v>
      </c>
      <c r="C165" s="7" t="s">
        <v>474</v>
      </c>
      <c r="D165" s="7" t="s">
        <v>702</v>
      </c>
      <c r="E165" s="7" t="s">
        <v>445</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2"/>
        <v>X</v>
      </c>
    </row>
    <row r="166" spans="1:33" s="28" customFormat="1" ht="30" hidden="1" x14ac:dyDescent="0.3">
      <c r="A166" s="93"/>
      <c r="B166" s="7" t="s">
        <v>476</v>
      </c>
      <c r="C166" s="7" t="s">
        <v>477</v>
      </c>
      <c r="D166" s="7" t="s">
        <v>702</v>
      </c>
      <c r="E166" s="7" t="s">
        <v>445</v>
      </c>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7"/>
      <c r="AD166" s="7"/>
      <c r="AE166" s="7"/>
      <c r="AF166" s="9"/>
      <c r="AG166" s="30" t="str">
        <f t="shared" si="2"/>
        <v>X</v>
      </c>
    </row>
    <row r="167" spans="1:33" s="28" customFormat="1" ht="30" x14ac:dyDescent="0.3">
      <c r="A167" s="93"/>
      <c r="B167" s="7" t="s">
        <v>479</v>
      </c>
      <c r="C167" s="7" t="s">
        <v>480</v>
      </c>
      <c r="D167" s="7" t="s">
        <v>702</v>
      </c>
      <c r="E167" s="7" t="s">
        <v>445</v>
      </c>
      <c r="F167" s="66">
        <v>5.92</v>
      </c>
      <c r="G167" s="66">
        <v>5.88</v>
      </c>
      <c r="H167" s="66">
        <v>5.84</v>
      </c>
      <c r="I167" s="66">
        <v>5.8</v>
      </c>
      <c r="J167" s="66">
        <v>5.76</v>
      </c>
      <c r="K167" s="66">
        <v>5.72</v>
      </c>
      <c r="L167" s="66">
        <v>5.84</v>
      </c>
      <c r="M167" s="66">
        <v>5.96</v>
      </c>
      <c r="N167" s="66">
        <v>6.08</v>
      </c>
      <c r="O167" s="66">
        <v>6.2</v>
      </c>
      <c r="P167" s="66">
        <v>6.32</v>
      </c>
      <c r="Q167" s="66">
        <v>6.29</v>
      </c>
      <c r="R167" s="66">
        <v>6.85</v>
      </c>
      <c r="S167" s="66">
        <v>7.36</v>
      </c>
      <c r="T167" s="66">
        <v>7.65</v>
      </c>
      <c r="U167" s="66">
        <v>7.46</v>
      </c>
      <c r="V167" s="66">
        <v>7.14</v>
      </c>
      <c r="W167" s="66">
        <v>6.56</v>
      </c>
      <c r="X167" s="66">
        <v>6.26</v>
      </c>
      <c r="Y167" s="66">
        <v>6.12</v>
      </c>
      <c r="Z167" s="66"/>
      <c r="AA167" s="66"/>
      <c r="AB167" s="66"/>
      <c r="AC167" s="7"/>
      <c r="AD167" s="7"/>
      <c r="AE167" s="7" t="s">
        <v>588</v>
      </c>
      <c r="AF167" s="9" t="s">
        <v>589</v>
      </c>
      <c r="AG167" s="30" t="str">
        <f t="shared" si="2"/>
        <v>Non-blank</v>
      </c>
    </row>
    <row r="168" spans="1:33" s="28" customFormat="1" ht="30" hidden="1" x14ac:dyDescent="0.3">
      <c r="A168" s="93"/>
      <c r="B168" s="7" t="s">
        <v>482</v>
      </c>
      <c r="C168" s="7" t="s">
        <v>483</v>
      </c>
      <c r="D168" s="7" t="s">
        <v>703</v>
      </c>
      <c r="E168" s="7" t="s">
        <v>445</v>
      </c>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7"/>
      <c r="AD168" s="7"/>
      <c r="AE168" s="7"/>
      <c r="AF168" s="9"/>
      <c r="AG168" s="30" t="str">
        <f t="shared" si="2"/>
        <v>X</v>
      </c>
    </row>
    <row r="169" spans="1:33" s="28" customFormat="1" ht="30" hidden="1" x14ac:dyDescent="0.3">
      <c r="A169" s="93"/>
      <c r="B169" s="7" t="s">
        <v>485</v>
      </c>
      <c r="C169" s="7" t="s">
        <v>486</v>
      </c>
      <c r="D169" s="7" t="s">
        <v>703</v>
      </c>
      <c r="E169" s="7" t="s">
        <v>445</v>
      </c>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7"/>
      <c r="AD169" s="7"/>
      <c r="AE169" s="7"/>
      <c r="AF169" s="9"/>
      <c r="AG169" s="30" t="str">
        <f t="shared" si="2"/>
        <v>X</v>
      </c>
    </row>
    <row r="170" spans="1:33" s="28" customFormat="1" ht="30" hidden="1" x14ac:dyDescent="0.3">
      <c r="A170" s="93"/>
      <c r="B170" s="7" t="s">
        <v>488</v>
      </c>
      <c r="C170" s="7" t="s">
        <v>489</v>
      </c>
      <c r="D170" s="7" t="s">
        <v>703</v>
      </c>
      <c r="E170" s="7" t="s">
        <v>445</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2"/>
        <v>X</v>
      </c>
    </row>
    <row r="171" spans="1:33" s="28" customFormat="1" x14ac:dyDescent="0.3">
      <c r="A171" s="93" t="s">
        <v>491</v>
      </c>
      <c r="B171" s="7" t="s">
        <v>492</v>
      </c>
      <c r="C171" s="7" t="s">
        <v>493</v>
      </c>
      <c r="D171" s="7" t="s">
        <v>702</v>
      </c>
      <c r="E171" s="7" t="s">
        <v>494</v>
      </c>
      <c r="F171" s="66">
        <v>11.0243535284286</v>
      </c>
      <c r="G171" s="66"/>
      <c r="H171" s="66"/>
      <c r="I171" s="66"/>
      <c r="J171" s="66"/>
      <c r="K171" s="66"/>
      <c r="L171" s="66"/>
      <c r="M171" s="66"/>
      <c r="N171" s="66"/>
      <c r="O171" s="66"/>
      <c r="P171" s="66"/>
      <c r="Q171" s="66"/>
      <c r="R171" s="66"/>
      <c r="S171" s="66"/>
      <c r="T171" s="66"/>
      <c r="U171" s="66">
        <v>18.8328295538455</v>
      </c>
      <c r="V171" s="66"/>
      <c r="W171" s="66"/>
      <c r="X171" s="66"/>
      <c r="Y171" s="66"/>
      <c r="Z171" s="66"/>
      <c r="AA171" s="66"/>
      <c r="AB171" s="66"/>
      <c r="AC171" s="7"/>
      <c r="AD171" s="7"/>
      <c r="AE171" s="7" t="s">
        <v>560</v>
      </c>
      <c r="AF171" s="9" t="s">
        <v>561</v>
      </c>
      <c r="AG171" s="30" t="str">
        <f t="shared" si="2"/>
        <v>Non-blank</v>
      </c>
    </row>
    <row r="172" spans="1:33" s="28" customFormat="1" ht="30" x14ac:dyDescent="0.3">
      <c r="A172" s="93"/>
      <c r="B172" s="7" t="s">
        <v>496</v>
      </c>
      <c r="C172" s="7" t="s">
        <v>497</v>
      </c>
      <c r="D172" s="7" t="s">
        <v>702</v>
      </c>
      <c r="E172" s="7" t="s">
        <v>498</v>
      </c>
      <c r="F172" s="66">
        <v>283.80216093162431</v>
      </c>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t="s">
        <v>568</v>
      </c>
      <c r="AF172" s="9"/>
      <c r="AG172" s="30" t="str">
        <f t="shared" si="2"/>
        <v>Non-blank</v>
      </c>
    </row>
    <row r="173" spans="1:33" s="28" customFormat="1" ht="30" hidden="1" x14ac:dyDescent="0.3">
      <c r="A173" s="93"/>
      <c r="B173" s="7" t="s">
        <v>500</v>
      </c>
      <c r="C173" s="7" t="s">
        <v>501</v>
      </c>
      <c r="D173" s="7" t="s">
        <v>702</v>
      </c>
      <c r="E173" s="7" t="s">
        <v>502</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9"/>
      <c r="AG173" s="30" t="str">
        <f t="shared" si="2"/>
        <v>X</v>
      </c>
    </row>
    <row r="174" spans="1:33" s="28" customFormat="1" ht="30" x14ac:dyDescent="0.3">
      <c r="A174" s="93"/>
      <c r="B174" s="7" t="s">
        <v>504</v>
      </c>
      <c r="C174" s="7" t="s">
        <v>505</v>
      </c>
      <c r="D174" s="7" t="s">
        <v>702</v>
      </c>
      <c r="E174" s="7" t="s">
        <v>16</v>
      </c>
      <c r="F174" s="66"/>
      <c r="G174" s="66"/>
      <c r="H174" s="66"/>
      <c r="I174" s="66"/>
      <c r="J174" s="66"/>
      <c r="K174" s="66"/>
      <c r="L174" s="66"/>
      <c r="M174" s="66"/>
      <c r="N174" s="66"/>
      <c r="O174" s="66"/>
      <c r="P174" s="66"/>
      <c r="Q174" s="66"/>
      <c r="R174" s="66"/>
      <c r="S174" s="66"/>
      <c r="T174" s="66"/>
      <c r="U174" s="66">
        <v>0</v>
      </c>
      <c r="V174" s="66"/>
      <c r="W174" s="66"/>
      <c r="X174" s="66"/>
      <c r="Y174" s="66"/>
      <c r="Z174" s="66"/>
      <c r="AA174" s="66"/>
      <c r="AB174" s="66"/>
      <c r="AC174" s="7"/>
      <c r="AD174" s="7"/>
      <c r="AE174" s="7" t="s">
        <v>560</v>
      </c>
      <c r="AF174" s="9" t="s">
        <v>561</v>
      </c>
      <c r="AG174" s="30" t="str">
        <f t="shared" si="2"/>
        <v>Non-blank</v>
      </c>
    </row>
    <row r="175" spans="1:33" s="28" customFormat="1" ht="30" x14ac:dyDescent="0.3">
      <c r="A175" s="93"/>
      <c r="B175" s="7" t="s">
        <v>507</v>
      </c>
      <c r="C175" s="7" t="s">
        <v>508</v>
      </c>
      <c r="D175" s="7" t="s">
        <v>702</v>
      </c>
      <c r="E175" s="7" t="s">
        <v>178</v>
      </c>
      <c r="F175" s="66">
        <v>0</v>
      </c>
      <c r="G175" s="66"/>
      <c r="H175" s="66"/>
      <c r="I175" s="66"/>
      <c r="J175" s="66"/>
      <c r="K175" s="66"/>
      <c r="L175" s="66"/>
      <c r="M175" s="66"/>
      <c r="N175" s="66"/>
      <c r="O175" s="66"/>
      <c r="P175" s="66"/>
      <c r="Q175" s="66"/>
      <c r="R175" s="66"/>
      <c r="S175" s="66"/>
      <c r="T175" s="66"/>
      <c r="U175" s="66">
        <v>0</v>
      </c>
      <c r="V175" s="66"/>
      <c r="W175" s="66"/>
      <c r="X175" s="66"/>
      <c r="Y175" s="66"/>
      <c r="Z175" s="66"/>
      <c r="AA175" s="66"/>
      <c r="AB175" s="66"/>
      <c r="AC175" s="7"/>
      <c r="AD175" s="7"/>
      <c r="AE175" s="7" t="s">
        <v>560</v>
      </c>
      <c r="AF175" s="9" t="s">
        <v>561</v>
      </c>
      <c r="AG175" s="30" t="str">
        <f t="shared" si="2"/>
        <v>Non-blank</v>
      </c>
    </row>
    <row r="176" spans="1:33" s="28" customFormat="1" ht="30" x14ac:dyDescent="0.3">
      <c r="A176" s="93"/>
      <c r="B176" s="7" t="s">
        <v>510</v>
      </c>
      <c r="C176" s="7" t="s">
        <v>511</v>
      </c>
      <c r="D176" s="7" t="s">
        <v>702</v>
      </c>
      <c r="E176" s="7" t="s">
        <v>32</v>
      </c>
      <c r="F176" s="66">
        <v>0</v>
      </c>
      <c r="G176" s="66"/>
      <c r="H176" s="66"/>
      <c r="I176" s="66"/>
      <c r="J176" s="66"/>
      <c r="K176" s="66"/>
      <c r="L176" s="66"/>
      <c r="M176" s="66"/>
      <c r="N176" s="66"/>
      <c r="O176" s="66"/>
      <c r="P176" s="66"/>
      <c r="Q176" s="66"/>
      <c r="R176" s="66"/>
      <c r="S176" s="66"/>
      <c r="T176" s="66"/>
      <c r="U176" s="66">
        <v>0</v>
      </c>
      <c r="V176" s="66"/>
      <c r="W176" s="66"/>
      <c r="X176" s="66"/>
      <c r="Y176" s="66"/>
      <c r="Z176" s="66"/>
      <c r="AA176" s="66"/>
      <c r="AB176" s="66"/>
      <c r="AC176" s="7"/>
      <c r="AD176" s="7"/>
      <c r="AE176" s="7" t="s">
        <v>568</v>
      </c>
      <c r="AF176" s="9"/>
      <c r="AG176" s="30" t="str">
        <f t="shared" si="2"/>
        <v>Non-blank</v>
      </c>
    </row>
    <row r="177" spans="1:33" s="28" customFormat="1" ht="30" x14ac:dyDescent="0.3">
      <c r="A177" s="93"/>
      <c r="B177" s="7" t="s">
        <v>513</v>
      </c>
      <c r="C177" s="7" t="s">
        <v>514</v>
      </c>
      <c r="D177" s="7" t="s">
        <v>702</v>
      </c>
      <c r="E177" s="7" t="s">
        <v>16</v>
      </c>
      <c r="F177" s="66"/>
      <c r="G177" s="66"/>
      <c r="H177" s="66"/>
      <c r="I177" s="66"/>
      <c r="J177" s="66"/>
      <c r="K177" s="66"/>
      <c r="L177" s="66"/>
      <c r="M177" s="66"/>
      <c r="N177" s="66"/>
      <c r="O177" s="66"/>
      <c r="P177" s="66"/>
      <c r="Q177" s="66"/>
      <c r="R177" s="66"/>
      <c r="S177" s="66"/>
      <c r="T177" s="66"/>
      <c r="U177" s="66">
        <v>6</v>
      </c>
      <c r="V177" s="66"/>
      <c r="W177" s="66"/>
      <c r="X177" s="66"/>
      <c r="Y177" s="66"/>
      <c r="Z177" s="66"/>
      <c r="AA177" s="66"/>
      <c r="AB177" s="66"/>
      <c r="AC177" s="7"/>
      <c r="AD177" s="7"/>
      <c r="AE177" s="7" t="s">
        <v>560</v>
      </c>
      <c r="AF177" s="9" t="s">
        <v>561</v>
      </c>
      <c r="AG177" s="30" t="str">
        <f t="shared" si="2"/>
        <v>Non-blank</v>
      </c>
    </row>
    <row r="178" spans="1:33" s="28" customFormat="1" ht="30" x14ac:dyDescent="0.3">
      <c r="A178" s="93"/>
      <c r="B178" s="7" t="s">
        <v>516</v>
      </c>
      <c r="C178" s="7" t="s">
        <v>517</v>
      </c>
      <c r="D178" s="7" t="s">
        <v>702</v>
      </c>
      <c r="E178" s="7" t="s">
        <v>178</v>
      </c>
      <c r="F178" s="66">
        <v>12371.9642334</v>
      </c>
      <c r="G178" s="66"/>
      <c r="H178" s="66"/>
      <c r="I178" s="66"/>
      <c r="J178" s="66"/>
      <c r="K178" s="66"/>
      <c r="L178" s="66"/>
      <c r="M178" s="66"/>
      <c r="N178" s="66"/>
      <c r="O178" s="66"/>
      <c r="P178" s="66"/>
      <c r="Q178" s="66"/>
      <c r="R178" s="66"/>
      <c r="S178" s="66"/>
      <c r="T178" s="66"/>
      <c r="U178" s="66">
        <v>16318.9069824</v>
      </c>
      <c r="V178" s="66"/>
      <c r="W178" s="66"/>
      <c r="X178" s="66"/>
      <c r="Y178" s="66"/>
      <c r="Z178" s="66"/>
      <c r="AA178" s="66"/>
      <c r="AB178" s="66"/>
      <c r="AC178" s="7"/>
      <c r="AD178" s="7"/>
      <c r="AE178" s="7" t="s">
        <v>560</v>
      </c>
      <c r="AF178" s="9" t="s">
        <v>561</v>
      </c>
      <c r="AG178" s="30" t="str">
        <f t="shared" si="2"/>
        <v>Non-blank</v>
      </c>
    </row>
    <row r="179" spans="1:33" s="28" customFormat="1" ht="30" x14ac:dyDescent="0.3">
      <c r="A179" s="93"/>
      <c r="B179" s="7" t="s">
        <v>519</v>
      </c>
      <c r="C179" s="7" t="s">
        <v>520</v>
      </c>
      <c r="D179" s="7" t="s">
        <v>702</v>
      </c>
      <c r="E179" s="7" t="s">
        <v>32</v>
      </c>
      <c r="F179" s="66">
        <v>31.849397566518061</v>
      </c>
      <c r="G179" s="66"/>
      <c r="H179" s="66"/>
      <c r="I179" s="66"/>
      <c r="J179" s="66"/>
      <c r="K179" s="66"/>
      <c r="L179" s="66"/>
      <c r="M179" s="66"/>
      <c r="N179" s="66"/>
      <c r="O179" s="66"/>
      <c r="P179" s="66"/>
      <c r="Q179" s="66"/>
      <c r="R179" s="66"/>
      <c r="S179" s="66"/>
      <c r="T179" s="66"/>
      <c r="U179" s="66">
        <v>31.48995344101214</v>
      </c>
      <c r="V179" s="66"/>
      <c r="W179" s="66"/>
      <c r="X179" s="66"/>
      <c r="Y179" s="66"/>
      <c r="Z179" s="66"/>
      <c r="AA179" s="66"/>
      <c r="AB179" s="66"/>
      <c r="AC179" s="7"/>
      <c r="AD179" s="7"/>
      <c r="AE179" s="7" t="s">
        <v>568</v>
      </c>
      <c r="AF179" s="9"/>
      <c r="AG179" s="30" t="str">
        <f t="shared" si="2"/>
        <v>Non-blank</v>
      </c>
    </row>
    <row r="180" spans="1:33" s="28" customFormat="1" hidden="1" x14ac:dyDescent="0.3">
      <c r="A180" s="93"/>
      <c r="B180" s="7" t="s">
        <v>522</v>
      </c>
      <c r="C180" s="7" t="s">
        <v>523</v>
      </c>
      <c r="D180" s="7" t="s">
        <v>703</v>
      </c>
      <c r="E180" s="7" t="s">
        <v>524</v>
      </c>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7"/>
      <c r="AD180" s="7"/>
      <c r="AE180" s="7"/>
      <c r="AF180" s="9"/>
      <c r="AG180" s="30" t="str">
        <f t="shared" si="2"/>
        <v>X</v>
      </c>
    </row>
    <row r="181" spans="1:33" s="28" customFormat="1" hidden="1" x14ac:dyDescent="0.3">
      <c r="A181" s="93"/>
      <c r="B181" s="7" t="s">
        <v>526</v>
      </c>
      <c r="C181" s="7" t="s">
        <v>527</v>
      </c>
      <c r="D181" s="7" t="s">
        <v>703</v>
      </c>
      <c r="E181" s="7" t="s">
        <v>524</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2"/>
        <v>X</v>
      </c>
    </row>
    <row r="182" spans="1:33" s="28" customFormat="1" ht="30" hidden="1" x14ac:dyDescent="0.3">
      <c r="A182" s="93"/>
      <c r="B182" s="7" t="s">
        <v>529</v>
      </c>
      <c r="C182" s="7" t="s">
        <v>530</v>
      </c>
      <c r="D182" s="7" t="s">
        <v>703</v>
      </c>
      <c r="E182" s="7" t="s">
        <v>531</v>
      </c>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7"/>
      <c r="AD182" s="7"/>
      <c r="AE182" s="7"/>
      <c r="AF182" s="9"/>
      <c r="AG182" s="30" t="str">
        <f t="shared" si="2"/>
        <v>X</v>
      </c>
    </row>
    <row r="183" spans="1:33" s="28" customFormat="1" ht="30" hidden="1" x14ac:dyDescent="0.3">
      <c r="A183" s="93" t="s">
        <v>533</v>
      </c>
      <c r="B183" s="7" t="s">
        <v>534</v>
      </c>
      <c r="C183" s="7" t="s">
        <v>535</v>
      </c>
      <c r="D183" s="7" t="s">
        <v>702</v>
      </c>
      <c r="E183" s="7" t="s">
        <v>32</v>
      </c>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c r="AF183" s="9"/>
      <c r="AG183" s="30" t="str">
        <f t="shared" si="2"/>
        <v>X</v>
      </c>
    </row>
    <row r="184" spans="1:33" s="28" customFormat="1" ht="30" hidden="1" x14ac:dyDescent="0.3">
      <c r="A184" s="93"/>
      <c r="B184" s="7" t="s">
        <v>537</v>
      </c>
      <c r="C184" s="7" t="s">
        <v>538</v>
      </c>
      <c r="D184" s="7" t="s">
        <v>702</v>
      </c>
      <c r="E184" s="7" t="s">
        <v>32</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2"/>
        <v>X</v>
      </c>
    </row>
    <row r="185" spans="1:33" s="28" customFormat="1" ht="30" hidden="1" x14ac:dyDescent="0.3">
      <c r="A185" s="93"/>
      <c r="B185" s="7" t="s">
        <v>539</v>
      </c>
      <c r="C185" s="7" t="s">
        <v>540</v>
      </c>
      <c r="D185" s="7" t="s">
        <v>702</v>
      </c>
      <c r="E185" s="7" t="s">
        <v>32</v>
      </c>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7"/>
      <c r="AD185" s="7"/>
      <c r="AE185" s="7"/>
      <c r="AF185" s="9"/>
      <c r="AG185" s="30" t="str">
        <f t="shared" si="2"/>
        <v>X</v>
      </c>
    </row>
    <row r="186" spans="1:33" s="28" customFormat="1" ht="30" hidden="1" x14ac:dyDescent="0.3">
      <c r="A186" s="93"/>
      <c r="B186" s="7" t="s">
        <v>541</v>
      </c>
      <c r="C186" s="7" t="s">
        <v>542</v>
      </c>
      <c r="D186" s="7" t="s">
        <v>702</v>
      </c>
      <c r="E186" s="7" t="s">
        <v>36</v>
      </c>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7"/>
      <c r="AD186" s="7"/>
      <c r="AE186" s="7"/>
      <c r="AF186" s="9"/>
      <c r="AG186" s="30" t="str">
        <f t="shared" si="2"/>
        <v>X</v>
      </c>
    </row>
    <row r="187" spans="1:33" s="28" customFormat="1" ht="105" x14ac:dyDescent="0.3">
      <c r="A187" s="93"/>
      <c r="B187" s="7" t="s">
        <v>543</v>
      </c>
      <c r="C187" s="7" t="s">
        <v>544</v>
      </c>
      <c r="D187" s="7" t="s">
        <v>702</v>
      </c>
      <c r="E187" s="7" t="s">
        <v>545</v>
      </c>
      <c r="F187" s="66"/>
      <c r="G187" s="66"/>
      <c r="H187" s="66"/>
      <c r="I187" s="66"/>
      <c r="J187" s="66"/>
      <c r="K187" s="66"/>
      <c r="L187" s="66"/>
      <c r="M187" s="66"/>
      <c r="N187" s="66"/>
      <c r="O187" s="66"/>
      <c r="P187" s="66"/>
      <c r="Q187" s="66"/>
      <c r="R187" s="66"/>
      <c r="S187" s="66"/>
      <c r="T187" s="66"/>
      <c r="U187" s="66">
        <v>43.149534463999998</v>
      </c>
      <c r="V187" s="66"/>
      <c r="W187" s="66"/>
      <c r="X187" s="66"/>
      <c r="Y187" s="66"/>
      <c r="Z187" s="66"/>
      <c r="AA187" s="66"/>
      <c r="AB187" s="66"/>
      <c r="AC187" s="7"/>
      <c r="AD187" s="7"/>
      <c r="AE187" s="7" t="s">
        <v>560</v>
      </c>
      <c r="AF187" s="9" t="s">
        <v>561</v>
      </c>
      <c r="AG187" s="30" t="str">
        <f t="shared" si="2"/>
        <v>Non-blank</v>
      </c>
    </row>
    <row r="188" spans="1:33" s="28" customFormat="1" ht="30" hidden="1" x14ac:dyDescent="0.3">
      <c r="A188" s="93"/>
      <c r="B188" s="7" t="s">
        <v>547</v>
      </c>
      <c r="C188" s="7" t="s">
        <v>548</v>
      </c>
      <c r="D188" s="7" t="s">
        <v>702</v>
      </c>
      <c r="E188" s="7" t="s">
        <v>549</v>
      </c>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7"/>
      <c r="AD188" s="7"/>
      <c r="AE188" s="7"/>
      <c r="AF188" s="9"/>
      <c r="AG188" s="30" t="str">
        <f t="shared" si="2"/>
        <v>X</v>
      </c>
    </row>
    <row r="189" spans="1:33" s="28" customFormat="1" ht="30" hidden="1" x14ac:dyDescent="0.3">
      <c r="A189" s="93"/>
      <c r="B189" s="7" t="s">
        <v>551</v>
      </c>
      <c r="C189" s="7" t="s">
        <v>552</v>
      </c>
      <c r="D189" s="7" t="s">
        <v>702</v>
      </c>
      <c r="E189" s="7" t="s">
        <v>36</v>
      </c>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7"/>
      <c r="AD189" s="7"/>
      <c r="AE189" s="7"/>
      <c r="AF189" s="9"/>
      <c r="AG189" s="30" t="str">
        <f t="shared" si="2"/>
        <v>X</v>
      </c>
    </row>
    <row r="190" spans="1:33" s="28" customFormat="1" x14ac:dyDescent="0.3">
      <c r="AF190" s="30"/>
      <c r="AG190" s="30"/>
    </row>
    <row r="191" spans="1:33" x14ac:dyDescent="0.3">
      <c r="B191" s="27">
        <f>COUNTA(B5:B189)</f>
        <v>185</v>
      </c>
      <c r="C191" s="28">
        <f>COUNTA(C5:C189)</f>
        <v>185</v>
      </c>
      <c r="D191" s="27">
        <f>COUNTA(D5:D189)</f>
        <v>185</v>
      </c>
      <c r="E191" s="27">
        <f>COUNTA(E5:E189)</f>
        <v>185</v>
      </c>
      <c r="AB191" s="64">
        <f>COUNTA(F5:AB189)</f>
        <v>84</v>
      </c>
      <c r="AG191" s="80">
        <f>COUNTIF(AG5:AG189,"Non-blank")</f>
        <v>32</v>
      </c>
    </row>
    <row r="193" spans="4:5" x14ac:dyDescent="0.3">
      <c r="D193" s="65" t="s">
        <v>701</v>
      </c>
      <c r="E193" s="1" t="s">
        <v>554</v>
      </c>
    </row>
    <row r="194" spans="4:5" x14ac:dyDescent="0.3">
      <c r="D194" s="65" t="s">
        <v>702</v>
      </c>
      <c r="E194" s="1" t="s">
        <v>555</v>
      </c>
    </row>
    <row r="195" spans="4:5" x14ac:dyDescent="0.3">
      <c r="D195" s="65" t="s">
        <v>703</v>
      </c>
      <c r="E195" s="1" t="s">
        <v>556</v>
      </c>
    </row>
  </sheetData>
  <autoFilter ref="A4:AG189" xr:uid="{E28FAD52-D3A4-432E-8BAA-7FE1CA046FB6}">
    <filterColumn colId="32">
      <filters>
        <filter val="Non-blank"/>
      </filters>
    </filterColumn>
  </autoFilter>
  <mergeCells count="10">
    <mergeCell ref="A5:A19"/>
    <mergeCell ref="A20:A38"/>
    <mergeCell ref="A39:A75"/>
    <mergeCell ref="A76:A143"/>
    <mergeCell ref="A2:B2"/>
    <mergeCell ref="A149:A155"/>
    <mergeCell ref="A156:A170"/>
    <mergeCell ref="A171:A182"/>
    <mergeCell ref="A183:A189"/>
    <mergeCell ref="A144:A148"/>
  </mergeCells>
  <hyperlinks>
    <hyperlink ref="A2:B2" location="TOC!A1" display="&lt;&lt;&lt; Table of Contents" xr:uid="{8B10EA63-80BB-47AD-B423-A48A5C32F9F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5D5F6-1A77-4A6E-BCF1-82AE5A0E3470}">
  <sheetPr codeName="Sheet1" filterMode="1">
    <tabColor rgb="FFFFC000"/>
  </sheetPr>
  <dimension ref="A1:AG206"/>
  <sheetViews>
    <sheetView zoomScale="70" zoomScaleNormal="70" workbookViewId="0">
      <pane xSplit="2" ySplit="4" topLeftCell="C5" activePane="bottomRight" state="frozen"/>
      <selection activeCell="I8" sqref="I8"/>
      <selection pane="topRight" activeCell="I8" sqref="I8"/>
      <selection pane="bottomLeft" activeCell="I8" sqref="I8"/>
      <selection pane="bottomRight"/>
    </sheetView>
  </sheetViews>
  <sheetFormatPr defaultColWidth="8.44140625" defaultRowHeight="15" x14ac:dyDescent="0.3"/>
  <cols>
    <col min="1" max="1" width="9.33203125" style="27" customWidth="1"/>
    <col min="2" max="2" width="25.88671875" style="27" customWidth="1"/>
    <col min="3" max="3" width="14" style="27" customWidth="1"/>
    <col min="4" max="5" width="9.33203125" style="27" customWidth="1"/>
    <col min="6" max="28" width="5.6640625" style="27" customWidth="1"/>
    <col min="29" max="31" width="25.88671875" style="27" customWidth="1"/>
    <col min="32" max="33" width="9.33203125" style="1" customWidth="1"/>
    <col min="34" max="16384" width="8.44140625" style="27"/>
  </cols>
  <sheetData>
    <row r="1" spans="1:33" ht="16.8" x14ac:dyDescent="0.3">
      <c r="A1" s="57" t="s">
        <v>665</v>
      </c>
      <c r="B1" s="58" t="s">
        <v>666</v>
      </c>
      <c r="C1" s="71"/>
      <c r="D1" s="71"/>
      <c r="E1" s="71"/>
      <c r="AC1" s="71"/>
    </row>
    <row r="2" spans="1:33" s="28" customFormat="1" ht="16.8" x14ac:dyDescent="0.3">
      <c r="A2" s="96" t="s">
        <v>972</v>
      </c>
      <c r="B2" s="96"/>
      <c r="C2" s="71"/>
      <c r="D2" s="71"/>
      <c r="E2" s="71"/>
      <c r="AC2" s="71"/>
      <c r="AF2" s="30"/>
      <c r="AG2" s="30"/>
    </row>
    <row r="3" spans="1:33" s="28" customFormat="1" x14ac:dyDescent="0.3">
      <c r="F3" s="72"/>
      <c r="G3" s="72"/>
      <c r="H3" s="72"/>
      <c r="I3" s="72"/>
      <c r="J3" s="72"/>
      <c r="K3" s="72"/>
      <c r="L3" s="72"/>
      <c r="M3" s="72"/>
      <c r="N3" s="72"/>
      <c r="O3" s="72"/>
      <c r="P3" s="60"/>
      <c r="Q3" s="60"/>
      <c r="R3" s="60"/>
      <c r="S3" s="60"/>
      <c r="T3" s="60"/>
      <c r="U3" s="60"/>
      <c r="V3" s="60"/>
      <c r="W3" s="60"/>
      <c r="X3" s="60"/>
      <c r="Y3" s="60"/>
      <c r="Z3" s="61"/>
      <c r="AA3" s="61"/>
      <c r="AB3" s="62"/>
      <c r="AC3" s="73"/>
      <c r="AD3" s="73"/>
      <c r="AE3" s="73"/>
      <c r="AF3" s="77"/>
      <c r="AG3" s="30"/>
    </row>
    <row r="4" spans="1:33" s="24" customFormat="1" ht="30" x14ac:dyDescent="0.3">
      <c r="A4" s="23" t="s">
        <v>0</v>
      </c>
      <c r="B4" s="23" t="s">
        <v>1</v>
      </c>
      <c r="C4" s="23" t="s">
        <v>2</v>
      </c>
      <c r="D4" s="23" t="s">
        <v>700</v>
      </c>
      <c r="E4" s="23" t="s">
        <v>3</v>
      </c>
      <c r="F4" s="23">
        <v>2000</v>
      </c>
      <c r="G4" s="23">
        <v>2001</v>
      </c>
      <c r="H4" s="23">
        <v>2002</v>
      </c>
      <c r="I4" s="23">
        <v>2003</v>
      </c>
      <c r="J4" s="23">
        <v>2004</v>
      </c>
      <c r="K4" s="23">
        <v>2005</v>
      </c>
      <c r="L4" s="23">
        <v>2006</v>
      </c>
      <c r="M4" s="23">
        <v>2007</v>
      </c>
      <c r="N4" s="23">
        <v>2008</v>
      </c>
      <c r="O4" s="23">
        <v>2009</v>
      </c>
      <c r="P4" s="23">
        <v>2010</v>
      </c>
      <c r="Q4" s="23">
        <v>2011</v>
      </c>
      <c r="R4" s="23">
        <v>2012</v>
      </c>
      <c r="S4" s="23">
        <v>2013</v>
      </c>
      <c r="T4" s="23">
        <v>2014</v>
      </c>
      <c r="U4" s="23">
        <v>2015</v>
      </c>
      <c r="V4" s="23">
        <v>2016</v>
      </c>
      <c r="W4" s="23">
        <v>2017</v>
      </c>
      <c r="X4" s="23">
        <v>2018</v>
      </c>
      <c r="Y4" s="23">
        <v>2019</v>
      </c>
      <c r="Z4" s="23">
        <v>2020</v>
      </c>
      <c r="AA4" s="23">
        <v>2021</v>
      </c>
      <c r="AB4" s="23">
        <v>2022</v>
      </c>
      <c r="AC4" s="23" t="s">
        <v>5</v>
      </c>
      <c r="AD4" s="23" t="s">
        <v>6</v>
      </c>
      <c r="AE4" s="23" t="s">
        <v>7</v>
      </c>
      <c r="AF4" s="78" t="s">
        <v>8</v>
      </c>
      <c r="AG4" s="79" t="s">
        <v>704</v>
      </c>
    </row>
    <row r="5" spans="1:33" s="28" customFormat="1" ht="16.8" x14ac:dyDescent="0.3">
      <c r="A5" s="93" t="s">
        <v>9</v>
      </c>
      <c r="B5" s="7" t="s">
        <v>10</v>
      </c>
      <c r="C5" s="7" t="s">
        <v>11</v>
      </c>
      <c r="D5" s="7" t="s">
        <v>701</v>
      </c>
      <c r="E5" s="7" t="s">
        <v>109</v>
      </c>
      <c r="F5" s="66">
        <v>1173141.28045</v>
      </c>
      <c r="G5" s="66"/>
      <c r="H5" s="66"/>
      <c r="I5" s="66"/>
      <c r="J5" s="66"/>
      <c r="K5" s="66"/>
      <c r="L5" s="66"/>
      <c r="M5" s="66"/>
      <c r="N5" s="66"/>
      <c r="O5" s="66"/>
      <c r="P5" s="66"/>
      <c r="Q5" s="66"/>
      <c r="R5" s="66"/>
      <c r="S5" s="66"/>
      <c r="T5" s="66"/>
      <c r="U5" s="66">
        <v>1816032.3663399999</v>
      </c>
      <c r="V5" s="66"/>
      <c r="W5" s="66"/>
      <c r="X5" s="66"/>
      <c r="Y5" s="66"/>
      <c r="Z5" s="66"/>
      <c r="AA5" s="66"/>
      <c r="AB5" s="66"/>
      <c r="AC5" s="7"/>
      <c r="AD5" s="7"/>
      <c r="AE5" s="7" t="s">
        <v>560</v>
      </c>
      <c r="AF5" s="10" t="s">
        <v>561</v>
      </c>
      <c r="AG5" s="30" t="str">
        <f t="shared" ref="AG5:AG68" si="0">IF(COUNTA(F5:AB5)=0,"X","Non-blank")</f>
        <v>Non-blank</v>
      </c>
    </row>
    <row r="6" spans="1:33" s="28" customFormat="1" ht="16.8" x14ac:dyDescent="0.3">
      <c r="A6" s="93"/>
      <c r="B6" s="7" t="str">
        <f t="shared" ref="B6:E9" si="1">B5</f>
        <v>Population</v>
      </c>
      <c r="C6" s="7" t="str">
        <f t="shared" si="1"/>
        <v>SEC-UDB-001</v>
      </c>
      <c r="D6" s="7" t="str">
        <f t="shared" si="1"/>
        <v>A</v>
      </c>
      <c r="E6" s="7" t="str">
        <f t="shared" si="1"/>
        <v>count</v>
      </c>
      <c r="F6" s="66">
        <v>1148703</v>
      </c>
      <c r="G6" s="66"/>
      <c r="H6" s="66"/>
      <c r="I6" s="66"/>
      <c r="J6" s="66"/>
      <c r="K6" s="66">
        <v>1316798</v>
      </c>
      <c r="L6" s="66"/>
      <c r="M6" s="66"/>
      <c r="N6" s="66"/>
      <c r="O6" s="66"/>
      <c r="P6" s="66">
        <v>1522747</v>
      </c>
      <c r="Q6" s="66"/>
      <c r="R6" s="66"/>
      <c r="S6" s="66"/>
      <c r="T6" s="66"/>
      <c r="U6" s="66">
        <v>1778611</v>
      </c>
      <c r="V6" s="66"/>
      <c r="W6" s="66"/>
      <c r="X6" s="66"/>
      <c r="Y6" s="66"/>
      <c r="Z6" s="66"/>
      <c r="AA6" s="66"/>
      <c r="AB6" s="66"/>
      <c r="AC6" s="7"/>
      <c r="AD6" s="7"/>
      <c r="AE6" s="7" t="s">
        <v>562</v>
      </c>
      <c r="AF6" s="10" t="s">
        <v>563</v>
      </c>
      <c r="AG6" s="30" t="str">
        <f t="shared" si="0"/>
        <v>Non-blank</v>
      </c>
    </row>
    <row r="7" spans="1:33" s="28" customFormat="1" ht="30" x14ac:dyDescent="0.3">
      <c r="A7" s="93"/>
      <c r="B7" s="7" t="str">
        <f t="shared" si="1"/>
        <v>Population</v>
      </c>
      <c r="C7" s="7" t="str">
        <f t="shared" si="1"/>
        <v>SEC-UDB-001</v>
      </c>
      <c r="D7" s="7" t="str">
        <f t="shared" si="1"/>
        <v>A</v>
      </c>
      <c r="E7" s="7" t="str">
        <f t="shared" si="1"/>
        <v>count</v>
      </c>
      <c r="F7" s="66"/>
      <c r="G7" s="66"/>
      <c r="H7" s="66"/>
      <c r="I7" s="66"/>
      <c r="J7" s="66"/>
      <c r="K7" s="66"/>
      <c r="L7" s="66"/>
      <c r="M7" s="66"/>
      <c r="N7" s="66"/>
      <c r="O7" s="66"/>
      <c r="P7" s="66"/>
      <c r="Q7" s="66"/>
      <c r="R7" s="66"/>
      <c r="S7" s="66"/>
      <c r="T7" s="66"/>
      <c r="U7" s="66"/>
      <c r="V7" s="66"/>
      <c r="W7" s="66">
        <v>1860000</v>
      </c>
      <c r="X7" s="66"/>
      <c r="Y7" s="66"/>
      <c r="Z7" s="66"/>
      <c r="AA7" s="66"/>
      <c r="AB7" s="66"/>
      <c r="AC7" s="7"/>
      <c r="AD7" s="7"/>
      <c r="AE7" s="7" t="s">
        <v>564</v>
      </c>
      <c r="AF7" s="10" t="s">
        <v>565</v>
      </c>
      <c r="AG7" s="30" t="str">
        <f t="shared" si="0"/>
        <v>Non-blank</v>
      </c>
    </row>
    <row r="8" spans="1:33" s="28" customFormat="1" ht="30" x14ac:dyDescent="0.3">
      <c r="A8" s="93"/>
      <c r="B8" s="7" t="str">
        <f t="shared" si="1"/>
        <v>Population</v>
      </c>
      <c r="C8" s="7" t="str">
        <f t="shared" si="1"/>
        <v>SEC-UDB-001</v>
      </c>
      <c r="D8" s="7" t="str">
        <f t="shared" si="1"/>
        <v>A</v>
      </c>
      <c r="E8" s="7" t="str">
        <f t="shared" si="1"/>
        <v>count</v>
      </c>
      <c r="F8" s="66"/>
      <c r="G8" s="66"/>
      <c r="H8" s="66"/>
      <c r="I8" s="66"/>
      <c r="J8" s="66"/>
      <c r="K8" s="66"/>
      <c r="L8" s="66"/>
      <c r="M8" s="66"/>
      <c r="N8" s="66">
        <v>1501725</v>
      </c>
      <c r="O8" s="66"/>
      <c r="P8" s="66"/>
      <c r="Q8" s="66"/>
      <c r="R8" s="66">
        <v>1852200</v>
      </c>
      <c r="S8" s="66"/>
      <c r="T8" s="66"/>
      <c r="U8" s="66"/>
      <c r="V8" s="66"/>
      <c r="W8" s="66"/>
      <c r="X8" s="66"/>
      <c r="Y8" s="66"/>
      <c r="Z8" s="66"/>
      <c r="AA8" s="66"/>
      <c r="AB8" s="66"/>
      <c r="AC8" s="7"/>
      <c r="AD8" s="7" t="s">
        <v>667</v>
      </c>
      <c r="AE8" s="7" t="s">
        <v>668</v>
      </c>
      <c r="AF8" s="9" t="s">
        <v>669</v>
      </c>
      <c r="AG8" s="30" t="str">
        <f t="shared" si="0"/>
        <v>Non-blank</v>
      </c>
    </row>
    <row r="9" spans="1:33" s="28" customFormat="1" ht="60" x14ac:dyDescent="0.3">
      <c r="A9" s="93"/>
      <c r="B9" s="7" t="str">
        <f t="shared" si="1"/>
        <v>Population</v>
      </c>
      <c r="C9" s="7" t="str">
        <f t="shared" si="1"/>
        <v>SEC-UDB-001</v>
      </c>
      <c r="D9" s="7" t="str">
        <f t="shared" si="1"/>
        <v>A</v>
      </c>
      <c r="E9" s="7" t="str">
        <f t="shared" si="1"/>
        <v>count</v>
      </c>
      <c r="F9" s="66"/>
      <c r="G9" s="66"/>
      <c r="H9" s="66"/>
      <c r="I9" s="66"/>
      <c r="J9" s="66"/>
      <c r="K9" s="66"/>
      <c r="L9" s="66"/>
      <c r="M9" s="66"/>
      <c r="N9" s="66"/>
      <c r="O9" s="66"/>
      <c r="P9" s="66"/>
      <c r="Q9" s="66"/>
      <c r="R9" s="66"/>
      <c r="S9" s="66"/>
      <c r="T9" s="66"/>
      <c r="U9" s="66"/>
      <c r="V9" s="66"/>
      <c r="W9" s="66"/>
      <c r="X9" s="66"/>
      <c r="Y9" s="66"/>
      <c r="Z9" s="66">
        <v>2189460</v>
      </c>
      <c r="AA9" s="66"/>
      <c r="AB9" s="66"/>
      <c r="AC9" s="7"/>
      <c r="AD9" s="7" t="s">
        <v>670</v>
      </c>
      <c r="AE9" s="7" t="s">
        <v>671</v>
      </c>
      <c r="AF9" s="9" t="s">
        <v>672</v>
      </c>
      <c r="AG9" s="30" t="str">
        <f t="shared" si="0"/>
        <v>Non-blank</v>
      </c>
    </row>
    <row r="10" spans="1:33" s="28" customFormat="1" ht="16.8" x14ac:dyDescent="0.3">
      <c r="A10" s="93"/>
      <c r="B10" s="7" t="s">
        <v>14</v>
      </c>
      <c r="C10" s="7" t="s">
        <v>15</v>
      </c>
      <c r="D10" s="7" t="s">
        <v>701</v>
      </c>
      <c r="E10" s="7" t="s">
        <v>16</v>
      </c>
      <c r="F10" s="66">
        <v>161</v>
      </c>
      <c r="G10" s="66"/>
      <c r="H10" s="66"/>
      <c r="I10" s="66"/>
      <c r="J10" s="66"/>
      <c r="K10" s="66"/>
      <c r="L10" s="66"/>
      <c r="M10" s="66"/>
      <c r="N10" s="66"/>
      <c r="O10" s="66"/>
      <c r="P10" s="66"/>
      <c r="Q10" s="66"/>
      <c r="R10" s="66"/>
      <c r="S10" s="66"/>
      <c r="T10" s="66"/>
      <c r="U10" s="66">
        <v>263</v>
      </c>
      <c r="V10" s="66"/>
      <c r="W10" s="66"/>
      <c r="X10" s="66"/>
      <c r="Y10" s="66"/>
      <c r="Z10" s="66"/>
      <c r="AA10" s="66"/>
      <c r="AB10" s="66"/>
      <c r="AC10" s="7"/>
      <c r="AD10" s="7"/>
      <c r="AE10" s="7" t="s">
        <v>560</v>
      </c>
      <c r="AF10" s="10" t="s">
        <v>561</v>
      </c>
      <c r="AG10" s="30" t="str">
        <f t="shared" si="0"/>
        <v>Non-blank</v>
      </c>
    </row>
    <row r="11" spans="1:33" s="28" customFormat="1" ht="30" x14ac:dyDescent="0.3">
      <c r="A11" s="93"/>
      <c r="B11" s="7" t="str">
        <f t="shared" ref="B11:E11" si="2">B10</f>
        <v>Area</v>
      </c>
      <c r="C11" s="7" t="str">
        <f t="shared" si="2"/>
        <v>SEC-UDB-002</v>
      </c>
      <c r="D11" s="7" t="str">
        <f t="shared" si="2"/>
        <v>A</v>
      </c>
      <c r="E11" s="7" t="str">
        <f t="shared" si="2"/>
        <v>sqkm</v>
      </c>
      <c r="F11" s="66"/>
      <c r="G11" s="66"/>
      <c r="H11" s="66"/>
      <c r="I11" s="66"/>
      <c r="J11" s="66"/>
      <c r="K11" s="66"/>
      <c r="L11" s="66"/>
      <c r="M11" s="66"/>
      <c r="N11" s="66"/>
      <c r="O11" s="66"/>
      <c r="P11" s="66">
        <v>678.47</v>
      </c>
      <c r="Q11" s="66"/>
      <c r="R11" s="66"/>
      <c r="S11" s="66"/>
      <c r="T11" s="66"/>
      <c r="U11" s="66"/>
      <c r="V11" s="66"/>
      <c r="W11" s="66"/>
      <c r="X11" s="66"/>
      <c r="Y11" s="66"/>
      <c r="Z11" s="66"/>
      <c r="AA11" s="66"/>
      <c r="AB11" s="66"/>
      <c r="AC11" s="7"/>
      <c r="AD11" s="7" t="s">
        <v>673</v>
      </c>
      <c r="AE11" s="7" t="s">
        <v>668</v>
      </c>
      <c r="AF11" s="9" t="s">
        <v>669</v>
      </c>
      <c r="AG11" s="30" t="str">
        <f t="shared" si="0"/>
        <v>Non-blank</v>
      </c>
    </row>
    <row r="12" spans="1:33" s="28" customFormat="1" ht="30" x14ac:dyDescent="0.3">
      <c r="A12" s="93"/>
      <c r="B12" s="7" t="s">
        <v>18</v>
      </c>
      <c r="C12" s="7" t="s">
        <v>19</v>
      </c>
      <c r="D12" s="7" t="s">
        <v>702</v>
      </c>
      <c r="E12" s="7" t="s">
        <v>20</v>
      </c>
      <c r="F12" s="66">
        <v>7286.5918040372671</v>
      </c>
      <c r="G12" s="66"/>
      <c r="H12" s="66"/>
      <c r="I12" s="66"/>
      <c r="J12" s="66"/>
      <c r="K12" s="66"/>
      <c r="L12" s="66"/>
      <c r="M12" s="66"/>
      <c r="N12" s="66"/>
      <c r="O12" s="66"/>
      <c r="P12" s="66"/>
      <c r="Q12" s="66"/>
      <c r="R12" s="66"/>
      <c r="S12" s="66"/>
      <c r="T12" s="66"/>
      <c r="U12" s="66">
        <v>6905.066031711026</v>
      </c>
      <c r="V12" s="66"/>
      <c r="W12" s="66"/>
      <c r="X12" s="66"/>
      <c r="Y12" s="66"/>
      <c r="Z12" s="66"/>
      <c r="AA12" s="66"/>
      <c r="AB12" s="66"/>
      <c r="AC12" s="7"/>
      <c r="AD12" s="7"/>
      <c r="AE12" s="7" t="s">
        <v>568</v>
      </c>
      <c r="AF12" s="10"/>
      <c r="AG12" s="30" t="str">
        <f t="shared" si="0"/>
        <v>Non-blank</v>
      </c>
    </row>
    <row r="13" spans="1:33" s="28" customFormat="1" ht="30" x14ac:dyDescent="0.3">
      <c r="A13" s="93"/>
      <c r="B13" s="7" t="s">
        <v>22</v>
      </c>
      <c r="C13" s="7" t="s">
        <v>23</v>
      </c>
      <c r="D13" s="7" t="s">
        <v>702</v>
      </c>
      <c r="E13" s="7" t="s">
        <v>24</v>
      </c>
      <c r="F13" s="66">
        <v>1.2975827200000001</v>
      </c>
      <c r="G13" s="66"/>
      <c r="H13" s="66"/>
      <c r="I13" s="66"/>
      <c r="J13" s="66"/>
      <c r="K13" s="66"/>
      <c r="L13" s="66"/>
      <c r="M13" s="66"/>
      <c r="N13" s="66"/>
      <c r="O13" s="66"/>
      <c r="P13" s="66"/>
      <c r="Q13" s="66"/>
      <c r="R13" s="66"/>
      <c r="S13" s="66"/>
      <c r="T13" s="66"/>
      <c r="U13" s="66">
        <v>4.8011069439999998</v>
      </c>
      <c r="V13" s="66"/>
      <c r="W13" s="66"/>
      <c r="X13" s="66"/>
      <c r="Y13" s="66"/>
      <c r="Z13" s="66"/>
      <c r="AA13" s="66"/>
      <c r="AB13" s="66"/>
      <c r="AC13" s="7"/>
      <c r="AD13" s="7"/>
      <c r="AE13" s="7" t="s">
        <v>560</v>
      </c>
      <c r="AF13" s="10" t="s">
        <v>561</v>
      </c>
      <c r="AG13" s="30" t="str">
        <f t="shared" si="0"/>
        <v>Non-blank</v>
      </c>
    </row>
    <row r="14" spans="1:33" s="28" customFormat="1" ht="30" x14ac:dyDescent="0.3">
      <c r="A14" s="93"/>
      <c r="B14" s="7" t="s">
        <v>26</v>
      </c>
      <c r="C14" s="7" t="s">
        <v>27</v>
      </c>
      <c r="D14" s="7" t="s">
        <v>702</v>
      </c>
      <c r="E14" s="7" t="s">
        <v>28</v>
      </c>
      <c r="F14" s="66">
        <v>1106.0754076459284</v>
      </c>
      <c r="G14" s="66"/>
      <c r="H14" s="66"/>
      <c r="I14" s="66"/>
      <c r="J14" s="66"/>
      <c r="K14" s="66"/>
      <c r="L14" s="66"/>
      <c r="M14" s="66"/>
      <c r="N14" s="66"/>
      <c r="O14" s="66"/>
      <c r="P14" s="66"/>
      <c r="Q14" s="66"/>
      <c r="R14" s="66"/>
      <c r="S14" s="66"/>
      <c r="T14" s="66"/>
      <c r="U14" s="66">
        <v>2643.7342378847948</v>
      </c>
      <c r="V14" s="66"/>
      <c r="W14" s="66"/>
      <c r="X14" s="66"/>
      <c r="Y14" s="66"/>
      <c r="Z14" s="66"/>
      <c r="AA14" s="66"/>
      <c r="AB14" s="66"/>
      <c r="AC14" s="7"/>
      <c r="AD14" s="7"/>
      <c r="AE14" s="7" t="s">
        <v>568</v>
      </c>
      <c r="AF14" s="10"/>
      <c r="AG14" s="30" t="str">
        <f t="shared" si="0"/>
        <v>Non-blank</v>
      </c>
    </row>
    <row r="15" spans="1:33" s="28" customFormat="1" ht="16.8" hidden="1" x14ac:dyDescent="0.3">
      <c r="A15" s="93"/>
      <c r="B15" s="7" t="s">
        <v>30</v>
      </c>
      <c r="C15" s="7" t="s">
        <v>31</v>
      </c>
      <c r="D15" s="7" t="s">
        <v>702</v>
      </c>
      <c r="E15" s="7" t="s">
        <v>32</v>
      </c>
      <c r="F15" s="66"/>
      <c r="G15" s="66"/>
      <c r="H15" s="66"/>
      <c r="I15" s="66"/>
      <c r="J15" s="66"/>
      <c r="K15" s="66"/>
      <c r="L15" s="66"/>
      <c r="M15" s="66"/>
      <c r="N15" s="66"/>
      <c r="O15" s="66"/>
      <c r="P15" s="66"/>
      <c r="Q15" s="66"/>
      <c r="R15" s="66"/>
      <c r="S15" s="66"/>
      <c r="T15" s="66"/>
      <c r="U15" s="66"/>
      <c r="V15" s="66"/>
      <c r="W15" s="66"/>
      <c r="X15" s="66"/>
      <c r="Y15" s="66"/>
      <c r="Z15" s="66"/>
      <c r="AA15" s="66"/>
      <c r="AB15" s="66"/>
      <c r="AC15" s="7"/>
      <c r="AD15" s="7"/>
      <c r="AE15" s="7"/>
      <c r="AF15" s="10"/>
      <c r="AG15" s="30" t="str">
        <f t="shared" si="0"/>
        <v>X</v>
      </c>
    </row>
    <row r="16" spans="1:33" s="28" customFormat="1" ht="16.8" x14ac:dyDescent="0.3">
      <c r="A16" s="93"/>
      <c r="B16" s="7" t="s">
        <v>34</v>
      </c>
      <c r="C16" s="7" t="s">
        <v>35</v>
      </c>
      <c r="D16" s="7" t="s">
        <v>702</v>
      </c>
      <c r="E16" s="7" t="s">
        <v>36</v>
      </c>
      <c r="F16" s="66"/>
      <c r="G16" s="66"/>
      <c r="H16" s="66"/>
      <c r="I16" s="66"/>
      <c r="J16" s="66"/>
      <c r="K16" s="66"/>
      <c r="L16" s="66"/>
      <c r="M16" s="66"/>
      <c r="N16" s="66"/>
      <c r="O16" s="66"/>
      <c r="P16" s="66"/>
      <c r="Q16" s="66"/>
      <c r="R16" s="66"/>
      <c r="S16" s="66"/>
      <c r="T16" s="66"/>
      <c r="U16" s="66"/>
      <c r="V16" s="66">
        <v>49.22</v>
      </c>
      <c r="W16" s="66"/>
      <c r="X16" s="66"/>
      <c r="Y16" s="66"/>
      <c r="Z16" s="66"/>
      <c r="AA16" s="66"/>
      <c r="AB16" s="66"/>
      <c r="AC16" s="7"/>
      <c r="AD16" s="7"/>
      <c r="AE16" s="7" t="s">
        <v>601</v>
      </c>
      <c r="AF16" s="10" t="s">
        <v>565</v>
      </c>
      <c r="AG16" s="30" t="str">
        <f t="shared" si="0"/>
        <v>Non-blank</v>
      </c>
    </row>
    <row r="17" spans="1:33" s="28" customFormat="1" ht="60" x14ac:dyDescent="0.3">
      <c r="A17" s="93"/>
      <c r="B17" s="7" t="s">
        <v>38</v>
      </c>
      <c r="C17" s="7" t="s">
        <v>39</v>
      </c>
      <c r="D17" s="7" t="s">
        <v>703</v>
      </c>
      <c r="E17" s="7" t="s">
        <v>32</v>
      </c>
      <c r="F17" s="66"/>
      <c r="G17" s="66"/>
      <c r="H17" s="66"/>
      <c r="I17" s="66"/>
      <c r="J17" s="66"/>
      <c r="K17" s="66"/>
      <c r="L17" s="66"/>
      <c r="M17" s="66"/>
      <c r="N17" s="66"/>
      <c r="O17" s="66"/>
      <c r="P17" s="66"/>
      <c r="Q17" s="66"/>
      <c r="R17" s="66"/>
      <c r="S17" s="66"/>
      <c r="T17" s="66"/>
      <c r="U17" s="66"/>
      <c r="V17" s="66"/>
      <c r="W17" s="66"/>
      <c r="X17" s="66"/>
      <c r="Y17" s="66">
        <v>12.2</v>
      </c>
      <c r="Z17" s="66"/>
      <c r="AA17" s="66"/>
      <c r="AB17" s="66"/>
      <c r="AC17" s="7"/>
      <c r="AD17" s="7" t="s">
        <v>674</v>
      </c>
      <c r="AE17" s="7" t="s">
        <v>671</v>
      </c>
      <c r="AF17" s="9" t="s">
        <v>672</v>
      </c>
      <c r="AG17" s="30" t="str">
        <f t="shared" si="0"/>
        <v>Non-blank</v>
      </c>
    </row>
    <row r="18" spans="1:33" s="28" customFormat="1" ht="60" x14ac:dyDescent="0.3">
      <c r="A18" s="93"/>
      <c r="B18" s="7" t="s">
        <v>41</v>
      </c>
      <c r="C18" s="7" t="s">
        <v>42</v>
      </c>
      <c r="D18" s="7" t="s">
        <v>703</v>
      </c>
      <c r="E18" s="7" t="s">
        <v>43</v>
      </c>
      <c r="F18" s="66"/>
      <c r="G18" s="66"/>
      <c r="H18" s="66"/>
      <c r="I18" s="66"/>
      <c r="J18" s="66"/>
      <c r="K18" s="66"/>
      <c r="L18" s="66"/>
      <c r="M18" s="66"/>
      <c r="N18" s="66"/>
      <c r="O18" s="66"/>
      <c r="P18" s="66"/>
      <c r="Q18" s="66"/>
      <c r="R18" s="66"/>
      <c r="S18" s="66"/>
      <c r="T18" s="66"/>
      <c r="U18" s="66"/>
      <c r="V18" s="66"/>
      <c r="W18" s="66"/>
      <c r="X18" s="66"/>
      <c r="Y18" s="66">
        <v>22.2</v>
      </c>
      <c r="Z18" s="66"/>
      <c r="AA18" s="66"/>
      <c r="AB18" s="66"/>
      <c r="AC18" s="7"/>
      <c r="AD18" s="7" t="s">
        <v>674</v>
      </c>
      <c r="AE18" s="7" t="s">
        <v>671</v>
      </c>
      <c r="AF18" s="9" t="s">
        <v>672</v>
      </c>
      <c r="AG18" s="30" t="str">
        <f t="shared" si="0"/>
        <v>Non-blank</v>
      </c>
    </row>
    <row r="19" spans="1:33" s="28" customFormat="1" ht="30" hidden="1" x14ac:dyDescent="0.3">
      <c r="A19" s="93"/>
      <c r="B19" s="7" t="s">
        <v>45</v>
      </c>
      <c r="C19" s="7" t="s">
        <v>46</v>
      </c>
      <c r="D19" s="7" t="s">
        <v>703</v>
      </c>
      <c r="E19" s="7" t="s">
        <v>12</v>
      </c>
      <c r="F19" s="66"/>
      <c r="G19" s="66"/>
      <c r="H19" s="66"/>
      <c r="I19" s="66"/>
      <c r="J19" s="66"/>
      <c r="K19" s="66"/>
      <c r="L19" s="66"/>
      <c r="M19" s="66"/>
      <c r="N19" s="66"/>
      <c r="O19" s="66"/>
      <c r="P19" s="66"/>
      <c r="Q19" s="66"/>
      <c r="R19" s="66"/>
      <c r="S19" s="66"/>
      <c r="T19" s="66"/>
      <c r="U19" s="66"/>
      <c r="V19" s="66"/>
      <c r="W19" s="66"/>
      <c r="X19" s="66"/>
      <c r="Y19" s="66"/>
      <c r="Z19" s="66"/>
      <c r="AA19" s="66"/>
      <c r="AB19" s="66"/>
      <c r="AC19" s="7"/>
      <c r="AD19" s="7"/>
      <c r="AE19" s="7"/>
      <c r="AF19" s="10"/>
      <c r="AG19" s="30" t="str">
        <f t="shared" si="0"/>
        <v>X</v>
      </c>
    </row>
    <row r="20" spans="1:33" s="28" customFormat="1" ht="30" hidden="1" x14ac:dyDescent="0.3">
      <c r="A20" s="93"/>
      <c r="B20" s="7" t="s">
        <v>49</v>
      </c>
      <c r="C20" s="7" t="s">
        <v>48</v>
      </c>
      <c r="D20" s="7" t="s">
        <v>703</v>
      </c>
      <c r="E20" s="7" t="s">
        <v>50</v>
      </c>
      <c r="F20" s="66"/>
      <c r="G20" s="66"/>
      <c r="H20" s="66"/>
      <c r="I20" s="66"/>
      <c r="J20" s="66"/>
      <c r="K20" s="66"/>
      <c r="L20" s="66"/>
      <c r="M20" s="66"/>
      <c r="N20" s="66"/>
      <c r="O20" s="66"/>
      <c r="P20" s="66"/>
      <c r="Q20" s="66"/>
      <c r="R20" s="66"/>
      <c r="S20" s="66"/>
      <c r="T20" s="66"/>
      <c r="U20" s="66"/>
      <c r="V20" s="66"/>
      <c r="W20" s="66"/>
      <c r="X20" s="66"/>
      <c r="Y20" s="66"/>
      <c r="Z20" s="66"/>
      <c r="AA20" s="66"/>
      <c r="AB20" s="66"/>
      <c r="AC20" s="7"/>
      <c r="AD20" s="7"/>
      <c r="AE20" s="7"/>
      <c r="AF20" s="9"/>
      <c r="AG20" s="30" t="str">
        <f t="shared" si="0"/>
        <v>X</v>
      </c>
    </row>
    <row r="21" spans="1:33" s="28" customFormat="1" ht="16.8" x14ac:dyDescent="0.3">
      <c r="A21" s="93" t="s">
        <v>52</v>
      </c>
      <c r="B21" s="7" t="s">
        <v>53</v>
      </c>
      <c r="C21" s="7" t="s">
        <v>54</v>
      </c>
      <c r="D21" s="7" t="s">
        <v>701</v>
      </c>
      <c r="E21" s="7" t="s">
        <v>16</v>
      </c>
      <c r="F21" s="66">
        <v>65.322944641099994</v>
      </c>
      <c r="G21" s="66"/>
      <c r="H21" s="66"/>
      <c r="I21" s="66"/>
      <c r="J21" s="66"/>
      <c r="K21" s="66"/>
      <c r="L21" s="66"/>
      <c r="M21" s="66"/>
      <c r="N21" s="66"/>
      <c r="O21" s="66"/>
      <c r="P21" s="66"/>
      <c r="Q21" s="66"/>
      <c r="R21" s="66"/>
      <c r="S21" s="66"/>
      <c r="T21" s="66"/>
      <c r="U21" s="66">
        <v>77.446907043500005</v>
      </c>
      <c r="V21" s="66"/>
      <c r="W21" s="66"/>
      <c r="X21" s="66"/>
      <c r="Y21" s="66"/>
      <c r="Z21" s="66"/>
      <c r="AA21" s="66"/>
      <c r="AB21" s="66"/>
      <c r="AC21" s="7"/>
      <c r="AD21" s="7"/>
      <c r="AE21" s="7" t="s">
        <v>560</v>
      </c>
      <c r="AF21" s="10" t="s">
        <v>561</v>
      </c>
      <c r="AG21" s="30" t="str">
        <f t="shared" si="0"/>
        <v>Non-blank</v>
      </c>
    </row>
    <row r="22" spans="1:33" s="28" customFormat="1" ht="30" x14ac:dyDescent="0.3">
      <c r="A22" s="93"/>
      <c r="B22" s="7" t="s">
        <v>56</v>
      </c>
      <c r="C22" s="7" t="s">
        <v>57</v>
      </c>
      <c r="D22" s="7" t="s">
        <v>702</v>
      </c>
      <c r="E22" s="7" t="s">
        <v>32</v>
      </c>
      <c r="F22" s="82">
        <v>40.573257541055895</v>
      </c>
      <c r="G22" s="66"/>
      <c r="H22" s="66"/>
      <c r="I22" s="66"/>
      <c r="J22" s="66"/>
      <c r="K22" s="66"/>
      <c r="L22" s="66"/>
      <c r="M22" s="66"/>
      <c r="N22" s="66"/>
      <c r="O22" s="66"/>
      <c r="P22" s="66"/>
      <c r="Q22" s="66"/>
      <c r="R22" s="66"/>
      <c r="S22" s="66"/>
      <c r="T22" s="66"/>
      <c r="U22" s="82">
        <v>29.447493172433465</v>
      </c>
      <c r="V22" s="66"/>
      <c r="W22" s="66"/>
      <c r="X22" s="66"/>
      <c r="Y22" s="66"/>
      <c r="Z22" s="66"/>
      <c r="AA22" s="66"/>
      <c r="AB22" s="66"/>
      <c r="AC22" s="7"/>
      <c r="AD22" s="7"/>
      <c r="AE22" s="7" t="s">
        <v>568</v>
      </c>
      <c r="AF22" s="9"/>
      <c r="AG22" s="30" t="str">
        <f t="shared" si="0"/>
        <v>Non-blank</v>
      </c>
    </row>
    <row r="23" spans="1:33" s="28" customFormat="1" ht="30" x14ac:dyDescent="0.3">
      <c r="A23" s="93"/>
      <c r="B23" s="7" t="s">
        <v>59</v>
      </c>
      <c r="C23" s="7" t="s">
        <v>60</v>
      </c>
      <c r="D23" s="7" t="s">
        <v>702</v>
      </c>
      <c r="E23" s="7" t="s">
        <v>61</v>
      </c>
      <c r="F23" s="66">
        <v>55.682078305300003</v>
      </c>
      <c r="G23" s="66"/>
      <c r="H23" s="66"/>
      <c r="I23" s="66"/>
      <c r="J23" s="66"/>
      <c r="K23" s="66"/>
      <c r="L23" s="66"/>
      <c r="M23" s="66"/>
      <c r="N23" s="66"/>
      <c r="O23" s="66"/>
      <c r="P23" s="66"/>
      <c r="Q23" s="66"/>
      <c r="R23" s="66"/>
      <c r="S23" s="66"/>
      <c r="T23" s="66"/>
      <c r="U23" s="82">
        <v>4264.6215166000002</v>
      </c>
      <c r="V23" s="66"/>
      <c r="W23" s="66"/>
      <c r="X23" s="66"/>
      <c r="Y23" s="66"/>
      <c r="Z23" s="66"/>
      <c r="AA23" s="66"/>
      <c r="AB23" s="66"/>
      <c r="AC23" s="7"/>
      <c r="AD23" s="7"/>
      <c r="AE23" s="7" t="s">
        <v>560</v>
      </c>
      <c r="AF23" s="10" t="s">
        <v>561</v>
      </c>
      <c r="AG23" s="30" t="str">
        <f t="shared" si="0"/>
        <v>Non-blank</v>
      </c>
    </row>
    <row r="24" spans="1:33" s="28" customFormat="1" ht="30" x14ac:dyDescent="0.3">
      <c r="A24" s="93"/>
      <c r="B24" s="7" t="s">
        <v>63</v>
      </c>
      <c r="C24" s="7" t="s">
        <v>64</v>
      </c>
      <c r="D24" s="7" t="s">
        <v>702</v>
      </c>
      <c r="E24" s="7" t="s">
        <v>32</v>
      </c>
      <c r="F24" s="66"/>
      <c r="G24" s="66"/>
      <c r="H24" s="66"/>
      <c r="I24" s="66"/>
      <c r="J24" s="66"/>
      <c r="K24" s="66"/>
      <c r="L24" s="66"/>
      <c r="M24" s="66"/>
      <c r="N24" s="66"/>
      <c r="O24" s="66"/>
      <c r="P24" s="66"/>
      <c r="Q24" s="66"/>
      <c r="R24" s="66"/>
      <c r="S24" s="66"/>
      <c r="T24" s="66"/>
      <c r="U24" s="82">
        <v>6.6059585513700005</v>
      </c>
      <c r="V24" s="66"/>
      <c r="W24" s="66"/>
      <c r="X24" s="66"/>
      <c r="Y24" s="66"/>
      <c r="Z24" s="66"/>
      <c r="AA24" s="66"/>
      <c r="AB24" s="66"/>
      <c r="AC24" s="7"/>
      <c r="AD24" s="7"/>
      <c r="AE24" s="7" t="s">
        <v>560</v>
      </c>
      <c r="AF24" s="10" t="s">
        <v>561</v>
      </c>
      <c r="AG24" s="30" t="str">
        <f t="shared" si="0"/>
        <v>Non-blank</v>
      </c>
    </row>
    <row r="25" spans="1:33" s="28" customFormat="1" ht="30" x14ac:dyDescent="0.3">
      <c r="A25" s="93"/>
      <c r="B25" s="7" t="s">
        <v>66</v>
      </c>
      <c r="C25" s="7" t="s">
        <v>67</v>
      </c>
      <c r="D25" s="7" t="s">
        <v>702</v>
      </c>
      <c r="E25" s="7" t="s">
        <v>68</v>
      </c>
      <c r="F25" s="66"/>
      <c r="G25" s="66"/>
      <c r="H25" s="66"/>
      <c r="I25" s="66"/>
      <c r="J25" s="66"/>
      <c r="K25" s="66"/>
      <c r="L25" s="66"/>
      <c r="M25" s="66"/>
      <c r="N25" s="66"/>
      <c r="O25" s="66"/>
      <c r="P25" s="66"/>
      <c r="Q25" s="66"/>
      <c r="R25" s="66"/>
      <c r="S25" s="66"/>
      <c r="T25" s="66"/>
      <c r="U25" s="82"/>
      <c r="V25" s="66"/>
      <c r="W25" s="66"/>
      <c r="X25" s="66"/>
      <c r="Y25" s="66"/>
      <c r="Z25" s="66">
        <v>48</v>
      </c>
      <c r="AA25" s="66"/>
      <c r="AB25" s="66"/>
      <c r="AC25" s="7"/>
      <c r="AD25" s="7"/>
      <c r="AE25" s="7" t="s">
        <v>566</v>
      </c>
      <c r="AF25" s="9" t="s">
        <v>567</v>
      </c>
      <c r="AG25" s="30" t="str">
        <f t="shared" si="0"/>
        <v>Non-blank</v>
      </c>
    </row>
    <row r="26" spans="1:33" s="28" customFormat="1" hidden="1" x14ac:dyDescent="0.3">
      <c r="A26" s="93"/>
      <c r="B26" s="7" t="s">
        <v>70</v>
      </c>
      <c r="C26" s="7" t="s">
        <v>71</v>
      </c>
      <c r="D26" s="7" t="s">
        <v>702</v>
      </c>
      <c r="E26" s="7" t="s">
        <v>72</v>
      </c>
      <c r="F26" s="66"/>
      <c r="G26" s="66"/>
      <c r="H26" s="66"/>
      <c r="I26" s="66"/>
      <c r="J26" s="66"/>
      <c r="K26" s="66"/>
      <c r="L26" s="66"/>
      <c r="M26" s="66"/>
      <c r="N26" s="66"/>
      <c r="O26" s="66"/>
      <c r="P26" s="66"/>
      <c r="Q26" s="66"/>
      <c r="R26" s="66"/>
      <c r="S26" s="66"/>
      <c r="T26" s="66"/>
      <c r="U26" s="82"/>
      <c r="V26" s="66"/>
      <c r="W26" s="66"/>
      <c r="X26" s="66"/>
      <c r="Y26" s="66"/>
      <c r="Z26" s="66"/>
      <c r="AA26" s="66"/>
      <c r="AB26" s="66"/>
      <c r="AC26" s="7"/>
      <c r="AD26" s="7"/>
      <c r="AE26" s="7"/>
      <c r="AF26" s="9"/>
      <c r="AG26" s="30" t="str">
        <f t="shared" si="0"/>
        <v>X</v>
      </c>
    </row>
    <row r="27" spans="1:33" s="28" customFormat="1" ht="30" hidden="1" x14ac:dyDescent="0.3">
      <c r="A27" s="93"/>
      <c r="B27" s="7" t="s">
        <v>74</v>
      </c>
      <c r="C27" s="7" t="s">
        <v>75</v>
      </c>
      <c r="D27" s="7" t="s">
        <v>702</v>
      </c>
      <c r="E27" s="7" t="s">
        <v>32</v>
      </c>
      <c r="F27" s="66"/>
      <c r="G27" s="66"/>
      <c r="H27" s="66"/>
      <c r="I27" s="66"/>
      <c r="J27" s="66"/>
      <c r="K27" s="66"/>
      <c r="L27" s="66"/>
      <c r="M27" s="66"/>
      <c r="N27" s="66"/>
      <c r="O27" s="66"/>
      <c r="P27" s="66"/>
      <c r="Q27" s="66"/>
      <c r="R27" s="66"/>
      <c r="S27" s="66"/>
      <c r="T27" s="66"/>
      <c r="U27" s="82"/>
      <c r="V27" s="66"/>
      <c r="W27" s="66"/>
      <c r="X27" s="66"/>
      <c r="Y27" s="66"/>
      <c r="Z27" s="66"/>
      <c r="AA27" s="66"/>
      <c r="AB27" s="66"/>
      <c r="AC27" s="7"/>
      <c r="AD27" s="7"/>
      <c r="AE27" s="7"/>
      <c r="AF27" s="9"/>
      <c r="AG27" s="30" t="str">
        <f t="shared" si="0"/>
        <v>X</v>
      </c>
    </row>
    <row r="28" spans="1:33" s="28" customFormat="1" ht="30" hidden="1" x14ac:dyDescent="0.3">
      <c r="A28" s="93"/>
      <c r="B28" s="7" t="s">
        <v>77</v>
      </c>
      <c r="C28" s="7" t="s">
        <v>78</v>
      </c>
      <c r="D28" s="7" t="s">
        <v>702</v>
      </c>
      <c r="E28" s="7" t="s">
        <v>32</v>
      </c>
      <c r="F28" s="66"/>
      <c r="G28" s="66"/>
      <c r="H28" s="66"/>
      <c r="I28" s="66"/>
      <c r="J28" s="66"/>
      <c r="K28" s="66"/>
      <c r="L28" s="66"/>
      <c r="M28" s="66"/>
      <c r="N28" s="66"/>
      <c r="O28" s="66"/>
      <c r="P28" s="66"/>
      <c r="Q28" s="66"/>
      <c r="R28" s="66"/>
      <c r="S28" s="66"/>
      <c r="T28" s="66"/>
      <c r="U28" s="82"/>
      <c r="V28" s="66"/>
      <c r="W28" s="66"/>
      <c r="X28" s="66"/>
      <c r="Y28" s="66"/>
      <c r="Z28" s="66"/>
      <c r="AA28" s="66"/>
      <c r="AB28" s="66"/>
      <c r="AC28" s="7"/>
      <c r="AD28" s="7"/>
      <c r="AE28" s="7"/>
      <c r="AF28" s="9"/>
      <c r="AG28" s="30" t="str">
        <f t="shared" si="0"/>
        <v>X</v>
      </c>
    </row>
    <row r="29" spans="1:33" s="28" customFormat="1" ht="30" x14ac:dyDescent="0.3">
      <c r="A29" s="93"/>
      <c r="B29" s="7" t="s">
        <v>80</v>
      </c>
      <c r="C29" s="7" t="s">
        <v>81</v>
      </c>
      <c r="D29" s="7" t="s">
        <v>701</v>
      </c>
      <c r="E29" s="7" t="s">
        <v>32</v>
      </c>
      <c r="F29" s="66"/>
      <c r="G29" s="66"/>
      <c r="H29" s="66"/>
      <c r="I29" s="66"/>
      <c r="J29" s="66"/>
      <c r="K29" s="66"/>
      <c r="L29" s="66"/>
      <c r="M29" s="66"/>
      <c r="N29" s="66"/>
      <c r="O29" s="66"/>
      <c r="P29" s="66"/>
      <c r="Q29" s="66"/>
      <c r="R29" s="66"/>
      <c r="S29" s="66"/>
      <c r="T29" s="66"/>
      <c r="U29" s="82">
        <v>70.55</v>
      </c>
      <c r="V29" s="66"/>
      <c r="W29" s="66"/>
      <c r="X29" s="66"/>
      <c r="Y29" s="66"/>
      <c r="Z29" s="66"/>
      <c r="AA29" s="66"/>
      <c r="AB29" s="66"/>
      <c r="AC29" s="7"/>
      <c r="AD29" s="7"/>
      <c r="AE29" s="7" t="s">
        <v>560</v>
      </c>
      <c r="AF29" s="10" t="s">
        <v>561</v>
      </c>
      <c r="AG29" s="30" t="str">
        <f t="shared" si="0"/>
        <v>Non-blank</v>
      </c>
    </row>
    <row r="30" spans="1:33" s="28" customFormat="1" ht="30" x14ac:dyDescent="0.3">
      <c r="A30" s="93"/>
      <c r="B30" s="7" t="s">
        <v>83</v>
      </c>
      <c r="C30" s="7" t="s">
        <v>84</v>
      </c>
      <c r="D30" s="7" t="s">
        <v>702</v>
      </c>
      <c r="E30" s="7" t="s">
        <v>16</v>
      </c>
      <c r="F30" s="66"/>
      <c r="G30" s="66"/>
      <c r="H30" s="66"/>
      <c r="I30" s="66"/>
      <c r="J30" s="66"/>
      <c r="K30" s="66"/>
      <c r="L30" s="66"/>
      <c r="M30" s="66"/>
      <c r="N30" s="66"/>
      <c r="O30" s="66"/>
      <c r="P30" s="66"/>
      <c r="Q30" s="66"/>
      <c r="R30" s="66"/>
      <c r="S30" s="66"/>
      <c r="T30" s="66"/>
      <c r="U30" s="66">
        <v>185.54650000000001</v>
      </c>
      <c r="V30" s="66"/>
      <c r="W30" s="66"/>
      <c r="X30" s="66"/>
      <c r="Y30" s="66"/>
      <c r="Z30" s="66"/>
      <c r="AA30" s="66"/>
      <c r="AB30" s="66"/>
      <c r="AC30" s="7"/>
      <c r="AD30" s="7"/>
      <c r="AE30" s="7" t="s">
        <v>568</v>
      </c>
      <c r="AF30" s="10"/>
      <c r="AG30" s="30" t="str">
        <f t="shared" si="0"/>
        <v>Non-blank</v>
      </c>
    </row>
    <row r="31" spans="1:33" s="28" customFormat="1" ht="30" x14ac:dyDescent="0.3">
      <c r="A31" s="93"/>
      <c r="B31" s="7" t="s">
        <v>86</v>
      </c>
      <c r="C31" s="7" t="s">
        <v>87</v>
      </c>
      <c r="D31" s="7" t="s">
        <v>702</v>
      </c>
      <c r="E31" s="7" t="s">
        <v>88</v>
      </c>
      <c r="F31" s="66"/>
      <c r="G31" s="66"/>
      <c r="H31" s="66"/>
      <c r="I31" s="66"/>
      <c r="J31" s="66"/>
      <c r="K31" s="66"/>
      <c r="L31" s="66"/>
      <c r="M31" s="66"/>
      <c r="N31" s="66"/>
      <c r="O31" s="66"/>
      <c r="P31" s="66"/>
      <c r="Q31" s="66"/>
      <c r="R31" s="66"/>
      <c r="S31" s="66"/>
      <c r="T31" s="66"/>
      <c r="U31" s="66"/>
      <c r="V31" s="66"/>
      <c r="W31" s="66">
        <v>805.74298620000002</v>
      </c>
      <c r="X31" s="66"/>
      <c r="Y31" s="66"/>
      <c r="Z31" s="66"/>
      <c r="AA31" s="66"/>
      <c r="AB31" s="66"/>
      <c r="AC31" s="7"/>
      <c r="AD31" s="7"/>
      <c r="AE31" s="7" t="s">
        <v>569</v>
      </c>
      <c r="AF31" s="10" t="s">
        <v>565</v>
      </c>
      <c r="AG31" s="30" t="str">
        <f t="shared" si="0"/>
        <v>Non-blank</v>
      </c>
    </row>
    <row r="32" spans="1:33" s="28" customFormat="1" ht="16.8" x14ac:dyDescent="0.3">
      <c r="A32" s="93"/>
      <c r="B32" s="7" t="s">
        <v>90</v>
      </c>
      <c r="C32" s="7" t="s">
        <v>91</v>
      </c>
      <c r="D32" s="7" t="s">
        <v>702</v>
      </c>
      <c r="E32" s="7" t="s">
        <v>92</v>
      </c>
      <c r="F32" s="66"/>
      <c r="G32" s="66"/>
      <c r="H32" s="66"/>
      <c r="I32" s="66"/>
      <c r="J32" s="66"/>
      <c r="K32" s="66"/>
      <c r="L32" s="66"/>
      <c r="M32" s="66"/>
      <c r="N32" s="66"/>
      <c r="O32" s="66"/>
      <c r="P32" s="66"/>
      <c r="Q32" s="66"/>
      <c r="R32" s="66"/>
      <c r="S32" s="66"/>
      <c r="T32" s="66"/>
      <c r="U32" s="66"/>
      <c r="V32" s="66"/>
      <c r="W32" s="66">
        <v>0.31690628570000001</v>
      </c>
      <c r="X32" s="66"/>
      <c r="Y32" s="66"/>
      <c r="Z32" s="66"/>
      <c r="AA32" s="66"/>
      <c r="AB32" s="66"/>
      <c r="AC32" s="7"/>
      <c r="AD32" s="7"/>
      <c r="AE32" s="7" t="s">
        <v>569</v>
      </c>
      <c r="AF32" s="10" t="s">
        <v>565</v>
      </c>
      <c r="AG32" s="30" t="str">
        <f t="shared" si="0"/>
        <v>Non-blank</v>
      </c>
    </row>
    <row r="33" spans="1:33" s="28" customFormat="1" ht="16.8" x14ac:dyDescent="0.3">
      <c r="A33" s="93"/>
      <c r="B33" s="7" t="s">
        <v>94</v>
      </c>
      <c r="C33" s="7" t="s">
        <v>95</v>
      </c>
      <c r="D33" s="7" t="s">
        <v>702</v>
      </c>
      <c r="E33" s="7" t="s">
        <v>92</v>
      </c>
      <c r="F33" s="66"/>
      <c r="G33" s="66"/>
      <c r="H33" s="66"/>
      <c r="I33" s="66"/>
      <c r="J33" s="66"/>
      <c r="K33" s="66"/>
      <c r="L33" s="66"/>
      <c r="M33" s="66"/>
      <c r="N33" s="66"/>
      <c r="O33" s="66"/>
      <c r="P33" s="66"/>
      <c r="Q33" s="66"/>
      <c r="R33" s="66"/>
      <c r="S33" s="66"/>
      <c r="T33" s="66"/>
      <c r="U33" s="66"/>
      <c r="V33" s="66"/>
      <c r="W33" s="66"/>
      <c r="X33" s="66"/>
      <c r="Y33" s="66">
        <v>0.33651719569999999</v>
      </c>
      <c r="Z33" s="66"/>
      <c r="AA33" s="66"/>
      <c r="AB33" s="66"/>
      <c r="AC33" s="7"/>
      <c r="AD33" s="7"/>
      <c r="AE33" s="7" t="s">
        <v>569</v>
      </c>
      <c r="AF33" s="10" t="s">
        <v>565</v>
      </c>
      <c r="AG33" s="30" t="str">
        <f t="shared" si="0"/>
        <v>Non-blank</v>
      </c>
    </row>
    <row r="34" spans="1:33" s="28" customFormat="1" ht="16.8" hidden="1" x14ac:dyDescent="0.3">
      <c r="A34" s="93"/>
      <c r="B34" s="7" t="s">
        <v>98</v>
      </c>
      <c r="C34" s="7" t="s">
        <v>97</v>
      </c>
      <c r="D34" s="7" t="s">
        <v>703</v>
      </c>
      <c r="E34" s="7" t="s">
        <v>32</v>
      </c>
      <c r="F34" s="66"/>
      <c r="G34" s="66"/>
      <c r="H34" s="66"/>
      <c r="I34" s="66"/>
      <c r="J34" s="66"/>
      <c r="K34" s="66"/>
      <c r="L34" s="66"/>
      <c r="M34" s="66"/>
      <c r="N34" s="66"/>
      <c r="O34" s="66"/>
      <c r="P34" s="66"/>
      <c r="Q34" s="66"/>
      <c r="R34" s="66"/>
      <c r="S34" s="66"/>
      <c r="T34" s="66"/>
      <c r="U34" s="66"/>
      <c r="V34" s="66"/>
      <c r="W34" s="66"/>
      <c r="X34" s="66"/>
      <c r="Y34" s="66"/>
      <c r="Z34" s="66"/>
      <c r="AA34" s="66"/>
      <c r="AB34" s="66"/>
      <c r="AC34" s="7"/>
      <c r="AD34" s="7"/>
      <c r="AE34" s="7"/>
      <c r="AF34" s="10"/>
      <c r="AG34" s="30" t="str">
        <f t="shared" si="0"/>
        <v>X</v>
      </c>
    </row>
    <row r="35" spans="1:33" s="28" customFormat="1" ht="16.8" hidden="1" x14ac:dyDescent="0.3">
      <c r="A35" s="93"/>
      <c r="B35" s="7" t="s">
        <v>100</v>
      </c>
      <c r="C35" s="7" t="s">
        <v>99</v>
      </c>
      <c r="D35" s="7" t="s">
        <v>703</v>
      </c>
      <c r="E35" s="7" t="s">
        <v>32</v>
      </c>
      <c r="F35" s="66"/>
      <c r="G35" s="66"/>
      <c r="H35" s="66"/>
      <c r="I35" s="66"/>
      <c r="J35" s="66"/>
      <c r="K35" s="66"/>
      <c r="L35" s="66"/>
      <c r="M35" s="66"/>
      <c r="N35" s="66"/>
      <c r="O35" s="66"/>
      <c r="P35" s="66"/>
      <c r="Q35" s="66"/>
      <c r="R35" s="66"/>
      <c r="S35" s="66"/>
      <c r="T35" s="66"/>
      <c r="U35" s="66"/>
      <c r="V35" s="66"/>
      <c r="W35" s="66"/>
      <c r="X35" s="66"/>
      <c r="Y35" s="66"/>
      <c r="Z35" s="66"/>
      <c r="AA35" s="66"/>
      <c r="AB35" s="66"/>
      <c r="AC35" s="7"/>
      <c r="AD35" s="7"/>
      <c r="AE35" s="7"/>
      <c r="AF35" s="10"/>
      <c r="AG35" s="30" t="str">
        <f t="shared" si="0"/>
        <v>X</v>
      </c>
    </row>
    <row r="36" spans="1:33" s="28" customFormat="1" ht="30" hidden="1" x14ac:dyDescent="0.3">
      <c r="A36" s="93"/>
      <c r="B36" s="7" t="s">
        <v>699</v>
      </c>
      <c r="C36" s="7" t="s">
        <v>101</v>
      </c>
      <c r="D36" s="7" t="s">
        <v>703</v>
      </c>
      <c r="E36" s="7" t="s">
        <v>103</v>
      </c>
      <c r="F36" s="66"/>
      <c r="G36" s="66"/>
      <c r="H36" s="66"/>
      <c r="I36" s="66"/>
      <c r="J36" s="66"/>
      <c r="K36" s="66"/>
      <c r="L36" s="66"/>
      <c r="M36" s="66"/>
      <c r="N36" s="66"/>
      <c r="O36" s="66"/>
      <c r="P36" s="66"/>
      <c r="Q36" s="66"/>
      <c r="R36" s="66"/>
      <c r="S36" s="66"/>
      <c r="T36" s="66"/>
      <c r="U36" s="66"/>
      <c r="V36" s="66"/>
      <c r="W36" s="66"/>
      <c r="X36" s="66"/>
      <c r="Y36" s="66"/>
      <c r="Z36" s="66"/>
      <c r="AA36" s="66"/>
      <c r="AB36" s="66"/>
      <c r="AC36" s="7"/>
      <c r="AD36" s="7"/>
      <c r="AE36" s="7"/>
      <c r="AF36" s="10"/>
      <c r="AG36" s="30" t="str">
        <f t="shared" si="0"/>
        <v>X</v>
      </c>
    </row>
    <row r="37" spans="1:33" s="28" customFormat="1" ht="30" hidden="1" x14ac:dyDescent="0.3">
      <c r="A37" s="93"/>
      <c r="B37" s="7" t="s">
        <v>105</v>
      </c>
      <c r="C37" s="7" t="s">
        <v>102</v>
      </c>
      <c r="D37" s="7" t="s">
        <v>703</v>
      </c>
      <c r="E37" s="7" t="s">
        <v>103</v>
      </c>
      <c r="F37" s="66"/>
      <c r="G37" s="66"/>
      <c r="H37" s="66"/>
      <c r="I37" s="66"/>
      <c r="J37" s="66"/>
      <c r="K37" s="66"/>
      <c r="L37" s="66"/>
      <c r="M37" s="66"/>
      <c r="N37" s="66"/>
      <c r="O37" s="66"/>
      <c r="P37" s="66"/>
      <c r="Q37" s="66"/>
      <c r="R37" s="66"/>
      <c r="S37" s="66"/>
      <c r="T37" s="66"/>
      <c r="U37" s="66"/>
      <c r="V37" s="66"/>
      <c r="W37" s="66"/>
      <c r="X37" s="66"/>
      <c r="Y37" s="66"/>
      <c r="Z37" s="66"/>
      <c r="AA37" s="66"/>
      <c r="AB37" s="66"/>
      <c r="AC37" s="7"/>
      <c r="AD37" s="7"/>
      <c r="AE37" s="7"/>
      <c r="AF37" s="10"/>
      <c r="AG37" s="30" t="str">
        <f t="shared" si="0"/>
        <v>X</v>
      </c>
    </row>
    <row r="38" spans="1:33" s="28" customFormat="1" ht="16.8" hidden="1" x14ac:dyDescent="0.3">
      <c r="A38" s="93"/>
      <c r="B38" s="7" t="s">
        <v>108</v>
      </c>
      <c r="C38" s="7" t="s">
        <v>106</v>
      </c>
      <c r="D38" s="7" t="s">
        <v>703</v>
      </c>
      <c r="E38" s="7" t="s">
        <v>109</v>
      </c>
      <c r="F38" s="66"/>
      <c r="G38" s="66"/>
      <c r="H38" s="66"/>
      <c r="I38" s="66"/>
      <c r="J38" s="66"/>
      <c r="K38" s="66"/>
      <c r="L38" s="66"/>
      <c r="M38" s="66"/>
      <c r="N38" s="66"/>
      <c r="O38" s="66"/>
      <c r="P38" s="66"/>
      <c r="Q38" s="66"/>
      <c r="R38" s="66"/>
      <c r="S38" s="66"/>
      <c r="T38" s="66"/>
      <c r="U38" s="66"/>
      <c r="V38" s="66"/>
      <c r="W38" s="66"/>
      <c r="X38" s="66"/>
      <c r="Y38" s="66"/>
      <c r="Z38" s="66"/>
      <c r="AA38" s="66"/>
      <c r="AB38" s="66"/>
      <c r="AC38" s="7"/>
      <c r="AD38" s="7"/>
      <c r="AE38" s="7"/>
      <c r="AF38" s="10"/>
      <c r="AG38" s="30" t="str">
        <f t="shared" si="0"/>
        <v>X</v>
      </c>
    </row>
    <row r="39" spans="1:33" s="28" customFormat="1" ht="16.8" x14ac:dyDescent="0.3">
      <c r="A39" s="93" t="s">
        <v>111</v>
      </c>
      <c r="B39" s="7" t="s">
        <v>112</v>
      </c>
      <c r="C39" s="7" t="s">
        <v>113</v>
      </c>
      <c r="D39" s="7" t="s">
        <v>701</v>
      </c>
      <c r="E39" s="7" t="s">
        <v>114</v>
      </c>
      <c r="F39" s="66"/>
      <c r="G39" s="66"/>
      <c r="H39" s="66"/>
      <c r="I39" s="66"/>
      <c r="J39" s="66"/>
      <c r="K39" s="66"/>
      <c r="L39" s="66"/>
      <c r="M39" s="66"/>
      <c r="N39" s="66"/>
      <c r="O39" s="66"/>
      <c r="P39" s="66"/>
      <c r="Q39" s="66"/>
      <c r="R39" s="66"/>
      <c r="S39" s="66"/>
      <c r="T39" s="66"/>
      <c r="U39" s="66"/>
      <c r="V39" s="66"/>
      <c r="W39" s="66">
        <v>3571.6594319999999</v>
      </c>
      <c r="X39" s="66"/>
      <c r="Y39" s="66"/>
      <c r="Z39" s="66"/>
      <c r="AA39" s="66"/>
      <c r="AB39" s="66"/>
      <c r="AC39" s="7"/>
      <c r="AD39" s="7"/>
      <c r="AE39" s="7" t="s">
        <v>569</v>
      </c>
      <c r="AF39" s="10" t="s">
        <v>565</v>
      </c>
      <c r="AG39" s="30" t="str">
        <f t="shared" si="0"/>
        <v>Non-blank</v>
      </c>
    </row>
    <row r="40" spans="1:33" s="28" customFormat="1" ht="60" x14ac:dyDescent="0.3">
      <c r="A40" s="93"/>
      <c r="B40" s="7" t="str">
        <f t="shared" ref="B40:E40" si="3">B39</f>
        <v>Road length total</v>
      </c>
      <c r="C40" s="7" t="str">
        <f t="shared" si="3"/>
        <v>INF-UDB-001</v>
      </c>
      <c r="D40" s="7" t="str">
        <f t="shared" si="3"/>
        <v>A</v>
      </c>
      <c r="E40" s="7" t="str">
        <f t="shared" si="3"/>
        <v>km</v>
      </c>
      <c r="F40" s="66"/>
      <c r="G40" s="66"/>
      <c r="H40" s="66"/>
      <c r="I40" s="66"/>
      <c r="J40" s="66"/>
      <c r="K40" s="66"/>
      <c r="L40" s="66"/>
      <c r="M40" s="66"/>
      <c r="N40" s="66"/>
      <c r="O40" s="66"/>
      <c r="P40" s="66"/>
      <c r="Q40" s="66">
        <v>1379</v>
      </c>
      <c r="R40" s="66"/>
      <c r="S40" s="66"/>
      <c r="T40" s="66"/>
      <c r="U40" s="66"/>
      <c r="V40" s="66"/>
      <c r="W40" s="66"/>
      <c r="X40" s="66"/>
      <c r="Y40" s="66"/>
      <c r="Z40" s="66"/>
      <c r="AA40" s="66"/>
      <c r="AB40" s="66"/>
      <c r="AC40" s="7"/>
      <c r="AD40" s="7" t="s">
        <v>675</v>
      </c>
      <c r="AE40" s="7" t="s">
        <v>676</v>
      </c>
      <c r="AF40" s="9" t="s">
        <v>677</v>
      </c>
      <c r="AG40" s="30" t="str">
        <f t="shared" si="0"/>
        <v>Non-blank</v>
      </c>
    </row>
    <row r="41" spans="1:33" s="28" customFormat="1" ht="45" x14ac:dyDescent="0.3">
      <c r="A41" s="93"/>
      <c r="B41" s="7" t="s">
        <v>116</v>
      </c>
      <c r="C41" s="7" t="s">
        <v>117</v>
      </c>
      <c r="D41" s="7" t="s">
        <v>702</v>
      </c>
      <c r="E41" s="7" t="s">
        <v>118</v>
      </c>
      <c r="F41" s="66"/>
      <c r="G41" s="66"/>
      <c r="H41" s="66"/>
      <c r="I41" s="66"/>
      <c r="J41" s="66"/>
      <c r="K41" s="66"/>
      <c r="L41" s="66"/>
      <c r="M41" s="66"/>
      <c r="N41" s="66"/>
      <c r="O41" s="66"/>
      <c r="P41" s="66"/>
      <c r="Q41" s="66"/>
      <c r="R41" s="66"/>
      <c r="S41" s="66"/>
      <c r="T41" s="66"/>
      <c r="U41" s="66"/>
      <c r="V41" s="66"/>
      <c r="W41" s="66">
        <v>13580.454114068441</v>
      </c>
      <c r="X41" s="66"/>
      <c r="Y41" s="66"/>
      <c r="Z41" s="66"/>
      <c r="AA41" s="66"/>
      <c r="AB41" s="66"/>
      <c r="AC41" s="7" t="s">
        <v>574</v>
      </c>
      <c r="AD41" s="7"/>
      <c r="AE41" s="7" t="s">
        <v>573</v>
      </c>
      <c r="AF41" s="10"/>
      <c r="AG41" s="30" t="str">
        <f t="shared" si="0"/>
        <v>Non-blank</v>
      </c>
    </row>
    <row r="42" spans="1:33" s="28" customFormat="1" ht="45" x14ac:dyDescent="0.3">
      <c r="A42" s="93"/>
      <c r="B42" s="7" t="s">
        <v>120</v>
      </c>
      <c r="C42" s="7" t="s">
        <v>121</v>
      </c>
      <c r="D42" s="7" t="s">
        <v>702</v>
      </c>
      <c r="E42" s="7" t="s">
        <v>118</v>
      </c>
      <c r="F42" s="66"/>
      <c r="G42" s="66"/>
      <c r="H42" s="66"/>
      <c r="I42" s="66"/>
      <c r="J42" s="66"/>
      <c r="K42" s="66"/>
      <c r="L42" s="66"/>
      <c r="M42" s="66"/>
      <c r="N42" s="66"/>
      <c r="O42" s="66"/>
      <c r="P42" s="66"/>
      <c r="Q42" s="66"/>
      <c r="R42" s="66"/>
      <c r="S42" s="66"/>
      <c r="T42" s="66"/>
      <c r="U42" s="66"/>
      <c r="V42" s="66"/>
      <c r="W42" s="66">
        <v>46117.521904314235</v>
      </c>
      <c r="X42" s="66"/>
      <c r="Y42" s="66"/>
      <c r="Z42" s="66"/>
      <c r="AA42" s="66"/>
      <c r="AB42" s="66"/>
      <c r="AC42" s="7" t="s">
        <v>575</v>
      </c>
      <c r="AD42" s="7"/>
      <c r="AE42" s="7" t="s">
        <v>573</v>
      </c>
      <c r="AF42" s="10"/>
      <c r="AG42" s="30" t="str">
        <f t="shared" si="0"/>
        <v>Non-blank</v>
      </c>
    </row>
    <row r="43" spans="1:33" s="28" customFormat="1" ht="45" x14ac:dyDescent="0.3">
      <c r="A43" s="93"/>
      <c r="B43" s="7" t="s">
        <v>123</v>
      </c>
      <c r="C43" s="7" t="s">
        <v>124</v>
      </c>
      <c r="D43" s="7" t="s">
        <v>702</v>
      </c>
      <c r="E43" s="7" t="s">
        <v>125</v>
      </c>
      <c r="F43" s="66"/>
      <c r="G43" s="66"/>
      <c r="H43" s="66"/>
      <c r="I43" s="66"/>
      <c r="J43" s="66"/>
      <c r="K43" s="66"/>
      <c r="L43" s="66"/>
      <c r="M43" s="66"/>
      <c r="N43" s="66"/>
      <c r="O43" s="66"/>
      <c r="P43" s="66"/>
      <c r="Q43" s="66"/>
      <c r="R43" s="66"/>
      <c r="S43" s="66"/>
      <c r="T43" s="66"/>
      <c r="U43" s="66"/>
      <c r="V43" s="66"/>
      <c r="W43" s="66">
        <v>1.9667377620577657</v>
      </c>
      <c r="X43" s="66"/>
      <c r="Y43" s="66"/>
      <c r="Z43" s="66"/>
      <c r="AA43" s="66"/>
      <c r="AB43" s="66"/>
      <c r="AC43" s="7" t="s">
        <v>575</v>
      </c>
      <c r="AD43" s="7"/>
      <c r="AE43" s="7" t="s">
        <v>573</v>
      </c>
      <c r="AF43" s="10"/>
      <c r="AG43" s="30" t="str">
        <f t="shared" si="0"/>
        <v>Non-blank</v>
      </c>
    </row>
    <row r="44" spans="1:33" s="28" customFormat="1" ht="30" x14ac:dyDescent="0.3">
      <c r="A44" s="93"/>
      <c r="B44" s="7" t="s">
        <v>127</v>
      </c>
      <c r="C44" s="7" t="s">
        <v>128</v>
      </c>
      <c r="D44" s="7" t="s">
        <v>702</v>
      </c>
      <c r="E44" s="7" t="s">
        <v>114</v>
      </c>
      <c r="F44" s="66"/>
      <c r="G44" s="66"/>
      <c r="H44" s="66"/>
      <c r="I44" s="66"/>
      <c r="J44" s="66"/>
      <c r="K44" s="66"/>
      <c r="L44" s="66"/>
      <c r="M44" s="66"/>
      <c r="N44" s="66"/>
      <c r="O44" s="66"/>
      <c r="P44" s="66"/>
      <c r="Q44" s="66"/>
      <c r="R44" s="66"/>
      <c r="S44" s="66"/>
      <c r="T44" s="66"/>
      <c r="U44" s="66"/>
      <c r="V44" s="66"/>
      <c r="W44" s="66"/>
      <c r="X44" s="66"/>
      <c r="Y44" s="66"/>
      <c r="Z44" s="66"/>
      <c r="AA44" s="66">
        <v>7.7115177495146003</v>
      </c>
      <c r="AB44" s="66"/>
      <c r="AC44" s="7"/>
      <c r="AD44" s="7"/>
      <c r="AE44" s="7" t="s">
        <v>577</v>
      </c>
      <c r="AF44" s="10" t="s">
        <v>578</v>
      </c>
      <c r="AG44" s="30" t="str">
        <f t="shared" si="0"/>
        <v>Non-blank</v>
      </c>
    </row>
    <row r="45" spans="1:33" s="28" customFormat="1" ht="45" x14ac:dyDescent="0.3">
      <c r="A45" s="93"/>
      <c r="B45" s="7" t="s">
        <v>130</v>
      </c>
      <c r="C45" s="7" t="s">
        <v>131</v>
      </c>
      <c r="D45" s="7" t="s">
        <v>702</v>
      </c>
      <c r="E45" s="7" t="s">
        <v>132</v>
      </c>
      <c r="F45" s="66"/>
      <c r="G45" s="66"/>
      <c r="H45" s="66"/>
      <c r="I45" s="66"/>
      <c r="J45" s="66"/>
      <c r="K45" s="66"/>
      <c r="L45" s="66"/>
      <c r="M45" s="66"/>
      <c r="N45" s="66"/>
      <c r="O45" s="66"/>
      <c r="P45" s="66"/>
      <c r="Q45" s="66"/>
      <c r="R45" s="66"/>
      <c r="S45" s="66"/>
      <c r="T45" s="66"/>
      <c r="U45" s="66"/>
      <c r="V45" s="66"/>
      <c r="W45" s="66"/>
      <c r="X45" s="66"/>
      <c r="Y45" s="66"/>
      <c r="Z45" s="66"/>
      <c r="AA45" s="66">
        <v>4246.3547965591933</v>
      </c>
      <c r="AB45" s="66"/>
      <c r="AC45" s="7" t="s">
        <v>579</v>
      </c>
      <c r="AD45" s="7"/>
      <c r="AE45" s="7" t="s">
        <v>580</v>
      </c>
      <c r="AF45" s="10"/>
      <c r="AG45" s="30" t="str">
        <f t="shared" si="0"/>
        <v>Non-blank</v>
      </c>
    </row>
    <row r="46" spans="1:33" s="28" customFormat="1" ht="16.8" hidden="1" x14ac:dyDescent="0.3">
      <c r="A46" s="93"/>
      <c r="B46" s="7" t="s">
        <v>134</v>
      </c>
      <c r="C46" s="7" t="s">
        <v>135</v>
      </c>
      <c r="D46" s="7" t="s">
        <v>702</v>
      </c>
      <c r="E46" s="7" t="s">
        <v>136</v>
      </c>
      <c r="F46" s="66"/>
      <c r="G46" s="66"/>
      <c r="H46" s="66"/>
      <c r="I46" s="66"/>
      <c r="J46" s="66"/>
      <c r="K46" s="66"/>
      <c r="L46" s="66"/>
      <c r="M46" s="66"/>
      <c r="N46" s="66"/>
      <c r="O46" s="66"/>
      <c r="P46" s="66"/>
      <c r="Q46" s="66"/>
      <c r="R46" s="66"/>
      <c r="S46" s="66"/>
      <c r="T46" s="66"/>
      <c r="U46" s="66"/>
      <c r="V46" s="66"/>
      <c r="W46" s="66"/>
      <c r="X46" s="66"/>
      <c r="Y46" s="66"/>
      <c r="Z46" s="66"/>
      <c r="AA46" s="66"/>
      <c r="AB46" s="66"/>
      <c r="AC46" s="7"/>
      <c r="AD46" s="7"/>
      <c r="AE46" s="7"/>
      <c r="AF46" s="10"/>
      <c r="AG46" s="30" t="str">
        <f t="shared" si="0"/>
        <v>X</v>
      </c>
    </row>
    <row r="47" spans="1:33" s="28" customFormat="1" ht="16.8" hidden="1" x14ac:dyDescent="0.3">
      <c r="A47" s="93"/>
      <c r="B47" s="7" t="s">
        <v>138</v>
      </c>
      <c r="C47" s="7" t="s">
        <v>139</v>
      </c>
      <c r="D47" s="7" t="s">
        <v>702</v>
      </c>
      <c r="E47" s="7" t="s">
        <v>140</v>
      </c>
      <c r="F47" s="66"/>
      <c r="G47" s="66"/>
      <c r="H47" s="66"/>
      <c r="I47" s="66"/>
      <c r="J47" s="66"/>
      <c r="K47" s="66"/>
      <c r="L47" s="66"/>
      <c r="M47" s="66"/>
      <c r="N47" s="66"/>
      <c r="O47" s="66"/>
      <c r="P47" s="66"/>
      <c r="Q47" s="66"/>
      <c r="R47" s="66"/>
      <c r="S47" s="66"/>
      <c r="T47" s="66"/>
      <c r="U47" s="66"/>
      <c r="V47" s="66"/>
      <c r="W47" s="66"/>
      <c r="X47" s="66"/>
      <c r="Y47" s="66"/>
      <c r="Z47" s="66"/>
      <c r="AA47" s="66"/>
      <c r="AB47" s="66"/>
      <c r="AC47" s="7"/>
      <c r="AD47" s="7"/>
      <c r="AE47" s="7"/>
      <c r="AF47" s="10"/>
      <c r="AG47" s="30" t="str">
        <f t="shared" si="0"/>
        <v>X</v>
      </c>
    </row>
    <row r="48" spans="1:33" s="28" customFormat="1" ht="30" hidden="1" x14ac:dyDescent="0.3">
      <c r="A48" s="93"/>
      <c r="B48" s="7" t="s">
        <v>142</v>
      </c>
      <c r="C48" s="7" t="s">
        <v>143</v>
      </c>
      <c r="D48" s="7" t="s">
        <v>702</v>
      </c>
      <c r="E48" s="7" t="s">
        <v>32</v>
      </c>
      <c r="F48" s="66"/>
      <c r="G48" s="66"/>
      <c r="H48" s="66"/>
      <c r="I48" s="66"/>
      <c r="J48" s="66"/>
      <c r="K48" s="66"/>
      <c r="L48" s="66"/>
      <c r="M48" s="66"/>
      <c r="N48" s="66"/>
      <c r="O48" s="66"/>
      <c r="P48" s="66"/>
      <c r="Q48" s="66"/>
      <c r="R48" s="66"/>
      <c r="S48" s="66"/>
      <c r="T48" s="66"/>
      <c r="U48" s="66"/>
      <c r="V48" s="66"/>
      <c r="W48" s="66"/>
      <c r="X48" s="66"/>
      <c r="Y48" s="66"/>
      <c r="Z48" s="66"/>
      <c r="AA48" s="66"/>
      <c r="AB48" s="66"/>
      <c r="AC48" s="7"/>
      <c r="AD48" s="7"/>
      <c r="AE48" s="7"/>
      <c r="AF48" s="10"/>
      <c r="AG48" s="30" t="str">
        <f t="shared" si="0"/>
        <v>X</v>
      </c>
    </row>
    <row r="49" spans="1:33" s="28" customFormat="1" ht="30" hidden="1" x14ac:dyDescent="0.3">
      <c r="A49" s="93"/>
      <c r="B49" s="7" t="s">
        <v>145</v>
      </c>
      <c r="C49" s="7" t="s">
        <v>146</v>
      </c>
      <c r="D49" s="7" t="s">
        <v>702</v>
      </c>
      <c r="E49" s="7" t="s">
        <v>32</v>
      </c>
      <c r="F49" s="66"/>
      <c r="G49" s="66"/>
      <c r="H49" s="66"/>
      <c r="I49" s="66"/>
      <c r="J49" s="66"/>
      <c r="K49" s="66"/>
      <c r="L49" s="66"/>
      <c r="M49" s="66"/>
      <c r="N49" s="66"/>
      <c r="O49" s="66"/>
      <c r="P49" s="66"/>
      <c r="Q49" s="66"/>
      <c r="R49" s="66"/>
      <c r="S49" s="66"/>
      <c r="T49" s="66"/>
      <c r="U49" s="66"/>
      <c r="V49" s="66"/>
      <c r="W49" s="66"/>
      <c r="X49" s="66"/>
      <c r="Y49" s="66"/>
      <c r="Z49" s="66"/>
      <c r="AA49" s="66"/>
      <c r="AB49" s="66"/>
      <c r="AC49" s="7"/>
      <c r="AD49" s="7"/>
      <c r="AE49" s="7"/>
      <c r="AF49" s="10"/>
      <c r="AG49" s="30" t="str">
        <f t="shared" si="0"/>
        <v>X</v>
      </c>
    </row>
    <row r="50" spans="1:33" s="28" customFormat="1" ht="16.8" hidden="1" x14ac:dyDescent="0.3">
      <c r="A50" s="93"/>
      <c r="B50" s="7" t="s">
        <v>148</v>
      </c>
      <c r="C50" s="7" t="s">
        <v>149</v>
      </c>
      <c r="D50" s="7" t="s">
        <v>702</v>
      </c>
      <c r="E50" s="7" t="s">
        <v>16</v>
      </c>
      <c r="F50" s="66"/>
      <c r="G50" s="66"/>
      <c r="H50" s="66"/>
      <c r="I50" s="66"/>
      <c r="J50" s="66"/>
      <c r="K50" s="66"/>
      <c r="L50" s="66"/>
      <c r="M50" s="66"/>
      <c r="N50" s="66"/>
      <c r="O50" s="66"/>
      <c r="P50" s="66"/>
      <c r="Q50" s="66"/>
      <c r="R50" s="66"/>
      <c r="S50" s="66"/>
      <c r="T50" s="66"/>
      <c r="U50" s="66"/>
      <c r="V50" s="66"/>
      <c r="W50" s="66"/>
      <c r="X50" s="66"/>
      <c r="Y50" s="66"/>
      <c r="Z50" s="66"/>
      <c r="AA50" s="66"/>
      <c r="AB50" s="66"/>
      <c r="AC50" s="7"/>
      <c r="AD50" s="7"/>
      <c r="AE50" s="7"/>
      <c r="AF50" s="10"/>
      <c r="AG50" s="30" t="str">
        <f t="shared" si="0"/>
        <v>X</v>
      </c>
    </row>
    <row r="51" spans="1:33" s="28" customFormat="1" ht="30" hidden="1" x14ac:dyDescent="0.3">
      <c r="A51" s="93"/>
      <c r="B51" s="7" t="s">
        <v>151</v>
      </c>
      <c r="C51" s="7" t="s">
        <v>152</v>
      </c>
      <c r="D51" s="7" t="s">
        <v>702</v>
      </c>
      <c r="E51" s="7" t="s">
        <v>32</v>
      </c>
      <c r="F51" s="66"/>
      <c r="G51" s="66"/>
      <c r="H51" s="66"/>
      <c r="I51" s="66"/>
      <c r="J51" s="66"/>
      <c r="K51" s="66"/>
      <c r="L51" s="66"/>
      <c r="M51" s="66"/>
      <c r="N51" s="66"/>
      <c r="O51" s="66"/>
      <c r="P51" s="66"/>
      <c r="Q51" s="66"/>
      <c r="R51" s="66"/>
      <c r="S51" s="66"/>
      <c r="T51" s="66"/>
      <c r="U51" s="66"/>
      <c r="V51" s="66"/>
      <c r="W51" s="66"/>
      <c r="X51" s="66"/>
      <c r="Y51" s="66"/>
      <c r="Z51" s="66"/>
      <c r="AA51" s="66"/>
      <c r="AB51" s="66"/>
      <c r="AC51" s="7"/>
      <c r="AD51" s="7"/>
      <c r="AE51" s="7"/>
      <c r="AF51" s="10"/>
      <c r="AG51" s="30" t="str">
        <f t="shared" si="0"/>
        <v>X</v>
      </c>
    </row>
    <row r="52" spans="1:33" s="28" customFormat="1" ht="30" hidden="1" x14ac:dyDescent="0.3">
      <c r="A52" s="93"/>
      <c r="B52" s="7" t="s">
        <v>154</v>
      </c>
      <c r="C52" s="7" t="s">
        <v>155</v>
      </c>
      <c r="D52" s="7" t="s">
        <v>702</v>
      </c>
      <c r="E52" s="7" t="s">
        <v>32</v>
      </c>
      <c r="F52" s="66"/>
      <c r="G52" s="66"/>
      <c r="H52" s="66"/>
      <c r="I52" s="66"/>
      <c r="J52" s="66"/>
      <c r="K52" s="66"/>
      <c r="L52" s="66"/>
      <c r="M52" s="66"/>
      <c r="N52" s="66"/>
      <c r="O52" s="66"/>
      <c r="P52" s="66"/>
      <c r="Q52" s="66"/>
      <c r="R52" s="66"/>
      <c r="S52" s="66"/>
      <c r="T52" s="66"/>
      <c r="U52" s="66"/>
      <c r="V52" s="66"/>
      <c r="W52" s="66"/>
      <c r="X52" s="66"/>
      <c r="Y52" s="66"/>
      <c r="Z52" s="66"/>
      <c r="AA52" s="66"/>
      <c r="AB52" s="66"/>
      <c r="AC52" s="7"/>
      <c r="AD52" s="7"/>
      <c r="AE52" s="7"/>
      <c r="AF52" s="10"/>
      <c r="AG52" s="30" t="str">
        <f t="shared" si="0"/>
        <v>X</v>
      </c>
    </row>
    <row r="53" spans="1:33" s="28" customFormat="1" ht="16.8" hidden="1" x14ac:dyDescent="0.3">
      <c r="A53" s="93"/>
      <c r="B53" s="7" t="s">
        <v>157</v>
      </c>
      <c r="C53" s="7" t="s">
        <v>158</v>
      </c>
      <c r="D53" s="7" t="s">
        <v>701</v>
      </c>
      <c r="E53" s="7" t="s">
        <v>114</v>
      </c>
      <c r="F53" s="66"/>
      <c r="G53" s="66"/>
      <c r="H53" s="66"/>
      <c r="I53" s="66"/>
      <c r="J53" s="66"/>
      <c r="K53" s="66"/>
      <c r="L53" s="66"/>
      <c r="M53" s="66"/>
      <c r="N53" s="66"/>
      <c r="O53" s="66"/>
      <c r="P53" s="66"/>
      <c r="Q53" s="66"/>
      <c r="R53" s="66"/>
      <c r="S53" s="66"/>
      <c r="T53" s="66"/>
      <c r="U53" s="66"/>
      <c r="V53" s="66"/>
      <c r="W53" s="66"/>
      <c r="X53" s="66"/>
      <c r="Y53" s="66"/>
      <c r="Z53" s="66"/>
      <c r="AA53" s="66"/>
      <c r="AB53" s="66"/>
      <c r="AC53" s="7"/>
      <c r="AD53" s="7"/>
      <c r="AE53" s="7"/>
      <c r="AF53" s="10"/>
      <c r="AG53" s="30" t="str">
        <f t="shared" si="0"/>
        <v>X</v>
      </c>
    </row>
    <row r="54" spans="1:33" s="28" customFormat="1" ht="16.8" hidden="1" x14ac:dyDescent="0.3">
      <c r="A54" s="93"/>
      <c r="B54" s="7" t="s">
        <v>160</v>
      </c>
      <c r="C54" s="7" t="s">
        <v>161</v>
      </c>
      <c r="D54" s="7" t="s">
        <v>702</v>
      </c>
      <c r="E54" s="7" t="s">
        <v>118</v>
      </c>
      <c r="F54" s="66"/>
      <c r="G54" s="66"/>
      <c r="H54" s="66"/>
      <c r="I54" s="66"/>
      <c r="J54" s="66"/>
      <c r="K54" s="66"/>
      <c r="L54" s="66"/>
      <c r="M54" s="66"/>
      <c r="N54" s="66"/>
      <c r="O54" s="66"/>
      <c r="P54" s="66"/>
      <c r="Q54" s="66"/>
      <c r="R54" s="66"/>
      <c r="S54" s="66"/>
      <c r="T54" s="66"/>
      <c r="U54" s="66"/>
      <c r="V54" s="66"/>
      <c r="W54" s="66"/>
      <c r="X54" s="66"/>
      <c r="Y54" s="66"/>
      <c r="Z54" s="66"/>
      <c r="AA54" s="66"/>
      <c r="AB54" s="66"/>
      <c r="AC54" s="7"/>
      <c r="AD54" s="7"/>
      <c r="AE54" s="7"/>
      <c r="AF54" s="10"/>
      <c r="AG54" s="30" t="str">
        <f t="shared" si="0"/>
        <v>X</v>
      </c>
    </row>
    <row r="55" spans="1:33" s="28" customFormat="1" ht="16.8" hidden="1" x14ac:dyDescent="0.3">
      <c r="A55" s="93"/>
      <c r="B55" s="7" t="s">
        <v>163</v>
      </c>
      <c r="C55" s="7" t="s">
        <v>164</v>
      </c>
      <c r="D55" s="7" t="s">
        <v>701</v>
      </c>
      <c r="E55" s="7" t="s">
        <v>114</v>
      </c>
      <c r="F55" s="66"/>
      <c r="G55" s="66"/>
      <c r="H55" s="66"/>
      <c r="I55" s="66"/>
      <c r="J55" s="66"/>
      <c r="K55" s="66"/>
      <c r="L55" s="66"/>
      <c r="M55" s="66"/>
      <c r="N55" s="66"/>
      <c r="O55" s="66"/>
      <c r="P55" s="66"/>
      <c r="Q55" s="66"/>
      <c r="R55" s="66"/>
      <c r="S55" s="66"/>
      <c r="T55" s="66"/>
      <c r="U55" s="66"/>
      <c r="V55" s="66"/>
      <c r="W55" s="66"/>
      <c r="X55" s="66"/>
      <c r="Y55" s="66"/>
      <c r="Z55" s="66"/>
      <c r="AA55" s="66"/>
      <c r="AB55" s="66"/>
      <c r="AC55" s="7"/>
      <c r="AD55" s="7"/>
      <c r="AE55" s="7"/>
      <c r="AF55" s="10"/>
      <c r="AG55" s="30" t="str">
        <f t="shared" si="0"/>
        <v>X</v>
      </c>
    </row>
    <row r="56" spans="1:33" s="28" customFormat="1" ht="16.8" hidden="1" x14ac:dyDescent="0.3">
      <c r="A56" s="93"/>
      <c r="B56" s="7" t="s">
        <v>166</v>
      </c>
      <c r="C56" s="7" t="s">
        <v>167</v>
      </c>
      <c r="D56" s="7" t="s">
        <v>702</v>
      </c>
      <c r="E56" s="7" t="s">
        <v>118</v>
      </c>
      <c r="F56" s="66"/>
      <c r="G56" s="66"/>
      <c r="H56" s="66"/>
      <c r="I56" s="66"/>
      <c r="J56" s="66"/>
      <c r="K56" s="66"/>
      <c r="L56" s="66"/>
      <c r="M56" s="66"/>
      <c r="N56" s="66"/>
      <c r="O56" s="66"/>
      <c r="P56" s="66"/>
      <c r="Q56" s="66"/>
      <c r="R56" s="66"/>
      <c r="S56" s="66"/>
      <c r="T56" s="66"/>
      <c r="U56" s="66"/>
      <c r="V56" s="66"/>
      <c r="W56" s="66"/>
      <c r="X56" s="66"/>
      <c r="Y56" s="66"/>
      <c r="Z56" s="66"/>
      <c r="AA56" s="66"/>
      <c r="AB56" s="66"/>
      <c r="AC56" s="7"/>
      <c r="AD56" s="7"/>
      <c r="AE56" s="7"/>
      <c r="AF56" s="10"/>
      <c r="AG56" s="30" t="str">
        <f t="shared" si="0"/>
        <v>X</v>
      </c>
    </row>
    <row r="57" spans="1:33" s="28" customFormat="1" ht="16.8" hidden="1" x14ac:dyDescent="0.3">
      <c r="A57" s="93"/>
      <c r="B57" s="7" t="s">
        <v>169</v>
      </c>
      <c r="C57" s="7" t="s">
        <v>170</v>
      </c>
      <c r="D57" s="7" t="s">
        <v>701</v>
      </c>
      <c r="E57" s="7" t="s">
        <v>109</v>
      </c>
      <c r="F57" s="66"/>
      <c r="G57" s="66"/>
      <c r="H57" s="66"/>
      <c r="I57" s="66"/>
      <c r="J57" s="66"/>
      <c r="K57" s="66"/>
      <c r="L57" s="66"/>
      <c r="M57" s="66"/>
      <c r="N57" s="66"/>
      <c r="O57" s="66"/>
      <c r="P57" s="66"/>
      <c r="Q57" s="66"/>
      <c r="R57" s="66"/>
      <c r="S57" s="66"/>
      <c r="T57" s="66"/>
      <c r="U57" s="66"/>
      <c r="V57" s="66"/>
      <c r="W57" s="66"/>
      <c r="X57" s="66"/>
      <c r="Y57" s="66"/>
      <c r="Z57" s="66"/>
      <c r="AA57" s="66"/>
      <c r="AB57" s="66"/>
      <c r="AC57" s="7"/>
      <c r="AD57" s="7"/>
      <c r="AE57" s="7"/>
      <c r="AF57" s="10"/>
      <c r="AG57" s="30" t="str">
        <f t="shared" si="0"/>
        <v>X</v>
      </c>
    </row>
    <row r="58" spans="1:33" s="28" customFormat="1" ht="60" hidden="1" x14ac:dyDescent="0.3">
      <c r="A58" s="93"/>
      <c r="B58" s="7" t="s">
        <v>172</v>
      </c>
      <c r="C58" s="7" t="s">
        <v>173</v>
      </c>
      <c r="D58" s="7" t="s">
        <v>702</v>
      </c>
      <c r="E58" s="7" t="s">
        <v>174</v>
      </c>
      <c r="F58" s="66"/>
      <c r="G58" s="66"/>
      <c r="H58" s="66"/>
      <c r="I58" s="66"/>
      <c r="J58" s="66"/>
      <c r="K58" s="66"/>
      <c r="L58" s="66"/>
      <c r="M58" s="66"/>
      <c r="N58" s="66"/>
      <c r="O58" s="66"/>
      <c r="P58" s="66"/>
      <c r="Q58" s="66"/>
      <c r="R58" s="66"/>
      <c r="S58" s="66"/>
      <c r="T58" s="66"/>
      <c r="U58" s="66"/>
      <c r="V58" s="66"/>
      <c r="W58" s="66"/>
      <c r="X58" s="66"/>
      <c r="Y58" s="66"/>
      <c r="Z58" s="66"/>
      <c r="AA58" s="66"/>
      <c r="AB58" s="66"/>
      <c r="AC58" s="7"/>
      <c r="AD58" s="7"/>
      <c r="AE58" s="7"/>
      <c r="AF58" s="10"/>
      <c r="AG58" s="30" t="str">
        <f t="shared" si="0"/>
        <v>X</v>
      </c>
    </row>
    <row r="59" spans="1:33" s="28" customFormat="1" ht="16.8" hidden="1" x14ac:dyDescent="0.3">
      <c r="A59" s="93"/>
      <c r="B59" s="7" t="s">
        <v>176</v>
      </c>
      <c r="C59" s="7" t="s">
        <v>177</v>
      </c>
      <c r="D59" s="7" t="s">
        <v>702</v>
      </c>
      <c r="E59" s="7" t="s">
        <v>178</v>
      </c>
      <c r="F59" s="66"/>
      <c r="G59" s="66"/>
      <c r="H59" s="66"/>
      <c r="I59" s="66"/>
      <c r="J59" s="66"/>
      <c r="K59" s="66"/>
      <c r="L59" s="66"/>
      <c r="M59" s="66"/>
      <c r="N59" s="66"/>
      <c r="O59" s="66"/>
      <c r="P59" s="66"/>
      <c r="Q59" s="66"/>
      <c r="R59" s="66"/>
      <c r="S59" s="66"/>
      <c r="T59" s="66"/>
      <c r="U59" s="66"/>
      <c r="V59" s="66"/>
      <c r="W59" s="66"/>
      <c r="X59" s="66"/>
      <c r="Y59" s="66"/>
      <c r="Z59" s="66"/>
      <c r="AA59" s="66"/>
      <c r="AB59" s="66"/>
      <c r="AC59" s="7"/>
      <c r="AD59" s="7"/>
      <c r="AE59" s="7"/>
      <c r="AF59" s="10"/>
      <c r="AG59" s="30" t="str">
        <f t="shared" si="0"/>
        <v>X</v>
      </c>
    </row>
    <row r="60" spans="1:33" s="28" customFormat="1" ht="30" hidden="1" x14ac:dyDescent="0.3">
      <c r="A60" s="93"/>
      <c r="B60" s="7" t="s">
        <v>180</v>
      </c>
      <c r="C60" s="7" t="s">
        <v>181</v>
      </c>
      <c r="D60" s="7" t="s">
        <v>702</v>
      </c>
      <c r="E60" s="7" t="s">
        <v>88</v>
      </c>
      <c r="F60" s="66"/>
      <c r="G60" s="66"/>
      <c r="H60" s="66"/>
      <c r="I60" s="66"/>
      <c r="J60" s="66"/>
      <c r="K60" s="66"/>
      <c r="L60" s="66"/>
      <c r="M60" s="66"/>
      <c r="N60" s="66"/>
      <c r="O60" s="66"/>
      <c r="P60" s="66"/>
      <c r="Q60" s="66"/>
      <c r="R60" s="66"/>
      <c r="S60" s="66"/>
      <c r="T60" s="66"/>
      <c r="U60" s="66"/>
      <c r="V60" s="66"/>
      <c r="W60" s="66"/>
      <c r="X60" s="66"/>
      <c r="Y60" s="66"/>
      <c r="Z60" s="66"/>
      <c r="AA60" s="66"/>
      <c r="AB60" s="66"/>
      <c r="AC60" s="7"/>
      <c r="AD60" s="7"/>
      <c r="AE60" s="7"/>
      <c r="AF60" s="10"/>
      <c r="AG60" s="30" t="str">
        <f t="shared" si="0"/>
        <v>X</v>
      </c>
    </row>
    <row r="61" spans="1:33" s="28" customFormat="1" ht="16.8" hidden="1" x14ac:dyDescent="0.3">
      <c r="A61" s="93"/>
      <c r="B61" s="7" t="s">
        <v>183</v>
      </c>
      <c r="C61" s="7" t="s">
        <v>184</v>
      </c>
      <c r="D61" s="7" t="s">
        <v>701</v>
      </c>
      <c r="E61" s="7" t="s">
        <v>114</v>
      </c>
      <c r="F61" s="66"/>
      <c r="G61" s="66"/>
      <c r="H61" s="66"/>
      <c r="I61" s="66"/>
      <c r="J61" s="66"/>
      <c r="K61" s="66"/>
      <c r="L61" s="66"/>
      <c r="M61" s="66"/>
      <c r="N61" s="66"/>
      <c r="O61" s="66"/>
      <c r="P61" s="66"/>
      <c r="Q61" s="66"/>
      <c r="R61" s="66"/>
      <c r="S61" s="66"/>
      <c r="T61" s="66"/>
      <c r="U61" s="66"/>
      <c r="V61" s="66"/>
      <c r="W61" s="66"/>
      <c r="X61" s="66"/>
      <c r="Y61" s="66"/>
      <c r="Z61" s="66"/>
      <c r="AA61" s="66"/>
      <c r="AB61" s="66"/>
      <c r="AC61" s="7"/>
      <c r="AD61" s="7"/>
      <c r="AE61" s="7"/>
      <c r="AF61" s="10"/>
      <c r="AG61" s="30" t="str">
        <f t="shared" si="0"/>
        <v>X</v>
      </c>
    </row>
    <row r="62" spans="1:33" s="28" customFormat="1" ht="16.8" hidden="1" x14ac:dyDescent="0.3">
      <c r="A62" s="93"/>
      <c r="B62" s="7" t="s">
        <v>186</v>
      </c>
      <c r="C62" s="7" t="s">
        <v>187</v>
      </c>
      <c r="D62" s="7" t="s">
        <v>702</v>
      </c>
      <c r="E62" s="7" t="s">
        <v>118</v>
      </c>
      <c r="F62" s="66"/>
      <c r="G62" s="66"/>
      <c r="H62" s="66"/>
      <c r="I62" s="66"/>
      <c r="J62" s="66"/>
      <c r="K62" s="66"/>
      <c r="L62" s="66"/>
      <c r="M62" s="66"/>
      <c r="N62" s="66"/>
      <c r="O62" s="66"/>
      <c r="P62" s="66"/>
      <c r="Q62" s="66"/>
      <c r="R62" s="66"/>
      <c r="S62" s="66"/>
      <c r="T62" s="66"/>
      <c r="U62" s="66"/>
      <c r="V62" s="66"/>
      <c r="W62" s="66"/>
      <c r="X62" s="66"/>
      <c r="Y62" s="66"/>
      <c r="Z62" s="66"/>
      <c r="AA62" s="66"/>
      <c r="AB62" s="66"/>
      <c r="AC62" s="7"/>
      <c r="AD62" s="7"/>
      <c r="AE62" s="7"/>
      <c r="AF62" s="10"/>
      <c r="AG62" s="30" t="str">
        <f t="shared" si="0"/>
        <v>X</v>
      </c>
    </row>
    <row r="63" spans="1:33" s="28" customFormat="1" ht="16.8" hidden="1" x14ac:dyDescent="0.3">
      <c r="A63" s="93"/>
      <c r="B63" s="7" t="s">
        <v>189</v>
      </c>
      <c r="C63" s="7" t="s">
        <v>190</v>
      </c>
      <c r="D63" s="7" t="s">
        <v>702</v>
      </c>
      <c r="E63" s="7" t="s">
        <v>114</v>
      </c>
      <c r="F63" s="66"/>
      <c r="G63" s="66"/>
      <c r="H63" s="66"/>
      <c r="I63" s="66"/>
      <c r="J63" s="66"/>
      <c r="K63" s="66"/>
      <c r="L63" s="66"/>
      <c r="M63" s="66"/>
      <c r="N63" s="66"/>
      <c r="O63" s="66"/>
      <c r="P63" s="66"/>
      <c r="Q63" s="66"/>
      <c r="R63" s="66"/>
      <c r="S63" s="66"/>
      <c r="T63" s="66"/>
      <c r="U63" s="66"/>
      <c r="V63" s="66"/>
      <c r="W63" s="66"/>
      <c r="X63" s="66"/>
      <c r="Y63" s="66"/>
      <c r="Z63" s="66"/>
      <c r="AA63" s="66"/>
      <c r="AB63" s="66"/>
      <c r="AC63" s="7"/>
      <c r="AD63" s="7"/>
      <c r="AE63" s="7"/>
      <c r="AF63" s="10"/>
      <c r="AG63" s="30" t="str">
        <f t="shared" si="0"/>
        <v>X</v>
      </c>
    </row>
    <row r="64" spans="1:33" s="28" customFormat="1" ht="45" hidden="1" x14ac:dyDescent="0.3">
      <c r="A64" s="93"/>
      <c r="B64" s="7" t="s">
        <v>192</v>
      </c>
      <c r="C64" s="7" t="s">
        <v>193</v>
      </c>
      <c r="D64" s="7" t="s">
        <v>702</v>
      </c>
      <c r="E64" s="7" t="s">
        <v>194</v>
      </c>
      <c r="F64" s="66"/>
      <c r="G64" s="66"/>
      <c r="H64" s="66"/>
      <c r="I64" s="66"/>
      <c r="J64" s="66"/>
      <c r="K64" s="66"/>
      <c r="L64" s="66"/>
      <c r="M64" s="66"/>
      <c r="N64" s="66"/>
      <c r="O64" s="66"/>
      <c r="P64" s="66"/>
      <c r="Q64" s="66"/>
      <c r="R64" s="66"/>
      <c r="S64" s="66"/>
      <c r="T64" s="66"/>
      <c r="U64" s="66"/>
      <c r="V64" s="66"/>
      <c r="W64" s="66"/>
      <c r="X64" s="66"/>
      <c r="Y64" s="66"/>
      <c r="Z64" s="66"/>
      <c r="AA64" s="66"/>
      <c r="AB64" s="66"/>
      <c r="AC64" s="7"/>
      <c r="AD64" s="7"/>
      <c r="AE64" s="7"/>
      <c r="AF64" s="10"/>
      <c r="AG64" s="30" t="str">
        <f t="shared" si="0"/>
        <v>X</v>
      </c>
    </row>
    <row r="65" spans="1:33" s="28" customFormat="1" ht="16.8" x14ac:dyDescent="0.3">
      <c r="A65" s="93"/>
      <c r="B65" s="7" t="s">
        <v>196</v>
      </c>
      <c r="C65" s="7" t="s">
        <v>197</v>
      </c>
      <c r="D65" s="7" t="s">
        <v>701</v>
      </c>
      <c r="E65" s="7" t="s">
        <v>109</v>
      </c>
      <c r="F65" s="66"/>
      <c r="G65" s="66"/>
      <c r="H65" s="66"/>
      <c r="I65" s="66"/>
      <c r="J65" s="66"/>
      <c r="K65" s="66"/>
      <c r="L65" s="66"/>
      <c r="M65" s="66"/>
      <c r="N65" s="66"/>
      <c r="O65" s="66"/>
      <c r="P65" s="66"/>
      <c r="Q65" s="66"/>
      <c r="R65" s="66"/>
      <c r="S65" s="66"/>
      <c r="T65" s="66"/>
      <c r="U65" s="66"/>
      <c r="V65" s="66"/>
      <c r="W65" s="66"/>
      <c r="X65" s="66"/>
      <c r="Y65" s="66"/>
      <c r="Z65" s="66"/>
      <c r="AA65" s="66"/>
      <c r="AB65" s="66">
        <v>1</v>
      </c>
      <c r="AC65" s="7"/>
      <c r="AD65" s="7"/>
      <c r="AE65" s="7" t="s">
        <v>581</v>
      </c>
      <c r="AF65" s="10" t="s">
        <v>680</v>
      </c>
      <c r="AG65" s="30" t="str">
        <f t="shared" si="0"/>
        <v>Non-blank</v>
      </c>
    </row>
    <row r="66" spans="1:33" s="28" customFormat="1" ht="16.8" x14ac:dyDescent="0.3">
      <c r="A66" s="93"/>
      <c r="B66" s="7" t="s">
        <v>199</v>
      </c>
      <c r="C66" s="7" t="s">
        <v>200</v>
      </c>
      <c r="D66" s="7" t="s">
        <v>701</v>
      </c>
      <c r="E66" s="7" t="s">
        <v>109</v>
      </c>
      <c r="F66" s="66"/>
      <c r="G66" s="66"/>
      <c r="H66" s="66"/>
      <c r="I66" s="66"/>
      <c r="J66" s="66"/>
      <c r="K66" s="66"/>
      <c r="L66" s="66"/>
      <c r="M66" s="66"/>
      <c r="N66" s="66"/>
      <c r="O66" s="66"/>
      <c r="P66" s="66"/>
      <c r="Q66" s="66"/>
      <c r="R66" s="66"/>
      <c r="S66" s="66"/>
      <c r="T66" s="66"/>
      <c r="U66" s="66"/>
      <c r="V66" s="66"/>
      <c r="W66" s="66"/>
      <c r="X66" s="66"/>
      <c r="Y66" s="66"/>
      <c r="Z66" s="66"/>
      <c r="AA66" s="66"/>
      <c r="AB66" s="66">
        <v>1</v>
      </c>
      <c r="AC66" s="7"/>
      <c r="AD66" s="7"/>
      <c r="AE66" s="7" t="s">
        <v>681</v>
      </c>
      <c r="AF66" s="10" t="s">
        <v>682</v>
      </c>
      <c r="AG66" s="30" t="str">
        <f t="shared" si="0"/>
        <v>Non-blank</v>
      </c>
    </row>
    <row r="67" spans="1:33" s="28" customFormat="1" ht="30" hidden="1" x14ac:dyDescent="0.3">
      <c r="A67" s="93"/>
      <c r="B67" s="7" t="s">
        <v>202</v>
      </c>
      <c r="C67" s="7" t="s">
        <v>203</v>
      </c>
      <c r="D67" s="7" t="s">
        <v>702</v>
      </c>
      <c r="E67" s="7" t="s">
        <v>36</v>
      </c>
      <c r="F67" s="66"/>
      <c r="G67" s="66"/>
      <c r="H67" s="66"/>
      <c r="I67" s="66"/>
      <c r="J67" s="66"/>
      <c r="K67" s="66"/>
      <c r="L67" s="66"/>
      <c r="M67" s="66"/>
      <c r="N67" s="66"/>
      <c r="O67" s="66"/>
      <c r="P67" s="66"/>
      <c r="Q67" s="66"/>
      <c r="R67" s="66"/>
      <c r="S67" s="66"/>
      <c r="T67" s="66"/>
      <c r="U67" s="66"/>
      <c r="V67" s="66"/>
      <c r="W67" s="66"/>
      <c r="X67" s="66"/>
      <c r="Y67" s="66"/>
      <c r="Z67" s="66"/>
      <c r="AA67" s="66"/>
      <c r="AB67" s="66"/>
      <c r="AC67" s="7"/>
      <c r="AD67" s="7"/>
      <c r="AE67" s="7"/>
      <c r="AF67" s="10"/>
      <c r="AG67" s="30" t="str">
        <f t="shared" si="0"/>
        <v>X</v>
      </c>
    </row>
    <row r="68" spans="1:33" s="28" customFormat="1" ht="60" hidden="1" x14ac:dyDescent="0.3">
      <c r="A68" s="93"/>
      <c r="B68" s="7" t="s">
        <v>205</v>
      </c>
      <c r="C68" s="7" t="s">
        <v>206</v>
      </c>
      <c r="D68" s="7" t="s">
        <v>702</v>
      </c>
      <c r="E68" s="7" t="s">
        <v>207</v>
      </c>
      <c r="F68" s="66"/>
      <c r="G68" s="66"/>
      <c r="H68" s="66"/>
      <c r="I68" s="66"/>
      <c r="J68" s="66"/>
      <c r="K68" s="66"/>
      <c r="L68" s="66"/>
      <c r="M68" s="66"/>
      <c r="N68" s="66"/>
      <c r="O68" s="66"/>
      <c r="P68" s="66"/>
      <c r="Q68" s="66"/>
      <c r="R68" s="66"/>
      <c r="S68" s="66"/>
      <c r="T68" s="66"/>
      <c r="U68" s="66"/>
      <c r="V68" s="66"/>
      <c r="W68" s="66"/>
      <c r="X68" s="66"/>
      <c r="Y68" s="66"/>
      <c r="Z68" s="66"/>
      <c r="AA68" s="66"/>
      <c r="AB68" s="66"/>
      <c r="AC68" s="7"/>
      <c r="AD68" s="7"/>
      <c r="AE68" s="7"/>
      <c r="AF68" s="10"/>
      <c r="AG68" s="30" t="str">
        <f t="shared" si="0"/>
        <v>X</v>
      </c>
    </row>
    <row r="69" spans="1:33" s="28" customFormat="1" ht="60" hidden="1" x14ac:dyDescent="0.3">
      <c r="A69" s="93"/>
      <c r="B69" s="7" t="s">
        <v>209</v>
      </c>
      <c r="C69" s="7" t="s">
        <v>210</v>
      </c>
      <c r="D69" s="7" t="s">
        <v>702</v>
      </c>
      <c r="E69" s="7" t="s">
        <v>207</v>
      </c>
      <c r="F69" s="66"/>
      <c r="G69" s="66"/>
      <c r="H69" s="66"/>
      <c r="I69" s="66"/>
      <c r="J69" s="66"/>
      <c r="K69" s="66"/>
      <c r="L69" s="66"/>
      <c r="M69" s="66"/>
      <c r="N69" s="66"/>
      <c r="O69" s="66"/>
      <c r="P69" s="66"/>
      <c r="Q69" s="66"/>
      <c r="R69" s="66"/>
      <c r="S69" s="66"/>
      <c r="T69" s="66"/>
      <c r="U69" s="66"/>
      <c r="V69" s="66"/>
      <c r="W69" s="66"/>
      <c r="X69" s="66"/>
      <c r="Y69" s="66"/>
      <c r="Z69" s="66"/>
      <c r="AA69" s="66"/>
      <c r="AB69" s="66"/>
      <c r="AC69" s="7"/>
      <c r="AD69" s="7"/>
      <c r="AE69" s="7"/>
      <c r="AF69" s="10"/>
      <c r="AG69" s="30" t="str">
        <f t="shared" ref="AG69:AG132" si="4">IF(COUNTA(F69:AB69)=0,"X","Non-blank")</f>
        <v>X</v>
      </c>
    </row>
    <row r="70" spans="1:33" s="28" customFormat="1" ht="60" hidden="1" x14ac:dyDescent="0.3">
      <c r="A70" s="93"/>
      <c r="B70" s="7" t="s">
        <v>212</v>
      </c>
      <c r="C70" s="7" t="s">
        <v>213</v>
      </c>
      <c r="D70" s="7" t="s">
        <v>702</v>
      </c>
      <c r="E70" s="7" t="s">
        <v>207</v>
      </c>
      <c r="F70" s="66"/>
      <c r="G70" s="66"/>
      <c r="H70" s="66"/>
      <c r="I70" s="66"/>
      <c r="J70" s="66"/>
      <c r="K70" s="66"/>
      <c r="L70" s="66"/>
      <c r="M70" s="66"/>
      <c r="N70" s="66"/>
      <c r="O70" s="66"/>
      <c r="P70" s="66"/>
      <c r="Q70" s="66"/>
      <c r="R70" s="66"/>
      <c r="S70" s="66"/>
      <c r="T70" s="66"/>
      <c r="U70" s="66"/>
      <c r="V70" s="66"/>
      <c r="W70" s="66"/>
      <c r="X70" s="66"/>
      <c r="Y70" s="66"/>
      <c r="Z70" s="66"/>
      <c r="AA70" s="66"/>
      <c r="AB70" s="66"/>
      <c r="AC70" s="7"/>
      <c r="AD70" s="7"/>
      <c r="AE70" s="7"/>
      <c r="AF70" s="10"/>
      <c r="AG70" s="30" t="str">
        <f t="shared" si="4"/>
        <v>X</v>
      </c>
    </row>
    <row r="71" spans="1:33" s="28" customFormat="1" ht="16.8" hidden="1" x14ac:dyDescent="0.3">
      <c r="A71" s="93"/>
      <c r="B71" s="7" t="s">
        <v>215</v>
      </c>
      <c r="C71" s="7" t="s">
        <v>216</v>
      </c>
      <c r="D71" s="7" t="s">
        <v>703</v>
      </c>
      <c r="E71" s="7" t="s">
        <v>114</v>
      </c>
      <c r="F71" s="66"/>
      <c r="G71" s="66"/>
      <c r="H71" s="66"/>
      <c r="I71" s="66"/>
      <c r="J71" s="66"/>
      <c r="K71" s="66"/>
      <c r="L71" s="66"/>
      <c r="M71" s="66"/>
      <c r="N71" s="66"/>
      <c r="O71" s="66"/>
      <c r="P71" s="66"/>
      <c r="Q71" s="66"/>
      <c r="R71" s="66"/>
      <c r="S71" s="66"/>
      <c r="T71" s="66"/>
      <c r="U71" s="66"/>
      <c r="V71" s="66"/>
      <c r="W71" s="66"/>
      <c r="X71" s="66"/>
      <c r="Y71" s="66"/>
      <c r="Z71" s="66"/>
      <c r="AA71" s="66"/>
      <c r="AB71" s="66"/>
      <c r="AC71" s="7"/>
      <c r="AD71" s="7"/>
      <c r="AE71" s="7"/>
      <c r="AF71" s="10"/>
      <c r="AG71" s="30" t="str">
        <f t="shared" si="4"/>
        <v>X</v>
      </c>
    </row>
    <row r="72" spans="1:33" s="28" customFormat="1" ht="16.8" hidden="1" x14ac:dyDescent="0.3">
      <c r="A72" s="93"/>
      <c r="B72" s="7" t="s">
        <v>218</v>
      </c>
      <c r="C72" s="7" t="s">
        <v>219</v>
      </c>
      <c r="D72" s="7" t="s">
        <v>703</v>
      </c>
      <c r="E72" s="7" t="s">
        <v>109</v>
      </c>
      <c r="F72" s="66"/>
      <c r="G72" s="66"/>
      <c r="H72" s="66"/>
      <c r="I72" s="66"/>
      <c r="J72" s="66"/>
      <c r="K72" s="66"/>
      <c r="L72" s="66"/>
      <c r="M72" s="66"/>
      <c r="N72" s="66"/>
      <c r="O72" s="66"/>
      <c r="P72" s="66"/>
      <c r="Q72" s="66"/>
      <c r="R72" s="66"/>
      <c r="S72" s="66"/>
      <c r="T72" s="66"/>
      <c r="U72" s="66"/>
      <c r="V72" s="66"/>
      <c r="W72" s="66"/>
      <c r="X72" s="66"/>
      <c r="Y72" s="66"/>
      <c r="Z72" s="66"/>
      <c r="AA72" s="66"/>
      <c r="AB72" s="66"/>
      <c r="AC72" s="7"/>
      <c r="AD72" s="7"/>
      <c r="AE72" s="7"/>
      <c r="AF72" s="10"/>
      <c r="AG72" s="30" t="str">
        <f t="shared" si="4"/>
        <v>X</v>
      </c>
    </row>
    <row r="73" spans="1:33" s="28" customFormat="1" ht="16.8" hidden="1" x14ac:dyDescent="0.3">
      <c r="A73" s="93"/>
      <c r="B73" s="7" t="s">
        <v>221</v>
      </c>
      <c r="C73" s="7" t="s">
        <v>222</v>
      </c>
      <c r="D73" s="7" t="s">
        <v>703</v>
      </c>
      <c r="E73" s="7" t="s">
        <v>114</v>
      </c>
      <c r="F73" s="66"/>
      <c r="G73" s="66"/>
      <c r="H73" s="66"/>
      <c r="I73" s="66"/>
      <c r="J73" s="66"/>
      <c r="K73" s="66"/>
      <c r="L73" s="66"/>
      <c r="M73" s="66"/>
      <c r="N73" s="66"/>
      <c r="O73" s="66"/>
      <c r="P73" s="66"/>
      <c r="Q73" s="66"/>
      <c r="R73" s="66"/>
      <c r="S73" s="66"/>
      <c r="T73" s="66"/>
      <c r="U73" s="66"/>
      <c r="V73" s="66"/>
      <c r="W73" s="66"/>
      <c r="X73" s="66"/>
      <c r="Y73" s="66"/>
      <c r="Z73" s="66"/>
      <c r="AA73" s="66"/>
      <c r="AB73" s="66"/>
      <c r="AC73" s="7"/>
      <c r="AD73" s="7"/>
      <c r="AE73" s="7"/>
      <c r="AF73" s="10"/>
      <c r="AG73" s="30" t="str">
        <f t="shared" si="4"/>
        <v>X</v>
      </c>
    </row>
    <row r="74" spans="1:33" s="28" customFormat="1" ht="16.8" hidden="1" x14ac:dyDescent="0.3">
      <c r="A74" s="93"/>
      <c r="B74" s="7" t="s">
        <v>224</v>
      </c>
      <c r="C74" s="7" t="s">
        <v>225</v>
      </c>
      <c r="D74" s="7" t="s">
        <v>703</v>
      </c>
      <c r="E74" s="7" t="s">
        <v>114</v>
      </c>
      <c r="F74" s="66"/>
      <c r="G74" s="66"/>
      <c r="H74" s="66"/>
      <c r="I74" s="66"/>
      <c r="J74" s="66"/>
      <c r="K74" s="66"/>
      <c r="L74" s="66"/>
      <c r="M74" s="66"/>
      <c r="N74" s="66"/>
      <c r="O74" s="66"/>
      <c r="P74" s="66"/>
      <c r="Q74" s="66"/>
      <c r="R74" s="66"/>
      <c r="S74" s="66"/>
      <c r="T74" s="66"/>
      <c r="U74" s="66"/>
      <c r="V74" s="66"/>
      <c r="W74" s="66"/>
      <c r="X74" s="66"/>
      <c r="Y74" s="66"/>
      <c r="Z74" s="66"/>
      <c r="AA74" s="66"/>
      <c r="AB74" s="66"/>
      <c r="AC74" s="7"/>
      <c r="AD74" s="7"/>
      <c r="AE74" s="7"/>
      <c r="AF74" s="10"/>
      <c r="AG74" s="30" t="str">
        <f t="shared" si="4"/>
        <v>X</v>
      </c>
    </row>
    <row r="75" spans="1:33" s="28" customFormat="1" ht="30" hidden="1" x14ac:dyDescent="0.3">
      <c r="A75" s="93"/>
      <c r="B75" s="7" t="s">
        <v>228</v>
      </c>
      <c r="C75" s="7" t="s">
        <v>227</v>
      </c>
      <c r="D75" s="7" t="s">
        <v>703</v>
      </c>
      <c r="E75" s="7" t="s">
        <v>109</v>
      </c>
      <c r="F75" s="66"/>
      <c r="G75" s="66"/>
      <c r="H75" s="66"/>
      <c r="I75" s="66"/>
      <c r="J75" s="66"/>
      <c r="K75" s="66"/>
      <c r="L75" s="66"/>
      <c r="M75" s="66"/>
      <c r="N75" s="66"/>
      <c r="O75" s="66"/>
      <c r="P75" s="66"/>
      <c r="Q75" s="66"/>
      <c r="R75" s="66"/>
      <c r="S75" s="66"/>
      <c r="T75" s="66"/>
      <c r="U75" s="66"/>
      <c r="V75" s="66"/>
      <c r="W75" s="66"/>
      <c r="X75" s="66"/>
      <c r="Y75" s="66"/>
      <c r="Z75" s="66"/>
      <c r="AA75" s="66"/>
      <c r="AB75" s="66"/>
      <c r="AC75" s="7"/>
      <c r="AD75" s="7"/>
      <c r="AE75" s="7"/>
      <c r="AF75" s="10"/>
      <c r="AG75" s="30" t="str">
        <f t="shared" si="4"/>
        <v>X</v>
      </c>
    </row>
    <row r="76" spans="1:33" s="28" customFormat="1" ht="16.8" x14ac:dyDescent="0.3">
      <c r="A76" s="93"/>
      <c r="B76" s="7" t="s">
        <v>231</v>
      </c>
      <c r="C76" s="7" t="s">
        <v>229</v>
      </c>
      <c r="D76" s="7" t="s">
        <v>703</v>
      </c>
      <c r="E76" s="7" t="s">
        <v>109</v>
      </c>
      <c r="F76" s="66"/>
      <c r="G76" s="66"/>
      <c r="H76" s="66"/>
      <c r="I76" s="66"/>
      <c r="J76" s="66"/>
      <c r="K76" s="66"/>
      <c r="L76" s="66"/>
      <c r="M76" s="66"/>
      <c r="N76" s="66"/>
      <c r="O76" s="66"/>
      <c r="P76" s="66"/>
      <c r="Q76" s="66"/>
      <c r="R76" s="66"/>
      <c r="S76" s="66"/>
      <c r="T76" s="66"/>
      <c r="U76" s="66"/>
      <c r="V76" s="66"/>
      <c r="W76" s="66"/>
      <c r="X76" s="66"/>
      <c r="Y76" s="66"/>
      <c r="Z76" s="66"/>
      <c r="AA76" s="66"/>
      <c r="AB76" s="66">
        <v>1</v>
      </c>
      <c r="AC76" s="7" t="s">
        <v>678</v>
      </c>
      <c r="AD76" s="7"/>
      <c r="AE76" s="7" t="s">
        <v>581</v>
      </c>
      <c r="AF76" s="10" t="s">
        <v>679</v>
      </c>
      <c r="AG76" s="30" t="str">
        <f t="shared" si="4"/>
        <v>Non-blank</v>
      </c>
    </row>
    <row r="77" spans="1:33" s="28" customFormat="1" ht="60" x14ac:dyDescent="0.3">
      <c r="A77" s="93" t="s">
        <v>592</v>
      </c>
      <c r="B77" s="7" t="s">
        <v>233</v>
      </c>
      <c r="C77" s="7" t="s">
        <v>234</v>
      </c>
      <c r="D77" s="7" t="s">
        <v>701</v>
      </c>
      <c r="E77" s="7" t="s">
        <v>32</v>
      </c>
      <c r="F77" s="66"/>
      <c r="G77" s="66"/>
      <c r="H77" s="66"/>
      <c r="I77" s="66"/>
      <c r="J77" s="66"/>
      <c r="K77" s="66"/>
      <c r="L77" s="66"/>
      <c r="M77" s="66"/>
      <c r="N77" s="66"/>
      <c r="O77" s="66"/>
      <c r="P77" s="66"/>
      <c r="Q77" s="66"/>
      <c r="R77" s="66">
        <v>8</v>
      </c>
      <c r="S77" s="66"/>
      <c r="T77" s="66"/>
      <c r="U77" s="66"/>
      <c r="V77" s="66"/>
      <c r="W77" s="66"/>
      <c r="X77" s="66"/>
      <c r="Y77" s="66"/>
      <c r="Z77" s="66"/>
      <c r="AA77" s="66"/>
      <c r="AB77" s="66"/>
      <c r="AC77" s="7"/>
      <c r="AD77" s="7" t="s">
        <v>686</v>
      </c>
      <c r="AE77" s="7" t="s">
        <v>676</v>
      </c>
      <c r="AF77" s="9" t="s">
        <v>677</v>
      </c>
      <c r="AG77" s="30" t="str">
        <f t="shared" si="4"/>
        <v>Non-blank</v>
      </c>
    </row>
    <row r="78" spans="1:33" s="28" customFormat="1" ht="60" x14ac:dyDescent="0.3">
      <c r="A78" s="93"/>
      <c r="B78" s="7" t="str">
        <f t="shared" ref="B78:E78" si="5">B77</f>
        <v>Modal split (Passenger) - by trips - Car</v>
      </c>
      <c r="C78" s="7" t="str">
        <f t="shared" si="5"/>
        <v>TAS-UDB-001</v>
      </c>
      <c r="D78" s="7" t="str">
        <f t="shared" si="5"/>
        <v>A</v>
      </c>
      <c r="E78" s="7" t="str">
        <f t="shared" si="5"/>
        <v>%</v>
      </c>
      <c r="F78" s="66"/>
      <c r="G78" s="66"/>
      <c r="H78" s="66"/>
      <c r="I78" s="66"/>
      <c r="J78" s="66"/>
      <c r="K78" s="66"/>
      <c r="L78" s="66"/>
      <c r="M78" s="66"/>
      <c r="N78" s="66"/>
      <c r="O78" s="66"/>
      <c r="P78" s="66"/>
      <c r="Q78" s="66"/>
      <c r="R78" s="66"/>
      <c r="S78" s="66"/>
      <c r="T78" s="66"/>
      <c r="U78" s="66"/>
      <c r="V78" s="66"/>
      <c r="W78" s="66"/>
      <c r="X78" s="66"/>
      <c r="Y78" s="66">
        <v>25.9</v>
      </c>
      <c r="Z78" s="66"/>
      <c r="AA78" s="66"/>
      <c r="AB78" s="66"/>
      <c r="AC78" s="7" t="s">
        <v>687</v>
      </c>
      <c r="AD78" s="7" t="s">
        <v>688</v>
      </c>
      <c r="AE78" s="7" t="s">
        <v>671</v>
      </c>
      <c r="AF78" s="9" t="s">
        <v>672</v>
      </c>
      <c r="AG78" s="30" t="str">
        <f t="shared" si="4"/>
        <v>Non-blank</v>
      </c>
    </row>
    <row r="79" spans="1:33" s="28" customFormat="1" ht="60" x14ac:dyDescent="0.3">
      <c r="A79" s="93"/>
      <c r="B79" s="7" t="s">
        <v>236</v>
      </c>
      <c r="C79" s="7" t="s">
        <v>237</v>
      </c>
      <c r="D79" s="7" t="s">
        <v>701</v>
      </c>
      <c r="E79" s="7" t="s">
        <v>32</v>
      </c>
      <c r="F79" s="66"/>
      <c r="G79" s="66">
        <v>15</v>
      </c>
      <c r="H79" s="66"/>
      <c r="I79" s="66"/>
      <c r="J79" s="66"/>
      <c r="K79" s="66"/>
      <c r="L79" s="66"/>
      <c r="M79" s="66"/>
      <c r="N79" s="66"/>
      <c r="O79" s="66"/>
      <c r="P79" s="66"/>
      <c r="Q79" s="66"/>
      <c r="R79" s="66"/>
      <c r="S79" s="66"/>
      <c r="T79" s="66"/>
      <c r="U79" s="66"/>
      <c r="V79" s="66"/>
      <c r="W79" s="66"/>
      <c r="X79" s="66"/>
      <c r="Y79" s="66"/>
      <c r="Z79" s="66"/>
      <c r="AA79" s="66"/>
      <c r="AB79" s="66"/>
      <c r="AC79" s="7"/>
      <c r="AD79" s="7" t="s">
        <v>675</v>
      </c>
      <c r="AE79" s="7" t="s">
        <v>676</v>
      </c>
      <c r="AF79" s="9" t="s">
        <v>677</v>
      </c>
      <c r="AG79" s="30" t="str">
        <f t="shared" si="4"/>
        <v>Non-blank</v>
      </c>
    </row>
    <row r="80" spans="1:33" s="28" customFormat="1" ht="60" x14ac:dyDescent="0.3">
      <c r="A80" s="93"/>
      <c r="B80" s="7" t="s">
        <v>239</v>
      </c>
      <c r="C80" s="7" t="s">
        <v>240</v>
      </c>
      <c r="D80" s="7" t="s">
        <v>701</v>
      </c>
      <c r="E80" s="7" t="s">
        <v>32</v>
      </c>
      <c r="F80" s="66"/>
      <c r="G80" s="66"/>
      <c r="H80" s="66"/>
      <c r="I80" s="66"/>
      <c r="J80" s="66"/>
      <c r="K80" s="66"/>
      <c r="L80" s="66"/>
      <c r="M80" s="66"/>
      <c r="N80" s="66"/>
      <c r="O80" s="66"/>
      <c r="P80" s="66"/>
      <c r="Q80" s="66"/>
      <c r="R80" s="66">
        <v>9.1</v>
      </c>
      <c r="S80" s="66"/>
      <c r="T80" s="66"/>
      <c r="U80" s="66"/>
      <c r="V80" s="66"/>
      <c r="W80" s="66">
        <v>1.9</v>
      </c>
      <c r="X80" s="66"/>
      <c r="Y80" s="66"/>
      <c r="Z80" s="66"/>
      <c r="AA80" s="66"/>
      <c r="AB80" s="66"/>
      <c r="AC80" s="7"/>
      <c r="AD80" s="7" t="s">
        <v>686</v>
      </c>
      <c r="AE80" s="7" t="s">
        <v>676</v>
      </c>
      <c r="AF80" s="9" t="s">
        <v>677</v>
      </c>
      <c r="AG80" s="30" t="str">
        <f t="shared" si="4"/>
        <v>Non-blank</v>
      </c>
    </row>
    <row r="81" spans="1:33" s="28" customFormat="1" ht="60" x14ac:dyDescent="0.3">
      <c r="A81" s="93"/>
      <c r="B81" s="7" t="s">
        <v>242</v>
      </c>
      <c r="C81" s="7" t="s">
        <v>243</v>
      </c>
      <c r="D81" s="7" t="s">
        <v>701</v>
      </c>
      <c r="E81" s="7" t="s">
        <v>32</v>
      </c>
      <c r="F81" s="66"/>
      <c r="G81" s="66"/>
      <c r="H81" s="66"/>
      <c r="I81" s="66"/>
      <c r="J81" s="66"/>
      <c r="K81" s="66"/>
      <c r="L81" s="66"/>
      <c r="M81" s="66"/>
      <c r="N81" s="66"/>
      <c r="O81" s="66"/>
      <c r="P81" s="66"/>
      <c r="Q81" s="66"/>
      <c r="R81" s="66">
        <v>14.9</v>
      </c>
      <c r="S81" s="66"/>
      <c r="T81" s="66"/>
      <c r="U81" s="66"/>
      <c r="V81" s="66"/>
      <c r="W81" s="66">
        <v>22.1</v>
      </c>
      <c r="X81" s="66"/>
      <c r="Y81" s="66"/>
      <c r="Z81" s="66"/>
      <c r="AA81" s="66"/>
      <c r="AB81" s="66"/>
      <c r="AC81" s="7"/>
      <c r="AD81" s="7" t="s">
        <v>686</v>
      </c>
      <c r="AE81" s="7" t="s">
        <v>676</v>
      </c>
      <c r="AF81" s="9" t="s">
        <v>677</v>
      </c>
      <c r="AG81" s="30" t="str">
        <f t="shared" si="4"/>
        <v>Non-blank</v>
      </c>
    </row>
    <row r="82" spans="1:33" s="28" customFormat="1" ht="60" x14ac:dyDescent="0.3">
      <c r="A82" s="93"/>
      <c r="B82" s="7" t="s">
        <v>245</v>
      </c>
      <c r="C82" s="7" t="s">
        <v>246</v>
      </c>
      <c r="D82" s="7" t="s">
        <v>701</v>
      </c>
      <c r="E82" s="7" t="s">
        <v>32</v>
      </c>
      <c r="F82" s="66"/>
      <c r="G82" s="66"/>
      <c r="H82" s="66"/>
      <c r="I82" s="66"/>
      <c r="J82" s="66"/>
      <c r="K82" s="66"/>
      <c r="L82" s="66"/>
      <c r="M82" s="66"/>
      <c r="N82" s="66"/>
      <c r="O82" s="66"/>
      <c r="P82" s="66"/>
      <c r="Q82" s="66"/>
      <c r="R82" s="66">
        <v>51.8</v>
      </c>
      <c r="S82" s="66"/>
      <c r="T82" s="66"/>
      <c r="U82" s="66"/>
      <c r="V82" s="66"/>
      <c r="W82" s="66"/>
      <c r="X82" s="66"/>
      <c r="Y82" s="66"/>
      <c r="Z82" s="66"/>
      <c r="AA82" s="66"/>
      <c r="AB82" s="66"/>
      <c r="AC82" s="7"/>
      <c r="AD82" s="7" t="s">
        <v>686</v>
      </c>
      <c r="AE82" s="7" t="s">
        <v>676</v>
      </c>
      <c r="AF82" s="9" t="s">
        <v>677</v>
      </c>
      <c r="AG82" s="30" t="str">
        <f t="shared" si="4"/>
        <v>Non-blank</v>
      </c>
    </row>
    <row r="83" spans="1:33" s="28" customFormat="1" ht="60" x14ac:dyDescent="0.3">
      <c r="A83" s="93"/>
      <c r="B83" s="7" t="str">
        <f t="shared" ref="B83:E83" si="6">B82</f>
        <v>Modal split (Passenger) - by trips - motorized 2W</v>
      </c>
      <c r="C83" s="7" t="str">
        <f t="shared" si="6"/>
        <v>TAS-UDB-005</v>
      </c>
      <c r="D83" s="7" t="str">
        <f t="shared" si="6"/>
        <v>A</v>
      </c>
      <c r="E83" s="7" t="str">
        <f t="shared" si="6"/>
        <v>%</v>
      </c>
      <c r="F83" s="66"/>
      <c r="G83" s="66"/>
      <c r="H83" s="66"/>
      <c r="I83" s="66"/>
      <c r="J83" s="66"/>
      <c r="K83" s="66"/>
      <c r="L83" s="66"/>
      <c r="M83" s="66"/>
      <c r="N83" s="66"/>
      <c r="O83" s="66"/>
      <c r="P83" s="66"/>
      <c r="Q83" s="66"/>
      <c r="R83" s="66"/>
      <c r="S83" s="66"/>
      <c r="T83" s="66"/>
      <c r="U83" s="66"/>
      <c r="V83" s="66"/>
      <c r="W83" s="66"/>
      <c r="X83" s="66"/>
      <c r="Y83" s="66">
        <v>60</v>
      </c>
      <c r="Z83" s="66"/>
      <c r="AA83" s="66"/>
      <c r="AB83" s="66"/>
      <c r="AC83" s="7" t="s">
        <v>687</v>
      </c>
      <c r="AD83" s="7" t="s">
        <v>688</v>
      </c>
      <c r="AE83" s="7" t="s">
        <v>671</v>
      </c>
      <c r="AF83" s="9" t="s">
        <v>672</v>
      </c>
      <c r="AG83" s="30" t="str">
        <f t="shared" si="4"/>
        <v>Non-blank</v>
      </c>
    </row>
    <row r="84" spans="1:33" s="28" customFormat="1" ht="30" hidden="1" x14ac:dyDescent="0.3">
      <c r="A84" s="93"/>
      <c r="B84" s="7" t="s">
        <v>248</v>
      </c>
      <c r="C84" s="7" t="s">
        <v>249</v>
      </c>
      <c r="D84" s="7" t="s">
        <v>701</v>
      </c>
      <c r="E84" s="7" t="s">
        <v>32</v>
      </c>
      <c r="F84" s="66"/>
      <c r="G84" s="66"/>
      <c r="H84" s="66"/>
      <c r="I84" s="66"/>
      <c r="J84" s="66"/>
      <c r="K84" s="66"/>
      <c r="L84" s="66"/>
      <c r="M84" s="66"/>
      <c r="N84" s="66"/>
      <c r="O84" s="66"/>
      <c r="P84" s="66"/>
      <c r="Q84" s="66"/>
      <c r="R84" s="66"/>
      <c r="S84" s="66"/>
      <c r="T84" s="66"/>
      <c r="U84" s="66"/>
      <c r="V84" s="66"/>
      <c r="W84" s="66"/>
      <c r="X84" s="66"/>
      <c r="Y84" s="66"/>
      <c r="Z84" s="66"/>
      <c r="AA84" s="66"/>
      <c r="AB84" s="66"/>
      <c r="AC84" s="7"/>
      <c r="AD84" s="7"/>
      <c r="AE84" s="7"/>
      <c r="AF84" s="10"/>
      <c r="AG84" s="30" t="str">
        <f t="shared" si="4"/>
        <v>X</v>
      </c>
    </row>
    <row r="85" spans="1:33" s="28" customFormat="1" ht="30" hidden="1" x14ac:dyDescent="0.3">
      <c r="A85" s="93"/>
      <c r="B85" s="7" t="s">
        <v>251</v>
      </c>
      <c r="C85" s="7" t="s">
        <v>252</v>
      </c>
      <c r="D85" s="7" t="s">
        <v>702</v>
      </c>
      <c r="E85" s="7" t="s">
        <v>253</v>
      </c>
      <c r="F85" s="66"/>
      <c r="G85" s="66"/>
      <c r="H85" s="66"/>
      <c r="I85" s="66"/>
      <c r="J85" s="66"/>
      <c r="K85" s="66"/>
      <c r="L85" s="66"/>
      <c r="M85" s="66"/>
      <c r="N85" s="66"/>
      <c r="O85" s="66"/>
      <c r="P85" s="66"/>
      <c r="Q85" s="66"/>
      <c r="R85" s="66"/>
      <c r="S85" s="66"/>
      <c r="T85" s="66"/>
      <c r="U85" s="66"/>
      <c r="V85" s="66"/>
      <c r="W85" s="66"/>
      <c r="X85" s="66"/>
      <c r="Y85" s="66"/>
      <c r="Z85" s="66"/>
      <c r="AA85" s="66"/>
      <c r="AB85" s="66"/>
      <c r="AC85" s="7"/>
      <c r="AD85" s="7"/>
      <c r="AE85" s="7"/>
      <c r="AF85" s="10"/>
      <c r="AG85" s="30" t="str">
        <f t="shared" si="4"/>
        <v>X</v>
      </c>
    </row>
    <row r="86" spans="1:33" s="28" customFormat="1" ht="30" x14ac:dyDescent="0.3">
      <c r="A86" s="93"/>
      <c r="B86" s="7" t="s">
        <v>255</v>
      </c>
      <c r="C86" s="7" t="s">
        <v>256</v>
      </c>
      <c r="D86" s="7" t="s">
        <v>702</v>
      </c>
      <c r="E86" s="7" t="s">
        <v>92</v>
      </c>
      <c r="F86" s="66"/>
      <c r="G86" s="66"/>
      <c r="H86" s="66"/>
      <c r="I86" s="66"/>
      <c r="J86" s="66"/>
      <c r="K86" s="66"/>
      <c r="L86" s="66"/>
      <c r="M86" s="66"/>
      <c r="N86" s="66"/>
      <c r="O86" s="66"/>
      <c r="P86" s="66"/>
      <c r="Q86" s="66"/>
      <c r="R86" s="66"/>
      <c r="S86" s="66"/>
      <c r="T86" s="66"/>
      <c r="U86" s="66">
        <v>12.539823405302128</v>
      </c>
      <c r="V86" s="66"/>
      <c r="W86" s="66"/>
      <c r="X86" s="66"/>
      <c r="Y86" s="66"/>
      <c r="Z86" s="66"/>
      <c r="AA86" s="66"/>
      <c r="AB86" s="66"/>
      <c r="AC86" s="7"/>
      <c r="AD86" s="7"/>
      <c r="AE86" s="7" t="s">
        <v>568</v>
      </c>
      <c r="AF86" s="10"/>
      <c r="AG86" s="30" t="str">
        <f t="shared" si="4"/>
        <v>Non-blank</v>
      </c>
    </row>
    <row r="87" spans="1:33" s="28" customFormat="1" ht="45" x14ac:dyDescent="0.3">
      <c r="A87" s="93"/>
      <c r="B87" s="7" t="str">
        <f t="shared" ref="B87:E87" si="7">B86</f>
        <v>Basic Travel Demand Factor</v>
      </c>
      <c r="C87" s="7" t="str">
        <f t="shared" si="7"/>
        <v>TAS-UDB-008</v>
      </c>
      <c r="D87" s="7" t="str">
        <f t="shared" si="7"/>
        <v>B</v>
      </c>
      <c r="E87" s="7" t="str">
        <f t="shared" si="7"/>
        <v>Factor</v>
      </c>
      <c r="F87" s="66"/>
      <c r="G87" s="66"/>
      <c r="H87" s="66"/>
      <c r="I87" s="66"/>
      <c r="J87" s="66"/>
      <c r="K87" s="66"/>
      <c r="L87" s="66"/>
      <c r="M87" s="66"/>
      <c r="N87" s="66"/>
      <c r="O87" s="66"/>
      <c r="P87" s="66"/>
      <c r="Q87" s="66"/>
      <c r="R87" s="66"/>
      <c r="S87" s="66"/>
      <c r="T87" s="66"/>
      <c r="U87" s="66"/>
      <c r="V87" s="66"/>
      <c r="W87" s="66">
        <v>15.725454545454545</v>
      </c>
      <c r="X87" s="66"/>
      <c r="Y87" s="66"/>
      <c r="Z87" s="66"/>
      <c r="AA87" s="66"/>
      <c r="AB87" s="66"/>
      <c r="AC87" s="7"/>
      <c r="AD87" s="7"/>
      <c r="AE87" s="7" t="s">
        <v>611</v>
      </c>
      <c r="AF87" s="10"/>
      <c r="AG87" s="30" t="str">
        <f t="shared" si="4"/>
        <v>Non-blank</v>
      </c>
    </row>
    <row r="88" spans="1:33" s="28" customFormat="1" ht="16.8" hidden="1" x14ac:dyDescent="0.3">
      <c r="A88" s="93"/>
      <c r="B88" s="7" t="s">
        <v>258</v>
      </c>
      <c r="C88" s="7" t="s">
        <v>259</v>
      </c>
      <c r="D88" s="7" t="s">
        <v>702</v>
      </c>
      <c r="E88" s="7" t="s">
        <v>32</v>
      </c>
      <c r="F88" s="66"/>
      <c r="G88" s="66"/>
      <c r="H88" s="66"/>
      <c r="I88" s="66"/>
      <c r="J88" s="66"/>
      <c r="K88" s="66"/>
      <c r="L88" s="66"/>
      <c r="M88" s="66"/>
      <c r="N88" s="66"/>
      <c r="O88" s="66"/>
      <c r="P88" s="66"/>
      <c r="Q88" s="66"/>
      <c r="R88" s="66"/>
      <c r="S88" s="66"/>
      <c r="T88" s="66"/>
      <c r="U88" s="66"/>
      <c r="V88" s="66"/>
      <c r="W88" s="66"/>
      <c r="X88" s="66"/>
      <c r="Y88" s="66"/>
      <c r="Z88" s="66"/>
      <c r="AA88" s="66"/>
      <c r="AB88" s="66"/>
      <c r="AC88" s="7"/>
      <c r="AD88" s="7"/>
      <c r="AE88" s="7"/>
      <c r="AF88" s="10"/>
      <c r="AG88" s="30" t="str">
        <f t="shared" si="4"/>
        <v>X</v>
      </c>
    </row>
    <row r="89" spans="1:33" s="28" customFormat="1" ht="16.8" hidden="1" x14ac:dyDescent="0.3">
      <c r="A89" s="93"/>
      <c r="B89" s="7" t="s">
        <v>261</v>
      </c>
      <c r="C89" s="7" t="s">
        <v>262</v>
      </c>
      <c r="D89" s="7" t="s">
        <v>702</v>
      </c>
      <c r="E89" s="7" t="s">
        <v>263</v>
      </c>
      <c r="F89" s="66"/>
      <c r="G89" s="66"/>
      <c r="H89" s="66"/>
      <c r="I89" s="66"/>
      <c r="J89" s="66"/>
      <c r="K89" s="66"/>
      <c r="L89" s="66"/>
      <c r="M89" s="66"/>
      <c r="N89" s="66"/>
      <c r="O89" s="66"/>
      <c r="P89" s="66"/>
      <c r="Q89" s="66"/>
      <c r="R89" s="66"/>
      <c r="S89" s="66"/>
      <c r="T89" s="66"/>
      <c r="U89" s="66"/>
      <c r="V89" s="66"/>
      <c r="W89" s="66"/>
      <c r="X89" s="66"/>
      <c r="Y89" s="66"/>
      <c r="Z89" s="66"/>
      <c r="AA89" s="66"/>
      <c r="AB89" s="66"/>
      <c r="AC89" s="7"/>
      <c r="AD89" s="7"/>
      <c r="AE89" s="7"/>
      <c r="AF89" s="10"/>
      <c r="AG89" s="30" t="str">
        <f t="shared" si="4"/>
        <v>X</v>
      </c>
    </row>
    <row r="90" spans="1:33" s="28" customFormat="1" ht="16.8" hidden="1" x14ac:dyDescent="0.3">
      <c r="A90" s="93"/>
      <c r="B90" s="7" t="s">
        <v>265</v>
      </c>
      <c r="C90" s="7" t="s">
        <v>266</v>
      </c>
      <c r="D90" s="7" t="s">
        <v>702</v>
      </c>
      <c r="E90" s="7" t="s">
        <v>36</v>
      </c>
      <c r="F90" s="66"/>
      <c r="G90" s="66"/>
      <c r="H90" s="66"/>
      <c r="I90" s="66"/>
      <c r="J90" s="66"/>
      <c r="K90" s="66"/>
      <c r="L90" s="66"/>
      <c r="M90" s="66"/>
      <c r="N90" s="66"/>
      <c r="O90" s="66"/>
      <c r="P90" s="66"/>
      <c r="Q90" s="66"/>
      <c r="R90" s="66"/>
      <c r="S90" s="66"/>
      <c r="T90" s="66"/>
      <c r="U90" s="66"/>
      <c r="V90" s="66"/>
      <c r="W90" s="66"/>
      <c r="X90" s="66"/>
      <c r="Y90" s="66"/>
      <c r="Z90" s="66"/>
      <c r="AA90" s="66"/>
      <c r="AB90" s="66"/>
      <c r="AC90" s="7"/>
      <c r="AD90" s="7"/>
      <c r="AE90" s="7"/>
      <c r="AF90" s="10"/>
      <c r="AG90" s="30" t="str">
        <f t="shared" si="4"/>
        <v>X</v>
      </c>
    </row>
    <row r="91" spans="1:33" s="28" customFormat="1" ht="16.8" hidden="1" x14ac:dyDescent="0.3">
      <c r="A91" s="93"/>
      <c r="B91" s="7" t="s">
        <v>268</v>
      </c>
      <c r="C91" s="7" t="s">
        <v>269</v>
      </c>
      <c r="D91" s="7" t="s">
        <v>702</v>
      </c>
      <c r="E91" s="7" t="s">
        <v>270</v>
      </c>
      <c r="F91" s="66"/>
      <c r="G91" s="66"/>
      <c r="H91" s="66"/>
      <c r="I91" s="66"/>
      <c r="J91" s="66"/>
      <c r="K91" s="66"/>
      <c r="L91" s="66"/>
      <c r="M91" s="66"/>
      <c r="N91" s="66"/>
      <c r="O91" s="66"/>
      <c r="P91" s="66"/>
      <c r="Q91" s="66"/>
      <c r="R91" s="66"/>
      <c r="S91" s="66"/>
      <c r="T91" s="66"/>
      <c r="U91" s="66"/>
      <c r="V91" s="66"/>
      <c r="W91" s="66"/>
      <c r="X91" s="66"/>
      <c r="Y91" s="66"/>
      <c r="Z91" s="66"/>
      <c r="AA91" s="66"/>
      <c r="AB91" s="66"/>
      <c r="AC91" s="7"/>
      <c r="AD91" s="7"/>
      <c r="AE91" s="7"/>
      <c r="AF91" s="10"/>
      <c r="AG91" s="30" t="str">
        <f t="shared" si="4"/>
        <v>X</v>
      </c>
    </row>
    <row r="92" spans="1:33" s="28" customFormat="1" ht="16.8" x14ac:dyDescent="0.3">
      <c r="A92" s="93"/>
      <c r="B92" s="7" t="s">
        <v>272</v>
      </c>
      <c r="C92" s="7" t="s">
        <v>273</v>
      </c>
      <c r="D92" s="7" t="s">
        <v>702</v>
      </c>
      <c r="E92" s="7" t="s">
        <v>92</v>
      </c>
      <c r="F92" s="66"/>
      <c r="G92" s="66"/>
      <c r="H92" s="66"/>
      <c r="I92" s="66"/>
      <c r="J92" s="66"/>
      <c r="K92" s="66"/>
      <c r="L92" s="66"/>
      <c r="M92" s="66"/>
      <c r="N92" s="66"/>
      <c r="O92" s="66"/>
      <c r="P92" s="66"/>
      <c r="Q92" s="66"/>
      <c r="R92" s="66"/>
      <c r="S92" s="66"/>
      <c r="T92" s="66"/>
      <c r="U92" s="66"/>
      <c r="V92" s="66"/>
      <c r="W92" s="66"/>
      <c r="X92" s="66"/>
      <c r="Y92" s="66">
        <v>0.69788941520000003</v>
      </c>
      <c r="Z92" s="66"/>
      <c r="AA92" s="66"/>
      <c r="AB92" s="66"/>
      <c r="AC92" s="7"/>
      <c r="AD92" s="7"/>
      <c r="AE92" s="7" t="s">
        <v>582</v>
      </c>
      <c r="AF92" s="10" t="s">
        <v>565</v>
      </c>
      <c r="AG92" s="30" t="str">
        <f t="shared" si="4"/>
        <v>Non-blank</v>
      </c>
    </row>
    <row r="93" spans="1:33" s="28" customFormat="1" ht="16.8" hidden="1" x14ac:dyDescent="0.3">
      <c r="A93" s="93"/>
      <c r="B93" s="7" t="s">
        <v>275</v>
      </c>
      <c r="C93" s="7" t="s">
        <v>276</v>
      </c>
      <c r="D93" s="7" t="s">
        <v>702</v>
      </c>
      <c r="E93" s="7" t="s">
        <v>114</v>
      </c>
      <c r="F93" s="66"/>
      <c r="G93" s="66"/>
      <c r="H93" s="66"/>
      <c r="I93" s="66"/>
      <c r="J93" s="66"/>
      <c r="K93" s="66"/>
      <c r="L93" s="66"/>
      <c r="M93" s="66"/>
      <c r="N93" s="66"/>
      <c r="O93" s="66"/>
      <c r="P93" s="66"/>
      <c r="Q93" s="66"/>
      <c r="R93" s="66"/>
      <c r="S93" s="66"/>
      <c r="T93" s="66"/>
      <c r="U93" s="66"/>
      <c r="V93" s="66"/>
      <c r="W93" s="66"/>
      <c r="X93" s="66"/>
      <c r="Y93" s="66"/>
      <c r="Z93" s="66"/>
      <c r="AA93" s="66"/>
      <c r="AB93" s="66"/>
      <c r="AC93" s="7"/>
      <c r="AD93" s="7"/>
      <c r="AE93" s="7"/>
      <c r="AF93" s="10"/>
      <c r="AG93" s="30" t="str">
        <f t="shared" si="4"/>
        <v>X</v>
      </c>
    </row>
    <row r="94" spans="1:33" s="28" customFormat="1" ht="16.8" hidden="1" x14ac:dyDescent="0.3">
      <c r="A94" s="93"/>
      <c r="B94" s="7" t="s">
        <v>278</v>
      </c>
      <c r="C94" s="7" t="s">
        <v>279</v>
      </c>
      <c r="D94" s="7" t="s">
        <v>702</v>
      </c>
      <c r="E94" s="7" t="s">
        <v>270</v>
      </c>
      <c r="F94" s="66"/>
      <c r="G94" s="66"/>
      <c r="H94" s="66"/>
      <c r="I94" s="66"/>
      <c r="J94" s="66"/>
      <c r="K94" s="66"/>
      <c r="L94" s="66"/>
      <c r="M94" s="66"/>
      <c r="N94" s="66"/>
      <c r="O94" s="66"/>
      <c r="P94" s="66"/>
      <c r="Q94" s="66"/>
      <c r="R94" s="66"/>
      <c r="S94" s="66"/>
      <c r="T94" s="66"/>
      <c r="U94" s="66"/>
      <c r="V94" s="66"/>
      <c r="W94" s="66"/>
      <c r="X94" s="66"/>
      <c r="Y94" s="66"/>
      <c r="Z94" s="66"/>
      <c r="AA94" s="66"/>
      <c r="AB94" s="66"/>
      <c r="AC94" s="7"/>
      <c r="AD94" s="7"/>
      <c r="AE94" s="7"/>
      <c r="AF94" s="10"/>
      <c r="AG94" s="30" t="str">
        <f t="shared" si="4"/>
        <v>X</v>
      </c>
    </row>
    <row r="95" spans="1:33" s="28" customFormat="1" ht="60" x14ac:dyDescent="0.3">
      <c r="A95" s="93"/>
      <c r="B95" s="7" t="s">
        <v>281</v>
      </c>
      <c r="C95" s="7" t="s">
        <v>282</v>
      </c>
      <c r="D95" s="7" t="s">
        <v>703</v>
      </c>
      <c r="E95" s="7" t="s">
        <v>32</v>
      </c>
      <c r="F95" s="66"/>
      <c r="G95" s="66"/>
      <c r="H95" s="66"/>
      <c r="I95" s="66"/>
      <c r="J95" s="66"/>
      <c r="K95" s="66"/>
      <c r="L95" s="66"/>
      <c r="M95" s="66"/>
      <c r="N95" s="66"/>
      <c r="O95" s="66"/>
      <c r="P95" s="66"/>
      <c r="Q95" s="66"/>
      <c r="R95" s="66">
        <v>1.9</v>
      </c>
      <c r="S95" s="66"/>
      <c r="T95" s="66"/>
      <c r="U95" s="66"/>
      <c r="V95" s="66"/>
      <c r="W95" s="66"/>
      <c r="X95" s="66"/>
      <c r="Y95" s="66"/>
      <c r="Z95" s="66"/>
      <c r="AA95" s="66"/>
      <c r="AB95" s="66"/>
      <c r="AC95" s="7"/>
      <c r="AD95" s="7" t="s">
        <v>686</v>
      </c>
      <c r="AE95" s="7" t="s">
        <v>676</v>
      </c>
      <c r="AF95" s="9" t="s">
        <v>677</v>
      </c>
      <c r="AG95" s="30" t="str">
        <f t="shared" si="4"/>
        <v>Non-blank</v>
      </c>
    </row>
    <row r="96" spans="1:33" s="28" customFormat="1" ht="30" hidden="1" x14ac:dyDescent="0.3">
      <c r="A96" s="93"/>
      <c r="B96" s="7" t="s">
        <v>284</v>
      </c>
      <c r="C96" s="7" t="s">
        <v>285</v>
      </c>
      <c r="D96" s="7" t="s">
        <v>703</v>
      </c>
      <c r="E96" s="7" t="s">
        <v>32</v>
      </c>
      <c r="F96" s="66"/>
      <c r="G96" s="66"/>
      <c r="H96" s="66"/>
      <c r="I96" s="66"/>
      <c r="J96" s="66"/>
      <c r="K96" s="66"/>
      <c r="L96" s="66"/>
      <c r="M96" s="66"/>
      <c r="N96" s="66"/>
      <c r="O96" s="66"/>
      <c r="P96" s="66"/>
      <c r="Q96" s="66"/>
      <c r="R96" s="66"/>
      <c r="S96" s="66"/>
      <c r="T96" s="66"/>
      <c r="U96" s="66"/>
      <c r="V96" s="66"/>
      <c r="W96" s="66"/>
      <c r="X96" s="66"/>
      <c r="Y96" s="66"/>
      <c r="Z96" s="66"/>
      <c r="AA96" s="66"/>
      <c r="AB96" s="66"/>
      <c r="AC96" s="7"/>
      <c r="AD96" s="7"/>
      <c r="AE96" s="7"/>
      <c r="AF96" s="10"/>
      <c r="AG96" s="30" t="str">
        <f t="shared" si="4"/>
        <v>X</v>
      </c>
    </row>
    <row r="97" spans="1:33" s="28" customFormat="1" ht="60" x14ac:dyDescent="0.3">
      <c r="A97" s="93"/>
      <c r="B97" s="7" t="s">
        <v>287</v>
      </c>
      <c r="C97" s="7" t="s">
        <v>288</v>
      </c>
      <c r="D97" s="7" t="s">
        <v>703</v>
      </c>
      <c r="E97" s="7" t="s">
        <v>32</v>
      </c>
      <c r="F97" s="66"/>
      <c r="G97" s="66"/>
      <c r="H97" s="66"/>
      <c r="I97" s="66"/>
      <c r="J97" s="66"/>
      <c r="K97" s="66"/>
      <c r="L97" s="66"/>
      <c r="M97" s="66"/>
      <c r="N97" s="66"/>
      <c r="O97" s="66"/>
      <c r="P97" s="66"/>
      <c r="Q97" s="66"/>
      <c r="R97" s="81">
        <v>13.2</v>
      </c>
      <c r="S97" s="66"/>
      <c r="T97" s="66"/>
      <c r="U97" s="66"/>
      <c r="V97" s="66"/>
      <c r="W97" s="66"/>
      <c r="X97" s="66"/>
      <c r="Y97" s="66"/>
      <c r="Z97" s="66"/>
      <c r="AA97" s="66"/>
      <c r="AB97" s="66"/>
      <c r="AC97" s="7" t="s">
        <v>689</v>
      </c>
      <c r="AD97" s="7" t="s">
        <v>686</v>
      </c>
      <c r="AE97" s="7" t="s">
        <v>676</v>
      </c>
      <c r="AF97" s="9" t="s">
        <v>677</v>
      </c>
      <c r="AG97" s="30" t="str">
        <f t="shared" si="4"/>
        <v>Non-blank</v>
      </c>
    </row>
    <row r="98" spans="1:33" s="28" customFormat="1" ht="60" x14ac:dyDescent="0.3">
      <c r="A98" s="93"/>
      <c r="B98" s="7" t="s">
        <v>290</v>
      </c>
      <c r="C98" s="7" t="s">
        <v>291</v>
      </c>
      <c r="D98" s="7" t="s">
        <v>703</v>
      </c>
      <c r="E98" s="7" t="s">
        <v>32</v>
      </c>
      <c r="F98" s="66"/>
      <c r="G98" s="66"/>
      <c r="H98" s="66"/>
      <c r="I98" s="66"/>
      <c r="J98" s="66"/>
      <c r="K98" s="66"/>
      <c r="L98" s="66"/>
      <c r="M98" s="66"/>
      <c r="N98" s="66"/>
      <c r="O98" s="66"/>
      <c r="P98" s="66"/>
      <c r="Q98" s="66"/>
      <c r="R98" s="66">
        <v>0.3</v>
      </c>
      <c r="S98" s="66"/>
      <c r="T98" s="66"/>
      <c r="U98" s="66"/>
      <c r="V98" s="66"/>
      <c r="W98" s="66"/>
      <c r="X98" s="66"/>
      <c r="Y98" s="66"/>
      <c r="Z98" s="66"/>
      <c r="AA98" s="66"/>
      <c r="AB98" s="66"/>
      <c r="AC98" s="7" t="s">
        <v>690</v>
      </c>
      <c r="AD98" s="7" t="s">
        <v>686</v>
      </c>
      <c r="AE98" s="7" t="s">
        <v>676</v>
      </c>
      <c r="AF98" s="9" t="s">
        <v>677</v>
      </c>
      <c r="AG98" s="30" t="str">
        <f t="shared" si="4"/>
        <v>Non-blank</v>
      </c>
    </row>
    <row r="99" spans="1:33" s="28" customFormat="1" ht="60" x14ac:dyDescent="0.3">
      <c r="A99" s="93"/>
      <c r="B99" s="7" t="str">
        <f t="shared" ref="B99:E99" si="8">B98</f>
        <v>Modal split (Passenger) - by trips - Bus</v>
      </c>
      <c r="C99" s="7" t="str">
        <f t="shared" si="8"/>
        <v>TAS-UDB-019</v>
      </c>
      <c r="D99" s="7" t="str">
        <f t="shared" si="8"/>
        <v>C</v>
      </c>
      <c r="E99" s="7" t="str">
        <f t="shared" si="8"/>
        <v>%</v>
      </c>
      <c r="F99" s="66"/>
      <c r="G99" s="66"/>
      <c r="H99" s="66"/>
      <c r="I99" s="66"/>
      <c r="J99" s="66"/>
      <c r="K99" s="66"/>
      <c r="L99" s="66"/>
      <c r="M99" s="66"/>
      <c r="N99" s="66"/>
      <c r="O99" s="66"/>
      <c r="P99" s="66"/>
      <c r="Q99" s="66"/>
      <c r="R99" s="66"/>
      <c r="S99" s="66"/>
      <c r="T99" s="66"/>
      <c r="U99" s="66"/>
      <c r="V99" s="66"/>
      <c r="W99" s="66"/>
      <c r="X99" s="66"/>
      <c r="Y99" s="66">
        <v>1.55</v>
      </c>
      <c r="Z99" s="66"/>
      <c r="AA99" s="66"/>
      <c r="AB99" s="66"/>
      <c r="AC99" s="7" t="s">
        <v>687</v>
      </c>
      <c r="AD99" s="7" t="s">
        <v>688</v>
      </c>
      <c r="AE99" s="7" t="s">
        <v>671</v>
      </c>
      <c r="AF99" s="9" t="s">
        <v>672</v>
      </c>
      <c r="AG99" s="30" t="str">
        <f t="shared" si="4"/>
        <v>Non-blank</v>
      </c>
    </row>
    <row r="100" spans="1:33" s="28" customFormat="1" ht="30" hidden="1" x14ac:dyDescent="0.3">
      <c r="A100" s="93"/>
      <c r="B100" s="7" t="s">
        <v>293</v>
      </c>
      <c r="C100" s="7" t="s">
        <v>294</v>
      </c>
      <c r="D100" s="7" t="s">
        <v>703</v>
      </c>
      <c r="E100" s="7" t="s">
        <v>32</v>
      </c>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7"/>
      <c r="AD100" s="7"/>
      <c r="AE100" s="7"/>
      <c r="AF100" s="10"/>
      <c r="AG100" s="30" t="str">
        <f t="shared" si="4"/>
        <v>X</v>
      </c>
    </row>
    <row r="101" spans="1:33" s="28" customFormat="1" ht="60" x14ac:dyDescent="0.3">
      <c r="A101" s="93"/>
      <c r="B101" s="7" t="s">
        <v>296</v>
      </c>
      <c r="C101" s="7" t="s">
        <v>297</v>
      </c>
      <c r="D101" s="7" t="s">
        <v>703</v>
      </c>
      <c r="E101" s="7" t="s">
        <v>32</v>
      </c>
      <c r="F101" s="66"/>
      <c r="G101" s="66"/>
      <c r="H101" s="66"/>
      <c r="I101" s="66"/>
      <c r="J101" s="66"/>
      <c r="K101" s="66"/>
      <c r="L101" s="66"/>
      <c r="M101" s="66"/>
      <c r="N101" s="66"/>
      <c r="O101" s="66"/>
      <c r="P101" s="66"/>
      <c r="Q101" s="66"/>
      <c r="R101" s="66"/>
      <c r="S101" s="66"/>
      <c r="T101" s="66"/>
      <c r="U101" s="66"/>
      <c r="V101" s="66"/>
      <c r="W101" s="66"/>
      <c r="X101" s="66"/>
      <c r="Y101" s="66">
        <v>12.45</v>
      </c>
      <c r="Z101" s="66"/>
      <c r="AA101" s="66"/>
      <c r="AB101" s="66"/>
      <c r="AC101" s="7" t="s">
        <v>691</v>
      </c>
      <c r="AD101" s="7" t="s">
        <v>688</v>
      </c>
      <c r="AE101" s="7" t="s">
        <v>671</v>
      </c>
      <c r="AF101" s="9" t="s">
        <v>672</v>
      </c>
      <c r="AG101" s="30" t="str">
        <f t="shared" si="4"/>
        <v>Non-blank</v>
      </c>
    </row>
    <row r="102" spans="1:33" s="28" customFormat="1" ht="60" x14ac:dyDescent="0.3">
      <c r="A102" s="93"/>
      <c r="B102" s="7" t="str">
        <f t="shared" ref="B102:E102" si="9">B101</f>
        <v>Modal split (Passenger) - by trips - Other modes</v>
      </c>
      <c r="C102" s="7" t="str">
        <f t="shared" si="9"/>
        <v>TAS-UDB-021</v>
      </c>
      <c r="D102" s="7" t="str">
        <f t="shared" si="9"/>
        <v>C</v>
      </c>
      <c r="E102" s="7" t="str">
        <f t="shared" si="9"/>
        <v>%</v>
      </c>
      <c r="F102" s="66"/>
      <c r="G102" s="66"/>
      <c r="H102" s="66"/>
      <c r="I102" s="66"/>
      <c r="J102" s="66"/>
      <c r="K102" s="66"/>
      <c r="L102" s="66"/>
      <c r="M102" s="66"/>
      <c r="N102" s="66"/>
      <c r="O102" s="66"/>
      <c r="P102" s="66"/>
      <c r="Q102" s="66"/>
      <c r="R102" s="66">
        <v>0.8</v>
      </c>
      <c r="S102" s="66"/>
      <c r="T102" s="66"/>
      <c r="U102" s="66"/>
      <c r="V102" s="66"/>
      <c r="W102" s="66"/>
      <c r="X102" s="66"/>
      <c r="Y102" s="66"/>
      <c r="Z102" s="66"/>
      <c r="AA102" s="66"/>
      <c r="AB102" s="66"/>
      <c r="AC102" s="7"/>
      <c r="AD102" s="7" t="s">
        <v>686</v>
      </c>
      <c r="AE102" s="7" t="s">
        <v>676</v>
      </c>
      <c r="AF102" s="9" t="s">
        <v>677</v>
      </c>
      <c r="AG102" s="30" t="str">
        <f t="shared" si="4"/>
        <v>Non-blank</v>
      </c>
    </row>
    <row r="103" spans="1:33" s="28" customFormat="1" ht="30" hidden="1" x14ac:dyDescent="0.3">
      <c r="A103" s="93"/>
      <c r="B103" s="7" t="s">
        <v>299</v>
      </c>
      <c r="C103" s="7" t="s">
        <v>300</v>
      </c>
      <c r="D103" s="7" t="s">
        <v>703</v>
      </c>
      <c r="E103" s="7" t="s">
        <v>32</v>
      </c>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7"/>
      <c r="AD103" s="7"/>
      <c r="AE103" s="7"/>
      <c r="AF103" s="10"/>
      <c r="AG103" s="30" t="str">
        <f t="shared" si="4"/>
        <v>X</v>
      </c>
    </row>
    <row r="104" spans="1:33" s="28" customFormat="1" ht="30" hidden="1" x14ac:dyDescent="0.3">
      <c r="A104" s="93"/>
      <c r="B104" s="7" t="s">
        <v>302</v>
      </c>
      <c r="C104" s="7" t="s">
        <v>303</v>
      </c>
      <c r="D104" s="7" t="s">
        <v>703</v>
      </c>
      <c r="E104" s="7" t="s">
        <v>32</v>
      </c>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7"/>
      <c r="AD104" s="7"/>
      <c r="AE104" s="7"/>
      <c r="AF104" s="10"/>
      <c r="AG104" s="30" t="str">
        <f t="shared" si="4"/>
        <v>X</v>
      </c>
    </row>
    <row r="105" spans="1:33" s="28" customFormat="1" ht="60" x14ac:dyDescent="0.3">
      <c r="A105" s="93"/>
      <c r="B105" s="7" t="s">
        <v>329</v>
      </c>
      <c r="C105" s="7" t="s">
        <v>305</v>
      </c>
      <c r="D105" s="7" t="s">
        <v>703</v>
      </c>
      <c r="E105" s="7" t="s">
        <v>32</v>
      </c>
      <c r="F105" s="66"/>
      <c r="G105" s="66"/>
      <c r="H105" s="66"/>
      <c r="I105" s="66"/>
      <c r="J105" s="66"/>
      <c r="K105" s="66"/>
      <c r="L105" s="66"/>
      <c r="M105" s="66"/>
      <c r="N105" s="66"/>
      <c r="O105" s="66"/>
      <c r="P105" s="66"/>
      <c r="Q105" s="66"/>
      <c r="R105" s="66"/>
      <c r="S105" s="66"/>
      <c r="T105" s="66"/>
      <c r="U105" s="66"/>
      <c r="V105" s="66"/>
      <c r="W105" s="66"/>
      <c r="X105" s="66"/>
      <c r="Y105" s="66"/>
      <c r="Z105" s="81">
        <v>72</v>
      </c>
      <c r="AA105" s="66"/>
      <c r="AB105" s="66"/>
      <c r="AC105" s="7"/>
      <c r="AD105" s="7" t="s">
        <v>683</v>
      </c>
      <c r="AE105" s="7" t="s">
        <v>671</v>
      </c>
      <c r="AF105" s="9" t="s">
        <v>672</v>
      </c>
      <c r="AG105" s="30" t="str">
        <f t="shared" si="4"/>
        <v>Non-blank</v>
      </c>
    </row>
    <row r="106" spans="1:33" s="28" customFormat="1" x14ac:dyDescent="0.3">
      <c r="A106" s="93"/>
      <c r="B106" s="7" t="s">
        <v>332</v>
      </c>
      <c r="C106" s="7" t="s">
        <v>306</v>
      </c>
      <c r="D106" s="7" t="s">
        <v>703</v>
      </c>
      <c r="E106" s="7" t="s">
        <v>114</v>
      </c>
      <c r="F106" s="66"/>
      <c r="G106" s="66"/>
      <c r="H106" s="66"/>
      <c r="I106" s="66"/>
      <c r="J106" s="66"/>
      <c r="K106" s="66"/>
      <c r="L106" s="66"/>
      <c r="M106" s="66"/>
      <c r="N106" s="66"/>
      <c r="O106" s="66"/>
      <c r="P106" s="66"/>
      <c r="Q106" s="66"/>
      <c r="R106" s="66"/>
      <c r="S106" s="66"/>
      <c r="T106" s="66"/>
      <c r="U106" s="66"/>
      <c r="V106" s="66"/>
      <c r="W106" s="66"/>
      <c r="X106" s="66"/>
      <c r="Y106" s="66"/>
      <c r="Z106" s="66"/>
      <c r="AA106" s="66"/>
      <c r="AB106" s="66">
        <v>291.59999999999997</v>
      </c>
      <c r="AC106" s="7" t="s">
        <v>684</v>
      </c>
      <c r="AD106" s="7"/>
      <c r="AE106" s="7" t="s">
        <v>581</v>
      </c>
      <c r="AF106" s="9" t="s">
        <v>685</v>
      </c>
      <c r="AG106" s="30" t="str">
        <f t="shared" si="4"/>
        <v>Non-blank</v>
      </c>
    </row>
    <row r="107" spans="1:33" s="28" customFormat="1" ht="45" hidden="1" x14ac:dyDescent="0.3">
      <c r="A107" s="93"/>
      <c r="B107" s="7" t="s">
        <v>334</v>
      </c>
      <c r="C107" s="7" t="s">
        <v>307</v>
      </c>
      <c r="D107" s="7" t="s">
        <v>703</v>
      </c>
      <c r="E107" s="7" t="s">
        <v>336</v>
      </c>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7"/>
      <c r="AD107" s="7"/>
      <c r="AE107" s="7"/>
      <c r="AF107" s="10"/>
      <c r="AG107" s="30" t="str">
        <f t="shared" si="4"/>
        <v>X</v>
      </c>
    </row>
    <row r="108" spans="1:33" s="28" customFormat="1" ht="45" hidden="1" x14ac:dyDescent="0.3">
      <c r="A108" s="93"/>
      <c r="B108" s="7" t="s">
        <v>338</v>
      </c>
      <c r="C108" s="7" t="s">
        <v>308</v>
      </c>
      <c r="D108" s="7" t="s">
        <v>703</v>
      </c>
      <c r="E108" s="7" t="s">
        <v>336</v>
      </c>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7"/>
      <c r="AD108" s="7"/>
      <c r="AE108" s="7"/>
      <c r="AF108" s="10"/>
      <c r="AG108" s="30" t="str">
        <f t="shared" si="4"/>
        <v>X</v>
      </c>
    </row>
    <row r="109" spans="1:33" s="28" customFormat="1" ht="45" hidden="1" x14ac:dyDescent="0.3">
      <c r="A109" s="93"/>
      <c r="B109" s="7" t="s">
        <v>340</v>
      </c>
      <c r="C109" s="7" t="s">
        <v>309</v>
      </c>
      <c r="D109" s="7" t="s">
        <v>703</v>
      </c>
      <c r="E109" s="7" t="s">
        <v>336</v>
      </c>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7"/>
      <c r="AD109" s="7"/>
      <c r="AE109" s="7"/>
      <c r="AF109" s="9"/>
      <c r="AG109" s="30" t="str">
        <f t="shared" si="4"/>
        <v>X</v>
      </c>
    </row>
    <row r="110" spans="1:33" s="28" customFormat="1" ht="45" hidden="1" x14ac:dyDescent="0.3">
      <c r="A110" s="93"/>
      <c r="B110" s="7" t="s">
        <v>342</v>
      </c>
      <c r="C110" s="7" t="s">
        <v>310</v>
      </c>
      <c r="D110" s="7" t="s">
        <v>703</v>
      </c>
      <c r="E110" s="7" t="s">
        <v>336</v>
      </c>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7"/>
      <c r="AD110" s="7"/>
      <c r="AE110" s="7"/>
      <c r="AF110" s="10"/>
      <c r="AG110" s="30" t="str">
        <f t="shared" si="4"/>
        <v>X</v>
      </c>
    </row>
    <row r="111" spans="1:33" s="28" customFormat="1" ht="45" hidden="1" x14ac:dyDescent="0.3">
      <c r="A111" s="93"/>
      <c r="B111" s="7" t="s">
        <v>344</v>
      </c>
      <c r="C111" s="7" t="s">
        <v>311</v>
      </c>
      <c r="D111" s="7" t="s">
        <v>703</v>
      </c>
      <c r="E111" s="7" t="s">
        <v>336</v>
      </c>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7"/>
      <c r="AD111" s="7"/>
      <c r="AE111" s="7"/>
      <c r="AF111" s="9"/>
      <c r="AG111" s="30" t="str">
        <f t="shared" si="4"/>
        <v>X</v>
      </c>
    </row>
    <row r="112" spans="1:33" s="28" customFormat="1" ht="45" x14ac:dyDescent="0.3">
      <c r="A112" s="93"/>
      <c r="B112" s="7" t="s">
        <v>346</v>
      </c>
      <c r="C112" s="7" t="s">
        <v>312</v>
      </c>
      <c r="D112" s="7" t="s">
        <v>703</v>
      </c>
      <c r="E112" s="7" t="s">
        <v>336</v>
      </c>
      <c r="F112" s="66"/>
      <c r="G112" s="66"/>
      <c r="H112" s="66"/>
      <c r="I112" s="66"/>
      <c r="J112" s="66"/>
      <c r="K112" s="66"/>
      <c r="L112" s="66"/>
      <c r="M112" s="66"/>
      <c r="N112" s="66"/>
      <c r="O112" s="66"/>
      <c r="P112" s="66"/>
      <c r="Q112" s="66"/>
      <c r="R112" s="66"/>
      <c r="S112" s="66"/>
      <c r="T112" s="66"/>
      <c r="U112" s="66"/>
      <c r="V112" s="66"/>
      <c r="W112" s="66"/>
      <c r="X112" s="66"/>
      <c r="Y112" s="66"/>
      <c r="Z112" s="66"/>
      <c r="AA112" s="66"/>
      <c r="AB112" s="66">
        <v>0.02</v>
      </c>
      <c r="AC112" s="7" t="s">
        <v>684</v>
      </c>
      <c r="AD112" s="7"/>
      <c r="AE112" s="7" t="s">
        <v>581</v>
      </c>
      <c r="AF112" s="9" t="s">
        <v>685</v>
      </c>
      <c r="AG112" s="30" t="str">
        <f t="shared" si="4"/>
        <v>Non-blank</v>
      </c>
    </row>
    <row r="113" spans="1:33" s="28" customFormat="1" ht="45" hidden="1" x14ac:dyDescent="0.3">
      <c r="A113" s="93"/>
      <c r="B113" s="7" t="s">
        <v>348</v>
      </c>
      <c r="C113" s="7" t="s">
        <v>313</v>
      </c>
      <c r="D113" s="7" t="s">
        <v>703</v>
      </c>
      <c r="E113" s="7" t="s">
        <v>336</v>
      </c>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9"/>
      <c r="AD113" s="7"/>
      <c r="AE113" s="7"/>
      <c r="AF113" s="10"/>
      <c r="AG113" s="30" t="str">
        <f t="shared" si="4"/>
        <v>X</v>
      </c>
    </row>
    <row r="114" spans="1:33" s="28" customFormat="1" ht="60" x14ac:dyDescent="0.3">
      <c r="A114" s="93"/>
      <c r="B114" s="7" t="s">
        <v>350</v>
      </c>
      <c r="C114" s="7" t="s">
        <v>314</v>
      </c>
      <c r="D114" s="7" t="s">
        <v>703</v>
      </c>
      <c r="E114" s="7" t="s">
        <v>336</v>
      </c>
      <c r="F114" s="66"/>
      <c r="G114" s="66"/>
      <c r="H114" s="66"/>
      <c r="I114" s="66"/>
      <c r="J114" s="66"/>
      <c r="K114" s="66"/>
      <c r="L114" s="66"/>
      <c r="M114" s="66"/>
      <c r="N114" s="66"/>
      <c r="O114" s="66"/>
      <c r="P114" s="66"/>
      <c r="Q114" s="66"/>
      <c r="R114" s="66">
        <v>1874.7494999999997</v>
      </c>
      <c r="S114" s="66"/>
      <c r="T114" s="66"/>
      <c r="U114" s="66"/>
      <c r="V114" s="66"/>
      <c r="W114" s="66"/>
      <c r="X114" s="66"/>
      <c r="Y114" s="66"/>
      <c r="Z114" s="66"/>
      <c r="AA114" s="66"/>
      <c r="AB114" s="66"/>
      <c r="AC114" s="7"/>
      <c r="AD114" s="7" t="s">
        <v>692</v>
      </c>
      <c r="AE114" s="7" t="s">
        <v>676</v>
      </c>
      <c r="AF114" s="9" t="s">
        <v>677</v>
      </c>
      <c r="AG114" s="30" t="str">
        <f t="shared" si="4"/>
        <v>Non-blank</v>
      </c>
    </row>
    <row r="115" spans="1:33" s="28" customFormat="1" ht="60" x14ac:dyDescent="0.3">
      <c r="A115" s="93"/>
      <c r="B115" s="7" t="str">
        <f t="shared" ref="B115:E115" si="10">B114</f>
        <v>Total no. of trips (All modes)</v>
      </c>
      <c r="C115" s="7" t="str">
        <f t="shared" si="10"/>
        <v>TAS-UDB-033</v>
      </c>
      <c r="D115" s="7" t="str">
        <f t="shared" si="10"/>
        <v>C</v>
      </c>
      <c r="E115" s="7" t="str">
        <f t="shared" si="10"/>
        <v>mln. count/ day</v>
      </c>
      <c r="F115" s="66"/>
      <c r="G115" s="66"/>
      <c r="H115" s="66"/>
      <c r="I115" s="66"/>
      <c r="J115" s="66"/>
      <c r="K115" s="66"/>
      <c r="L115" s="66"/>
      <c r="M115" s="66"/>
      <c r="N115" s="66"/>
      <c r="O115" s="66"/>
      <c r="P115" s="66"/>
      <c r="Q115" s="66"/>
      <c r="R115" s="66"/>
      <c r="S115" s="66"/>
      <c r="T115" s="66"/>
      <c r="U115" s="66"/>
      <c r="V115" s="66"/>
      <c r="W115" s="66"/>
      <c r="X115" s="66"/>
      <c r="Y115" s="66">
        <v>1879</v>
      </c>
      <c r="Z115" s="66"/>
      <c r="AA115" s="66"/>
      <c r="AB115" s="66"/>
      <c r="AC115" s="7"/>
      <c r="AD115" s="7" t="s">
        <v>688</v>
      </c>
      <c r="AE115" s="7" t="s">
        <v>671</v>
      </c>
      <c r="AF115" s="9" t="s">
        <v>672</v>
      </c>
      <c r="AG115" s="30" t="str">
        <f t="shared" si="4"/>
        <v>Non-blank</v>
      </c>
    </row>
    <row r="116" spans="1:33" s="28" customFormat="1" ht="45" hidden="1" x14ac:dyDescent="0.3">
      <c r="A116" s="93"/>
      <c r="B116" s="7" t="s">
        <v>354</v>
      </c>
      <c r="C116" s="7" t="s">
        <v>315</v>
      </c>
      <c r="D116" s="7" t="s">
        <v>703</v>
      </c>
      <c r="E116" s="7" t="s">
        <v>336</v>
      </c>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7"/>
      <c r="AD116" s="7"/>
      <c r="AE116" s="7"/>
      <c r="AF116" s="10"/>
      <c r="AG116" s="30" t="str">
        <f t="shared" si="4"/>
        <v>X</v>
      </c>
    </row>
    <row r="117" spans="1:33" s="28" customFormat="1" ht="45" hidden="1" x14ac:dyDescent="0.3">
      <c r="A117" s="93"/>
      <c r="B117" s="7" t="s">
        <v>2034</v>
      </c>
      <c r="C117" s="7" t="s">
        <v>316</v>
      </c>
      <c r="D117" s="7" t="s">
        <v>703</v>
      </c>
      <c r="E117" s="7" t="s">
        <v>336</v>
      </c>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7"/>
      <c r="AD117" s="7"/>
      <c r="AE117" s="7"/>
      <c r="AF117" s="10"/>
      <c r="AG117" s="30" t="str">
        <f t="shared" si="4"/>
        <v>X</v>
      </c>
    </row>
    <row r="118" spans="1:33" s="28" customFormat="1" ht="16.8" hidden="1" x14ac:dyDescent="0.3">
      <c r="A118" s="93"/>
      <c r="B118" s="7" t="s">
        <v>358</v>
      </c>
      <c r="C118" s="7" t="s">
        <v>317</v>
      </c>
      <c r="D118" s="7" t="s">
        <v>703</v>
      </c>
      <c r="E118" s="7" t="s">
        <v>114</v>
      </c>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7"/>
      <c r="AD118" s="7"/>
      <c r="AE118" s="7"/>
      <c r="AF118" s="10"/>
      <c r="AG118" s="30" t="str">
        <f t="shared" si="4"/>
        <v>X</v>
      </c>
    </row>
    <row r="119" spans="1:33" s="28" customFormat="1" ht="60" x14ac:dyDescent="0.3">
      <c r="A119" s="93"/>
      <c r="B119" s="7" t="s">
        <v>361</v>
      </c>
      <c r="C119" s="7" t="s">
        <v>318</v>
      </c>
      <c r="D119" s="7" t="s">
        <v>703</v>
      </c>
      <c r="E119" s="7" t="s">
        <v>114</v>
      </c>
      <c r="F119" s="66"/>
      <c r="G119" s="66"/>
      <c r="H119" s="66"/>
      <c r="I119" s="66"/>
      <c r="J119" s="66"/>
      <c r="K119" s="66"/>
      <c r="L119" s="66"/>
      <c r="M119" s="66"/>
      <c r="N119" s="66"/>
      <c r="O119" s="66"/>
      <c r="P119" s="66"/>
      <c r="Q119" s="66"/>
      <c r="R119" s="66">
        <v>6.4</v>
      </c>
      <c r="S119" s="66"/>
      <c r="T119" s="66"/>
      <c r="U119" s="66"/>
      <c r="V119" s="66"/>
      <c r="W119" s="66"/>
      <c r="X119" s="66"/>
      <c r="Y119" s="66"/>
      <c r="Z119" s="66"/>
      <c r="AA119" s="66"/>
      <c r="AB119" s="66"/>
      <c r="AC119" s="7"/>
      <c r="AD119" s="7" t="s">
        <v>693</v>
      </c>
      <c r="AE119" s="7" t="s">
        <v>676</v>
      </c>
      <c r="AF119" s="9" t="s">
        <v>677</v>
      </c>
      <c r="AG119" s="30" t="str">
        <f t="shared" si="4"/>
        <v>Non-blank</v>
      </c>
    </row>
    <row r="120" spans="1:33" s="28" customFormat="1" ht="16.8" hidden="1" x14ac:dyDescent="0.3">
      <c r="A120" s="93"/>
      <c r="B120" s="7" t="s">
        <v>363</v>
      </c>
      <c r="C120" s="7" t="s">
        <v>319</v>
      </c>
      <c r="D120" s="7" t="s">
        <v>703</v>
      </c>
      <c r="E120" s="7" t="s">
        <v>114</v>
      </c>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7"/>
      <c r="AD120" s="7"/>
      <c r="AE120" s="7"/>
      <c r="AF120" s="10"/>
      <c r="AG120" s="30" t="str">
        <f t="shared" si="4"/>
        <v>X</v>
      </c>
    </row>
    <row r="121" spans="1:33" s="28" customFormat="1" ht="16.8" hidden="1" x14ac:dyDescent="0.3">
      <c r="A121" s="93"/>
      <c r="B121" s="7" t="s">
        <v>365</v>
      </c>
      <c r="C121" s="7" t="s">
        <v>320</v>
      </c>
      <c r="D121" s="7" t="s">
        <v>703</v>
      </c>
      <c r="E121" s="7" t="s">
        <v>114</v>
      </c>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7"/>
      <c r="AD121" s="7"/>
      <c r="AE121" s="7"/>
      <c r="AF121" s="10"/>
      <c r="AG121" s="30" t="str">
        <f t="shared" si="4"/>
        <v>X</v>
      </c>
    </row>
    <row r="122" spans="1:33" s="28" customFormat="1" ht="60" x14ac:dyDescent="0.3">
      <c r="A122" s="93"/>
      <c r="B122" s="7" t="s">
        <v>367</v>
      </c>
      <c r="C122" s="7" t="s">
        <v>321</v>
      </c>
      <c r="D122" s="7" t="s">
        <v>703</v>
      </c>
      <c r="E122" s="7" t="s">
        <v>114</v>
      </c>
      <c r="F122" s="66"/>
      <c r="G122" s="66"/>
      <c r="H122" s="66"/>
      <c r="I122" s="66"/>
      <c r="J122" s="66"/>
      <c r="K122" s="66"/>
      <c r="L122" s="66"/>
      <c r="M122" s="66"/>
      <c r="N122" s="66"/>
      <c r="O122" s="66"/>
      <c r="P122" s="66"/>
      <c r="Q122" s="66"/>
      <c r="R122" s="66">
        <v>5.4</v>
      </c>
      <c r="S122" s="66"/>
      <c r="T122" s="66"/>
      <c r="U122" s="66"/>
      <c r="V122" s="66"/>
      <c r="W122" s="66"/>
      <c r="X122" s="66"/>
      <c r="Y122" s="66"/>
      <c r="Z122" s="66"/>
      <c r="AA122" s="66"/>
      <c r="AB122" s="66"/>
      <c r="AC122" s="7"/>
      <c r="AD122" s="7" t="s">
        <v>693</v>
      </c>
      <c r="AE122" s="7" t="s">
        <v>676</v>
      </c>
      <c r="AF122" s="9" t="s">
        <v>677</v>
      </c>
      <c r="AG122" s="30" t="str">
        <f t="shared" si="4"/>
        <v>Non-blank</v>
      </c>
    </row>
    <row r="123" spans="1:33" s="28" customFormat="1" hidden="1" x14ac:dyDescent="0.3">
      <c r="A123" s="93"/>
      <c r="B123" s="7" t="s">
        <v>369</v>
      </c>
      <c r="C123" s="7" t="s">
        <v>322</v>
      </c>
      <c r="D123" s="7" t="s">
        <v>703</v>
      </c>
      <c r="E123" s="7" t="s">
        <v>114</v>
      </c>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7"/>
      <c r="AD123" s="7"/>
      <c r="AE123" s="7"/>
      <c r="AF123" s="9"/>
      <c r="AG123" s="30" t="str">
        <f t="shared" si="4"/>
        <v>X</v>
      </c>
    </row>
    <row r="124" spans="1:33" s="28" customFormat="1" ht="16.8" hidden="1" x14ac:dyDescent="0.3">
      <c r="A124" s="93"/>
      <c r="B124" s="7" t="s">
        <v>371</v>
      </c>
      <c r="C124" s="7" t="s">
        <v>323</v>
      </c>
      <c r="D124" s="7" t="s">
        <v>703</v>
      </c>
      <c r="E124" s="7" t="s">
        <v>114</v>
      </c>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7"/>
      <c r="AD124" s="7"/>
      <c r="AE124" s="7"/>
      <c r="AF124" s="10"/>
      <c r="AG124" s="30" t="str">
        <f t="shared" si="4"/>
        <v>X</v>
      </c>
    </row>
    <row r="125" spans="1:33" s="28" customFormat="1" ht="16.8" hidden="1" x14ac:dyDescent="0.3">
      <c r="A125" s="93"/>
      <c r="B125" s="7" t="s">
        <v>373</v>
      </c>
      <c r="C125" s="7" t="s">
        <v>324</v>
      </c>
      <c r="D125" s="7" t="s">
        <v>703</v>
      </c>
      <c r="E125" s="7" t="s">
        <v>114</v>
      </c>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7"/>
      <c r="AD125" s="7"/>
      <c r="AE125" s="7"/>
      <c r="AF125" s="10"/>
      <c r="AG125" s="30" t="str">
        <f t="shared" si="4"/>
        <v>X</v>
      </c>
    </row>
    <row r="126" spans="1:33" s="28" customFormat="1" ht="30" hidden="1" x14ac:dyDescent="0.3">
      <c r="A126" s="93"/>
      <c r="B126" s="7" t="s">
        <v>375</v>
      </c>
      <c r="C126" s="7" t="s">
        <v>325</v>
      </c>
      <c r="D126" s="7" t="s">
        <v>703</v>
      </c>
      <c r="E126" s="7" t="s">
        <v>114</v>
      </c>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7"/>
      <c r="AD126" s="7"/>
      <c r="AE126" s="7"/>
      <c r="AF126" s="9"/>
      <c r="AG126" s="30" t="str">
        <f t="shared" si="4"/>
        <v>X</v>
      </c>
    </row>
    <row r="127" spans="1:33" s="28" customFormat="1" ht="16.8" hidden="1" x14ac:dyDescent="0.3">
      <c r="A127" s="93"/>
      <c r="B127" s="7" t="s">
        <v>377</v>
      </c>
      <c r="C127" s="7" t="s">
        <v>326</v>
      </c>
      <c r="D127" s="7" t="s">
        <v>703</v>
      </c>
      <c r="E127" s="7" t="s">
        <v>114</v>
      </c>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7"/>
      <c r="AD127" s="7"/>
      <c r="AE127" s="7"/>
      <c r="AF127" s="10"/>
      <c r="AG127" s="30" t="str">
        <f t="shared" si="4"/>
        <v>X</v>
      </c>
    </row>
    <row r="128" spans="1:33" s="28" customFormat="1" ht="16.8" hidden="1" x14ac:dyDescent="0.3">
      <c r="A128" s="93"/>
      <c r="B128" s="7" t="s">
        <v>378</v>
      </c>
      <c r="C128" s="7" t="s">
        <v>327</v>
      </c>
      <c r="D128" s="7" t="s">
        <v>703</v>
      </c>
      <c r="E128" s="7" t="s">
        <v>114</v>
      </c>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7"/>
      <c r="AD128" s="7"/>
      <c r="AE128" s="7"/>
      <c r="AF128" s="10"/>
      <c r="AG128" s="30" t="str">
        <f t="shared" si="4"/>
        <v>X</v>
      </c>
    </row>
    <row r="129" spans="1:33" s="28" customFormat="1" ht="60" x14ac:dyDescent="0.3">
      <c r="A129" s="93"/>
      <c r="B129" s="7" t="s">
        <v>379</v>
      </c>
      <c r="C129" s="7" t="s">
        <v>328</v>
      </c>
      <c r="D129" s="7" t="s">
        <v>703</v>
      </c>
      <c r="E129" s="7" t="s">
        <v>114</v>
      </c>
      <c r="F129" s="66"/>
      <c r="G129" s="66"/>
      <c r="H129" s="66"/>
      <c r="I129" s="66"/>
      <c r="J129" s="66"/>
      <c r="K129" s="66"/>
      <c r="L129" s="66"/>
      <c r="M129" s="66"/>
      <c r="N129" s="66"/>
      <c r="O129" s="66"/>
      <c r="P129" s="66"/>
      <c r="Q129" s="66"/>
      <c r="R129" s="66">
        <v>4.5999999999999996</v>
      </c>
      <c r="S129" s="66"/>
      <c r="T129" s="66"/>
      <c r="U129" s="66"/>
      <c r="V129" s="66"/>
      <c r="W129" s="66"/>
      <c r="X129" s="66"/>
      <c r="Y129" s="66"/>
      <c r="Z129" s="66"/>
      <c r="AA129" s="66"/>
      <c r="AB129" s="66"/>
      <c r="AC129" s="7"/>
      <c r="AD129" s="7" t="s">
        <v>693</v>
      </c>
      <c r="AE129" s="7" t="s">
        <v>676</v>
      </c>
      <c r="AF129" s="9" t="s">
        <v>677</v>
      </c>
      <c r="AG129" s="30" t="str">
        <f t="shared" si="4"/>
        <v>Non-blank</v>
      </c>
    </row>
    <row r="130" spans="1:33" s="28" customFormat="1" hidden="1" x14ac:dyDescent="0.3">
      <c r="A130" s="93"/>
      <c r="B130" s="7" t="s">
        <v>380</v>
      </c>
      <c r="C130" s="7" t="s">
        <v>330</v>
      </c>
      <c r="D130" s="7" t="s">
        <v>703</v>
      </c>
      <c r="E130" s="7" t="s">
        <v>114</v>
      </c>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7"/>
      <c r="AD130" s="7"/>
      <c r="AE130" s="7"/>
      <c r="AF130" s="9"/>
      <c r="AG130" s="30" t="str">
        <f t="shared" si="4"/>
        <v>X</v>
      </c>
    </row>
    <row r="131" spans="1:33" s="28" customFormat="1" ht="60" x14ac:dyDescent="0.3">
      <c r="A131" s="93"/>
      <c r="B131" s="7" t="s">
        <v>381</v>
      </c>
      <c r="C131" s="7" t="s">
        <v>333</v>
      </c>
      <c r="D131" s="7" t="s">
        <v>703</v>
      </c>
      <c r="E131" s="7" t="s">
        <v>109</v>
      </c>
      <c r="F131" s="66">
        <v>53000</v>
      </c>
      <c r="G131" s="66">
        <v>58000</v>
      </c>
      <c r="H131" s="66">
        <v>64000</v>
      </c>
      <c r="I131" s="66">
        <v>71000</v>
      </c>
      <c r="J131" s="66">
        <v>81000</v>
      </c>
      <c r="K131" s="66">
        <v>94000</v>
      </c>
      <c r="L131" s="66">
        <v>110000</v>
      </c>
      <c r="M131" s="66">
        <v>124000</v>
      </c>
      <c r="N131" s="66">
        <v>145000</v>
      </c>
      <c r="O131" s="66">
        <v>168000</v>
      </c>
      <c r="P131" s="66">
        <v>187000</v>
      </c>
      <c r="Q131" s="66">
        <v>213000</v>
      </c>
      <c r="R131" s="66"/>
      <c r="S131" s="66"/>
      <c r="T131" s="66"/>
      <c r="U131" s="66"/>
      <c r="V131" s="66"/>
      <c r="W131" s="66"/>
      <c r="X131" s="66"/>
      <c r="Y131" s="66"/>
      <c r="Z131" s="66"/>
      <c r="AA131" s="66"/>
      <c r="AB131" s="66"/>
      <c r="AC131" s="7"/>
      <c r="AD131" s="7" t="s">
        <v>694</v>
      </c>
      <c r="AE131" s="7" t="s">
        <v>676</v>
      </c>
      <c r="AF131" s="9" t="s">
        <v>677</v>
      </c>
      <c r="AG131" s="30" t="str">
        <f t="shared" si="4"/>
        <v>Non-blank</v>
      </c>
    </row>
    <row r="132" spans="1:33" s="28" customFormat="1" ht="60" x14ac:dyDescent="0.3">
      <c r="A132" s="93"/>
      <c r="B132" s="7" t="str">
        <f t="shared" ref="B132:E132" si="11">B131</f>
        <v>Vehicle registration (Car)</v>
      </c>
      <c r="C132" s="7" t="str">
        <f t="shared" si="11"/>
        <v>TAS-UDB-049</v>
      </c>
      <c r="D132" s="7" t="str">
        <f t="shared" si="11"/>
        <v>C</v>
      </c>
      <c r="E132" s="7" t="str">
        <f t="shared" si="11"/>
        <v>count</v>
      </c>
      <c r="F132" s="66"/>
      <c r="G132" s="66"/>
      <c r="H132" s="66"/>
      <c r="I132" s="66"/>
      <c r="J132" s="66"/>
      <c r="K132" s="66"/>
      <c r="L132" s="66"/>
      <c r="M132" s="66"/>
      <c r="N132" s="66"/>
      <c r="O132" s="66"/>
      <c r="P132" s="66"/>
      <c r="Q132" s="66"/>
      <c r="R132" s="66"/>
      <c r="S132" s="66"/>
      <c r="T132" s="66"/>
      <c r="U132" s="66"/>
      <c r="V132" s="66"/>
      <c r="W132" s="66"/>
      <c r="X132" s="66"/>
      <c r="Y132" s="66"/>
      <c r="Z132" s="66">
        <v>412835</v>
      </c>
      <c r="AA132" s="66"/>
      <c r="AB132" s="66"/>
      <c r="AC132" s="7"/>
      <c r="AD132" s="7" t="s">
        <v>695</v>
      </c>
      <c r="AE132" s="7" t="s">
        <v>671</v>
      </c>
      <c r="AF132" s="9" t="s">
        <v>672</v>
      </c>
      <c r="AG132" s="30" t="str">
        <f t="shared" si="4"/>
        <v>Non-blank</v>
      </c>
    </row>
    <row r="133" spans="1:33" s="28" customFormat="1" ht="16.8" hidden="1" x14ac:dyDescent="0.3">
      <c r="A133" s="93"/>
      <c r="B133" s="7" t="s">
        <v>383</v>
      </c>
      <c r="C133" s="7" t="s">
        <v>335</v>
      </c>
      <c r="D133" s="7" t="s">
        <v>703</v>
      </c>
      <c r="E133" s="7" t="s">
        <v>109</v>
      </c>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7"/>
      <c r="AD133" s="7"/>
      <c r="AE133" s="75"/>
      <c r="AF133" s="9"/>
      <c r="AG133" s="30" t="str">
        <f t="shared" ref="AG133:AG196" si="12">IF(COUNTA(F133:AB133)=0,"X","Non-blank")</f>
        <v>X</v>
      </c>
    </row>
    <row r="134" spans="1:33" s="28" customFormat="1" ht="30" hidden="1" x14ac:dyDescent="0.3">
      <c r="A134" s="93"/>
      <c r="B134" s="7" t="s">
        <v>384</v>
      </c>
      <c r="C134" s="7" t="s">
        <v>339</v>
      </c>
      <c r="D134" s="7" t="s">
        <v>703</v>
      </c>
      <c r="E134" s="7" t="s">
        <v>109</v>
      </c>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7"/>
      <c r="AD134" s="7"/>
      <c r="AE134" s="75"/>
      <c r="AF134" s="9"/>
      <c r="AG134" s="30" t="str">
        <f t="shared" si="12"/>
        <v>X</v>
      </c>
    </row>
    <row r="135" spans="1:33" s="28" customFormat="1" ht="60" x14ac:dyDescent="0.3">
      <c r="A135" s="93"/>
      <c r="B135" s="7" t="s">
        <v>385</v>
      </c>
      <c r="C135" s="7" t="s">
        <v>341</v>
      </c>
      <c r="D135" s="7" t="s">
        <v>703</v>
      </c>
      <c r="E135" s="7" t="s">
        <v>109</v>
      </c>
      <c r="F135" s="66">
        <v>267000</v>
      </c>
      <c r="G135" s="66">
        <v>285000</v>
      </c>
      <c r="H135" s="66">
        <v>295000</v>
      </c>
      <c r="I135" s="66">
        <v>317000</v>
      </c>
      <c r="J135" s="66">
        <v>334000</v>
      </c>
      <c r="K135" s="66">
        <v>377000</v>
      </c>
      <c r="L135" s="66">
        <v>441000</v>
      </c>
      <c r="M135" s="66">
        <v>505000</v>
      </c>
      <c r="N135" s="66">
        <v>589000</v>
      </c>
      <c r="O135" s="66">
        <v>660000</v>
      </c>
      <c r="P135" s="66">
        <v>734000</v>
      </c>
      <c r="Q135" s="66">
        <v>828000</v>
      </c>
      <c r="R135" s="66"/>
      <c r="S135" s="66"/>
      <c r="T135" s="66"/>
      <c r="U135" s="66"/>
      <c r="V135" s="66"/>
      <c r="W135" s="66"/>
      <c r="X135" s="66"/>
      <c r="Y135" s="66"/>
      <c r="Z135" s="66"/>
      <c r="AA135" s="66"/>
      <c r="AB135" s="66"/>
      <c r="AC135" s="7"/>
      <c r="AD135" s="7" t="s">
        <v>694</v>
      </c>
      <c r="AE135" s="7" t="s">
        <v>676</v>
      </c>
      <c r="AF135" s="9" t="s">
        <v>677</v>
      </c>
      <c r="AG135" s="30" t="str">
        <f t="shared" si="12"/>
        <v>Non-blank</v>
      </c>
    </row>
    <row r="136" spans="1:33" s="28" customFormat="1" ht="60" x14ac:dyDescent="0.3">
      <c r="A136" s="93"/>
      <c r="B136" s="7" t="str">
        <f t="shared" ref="B136:E136" si="13">B135</f>
        <v>Vehicle registration (motorized 2W)</v>
      </c>
      <c r="C136" s="7" t="str">
        <f t="shared" si="13"/>
        <v>TAS-UDB-052</v>
      </c>
      <c r="D136" s="7" t="str">
        <f t="shared" si="13"/>
        <v>C</v>
      </c>
      <c r="E136" s="7" t="str">
        <f t="shared" si="13"/>
        <v>count</v>
      </c>
      <c r="F136" s="66"/>
      <c r="G136" s="66"/>
      <c r="H136" s="66"/>
      <c r="I136" s="66"/>
      <c r="J136" s="66"/>
      <c r="K136" s="66"/>
      <c r="L136" s="66"/>
      <c r="M136" s="66"/>
      <c r="N136" s="66"/>
      <c r="O136" s="66"/>
      <c r="P136" s="66"/>
      <c r="Q136" s="66"/>
      <c r="R136" s="66"/>
      <c r="S136" s="66"/>
      <c r="T136" s="66"/>
      <c r="U136" s="66"/>
      <c r="V136" s="66"/>
      <c r="W136" s="66"/>
      <c r="X136" s="66"/>
      <c r="Y136" s="66"/>
      <c r="Z136" s="66">
        <v>1876957</v>
      </c>
      <c r="AA136" s="66"/>
      <c r="AB136" s="66"/>
      <c r="AC136" s="7"/>
      <c r="AD136" s="7" t="s">
        <v>695</v>
      </c>
      <c r="AE136" s="7" t="s">
        <v>671</v>
      </c>
      <c r="AF136" s="9" t="s">
        <v>672</v>
      </c>
      <c r="AG136" s="30" t="str">
        <f t="shared" si="12"/>
        <v>Non-blank</v>
      </c>
    </row>
    <row r="137" spans="1:33" s="28" customFormat="1" ht="16.8" hidden="1" x14ac:dyDescent="0.3">
      <c r="A137" s="93"/>
      <c r="B137" s="7" t="s">
        <v>386</v>
      </c>
      <c r="C137" s="7" t="s">
        <v>343</v>
      </c>
      <c r="D137" s="7" t="s">
        <v>703</v>
      </c>
      <c r="E137" s="7" t="s">
        <v>109</v>
      </c>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7"/>
      <c r="AD137" s="7"/>
      <c r="AE137" s="75"/>
      <c r="AF137" s="9"/>
      <c r="AG137" s="30" t="str">
        <f t="shared" si="12"/>
        <v>X</v>
      </c>
    </row>
    <row r="138" spans="1:33" s="28" customFormat="1" hidden="1" x14ac:dyDescent="0.3">
      <c r="A138" s="93"/>
      <c r="B138" s="7" t="s">
        <v>387</v>
      </c>
      <c r="C138" s="7" t="s">
        <v>345</v>
      </c>
      <c r="D138" s="7" t="s">
        <v>703</v>
      </c>
      <c r="E138" s="7" t="s">
        <v>109</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7"/>
      <c r="AD138" s="7"/>
      <c r="AE138" s="7"/>
      <c r="AF138" s="9"/>
      <c r="AG138" s="30" t="str">
        <f t="shared" si="12"/>
        <v>X</v>
      </c>
    </row>
    <row r="139" spans="1:33" s="28" customFormat="1" ht="60" x14ac:dyDescent="0.3">
      <c r="A139" s="93"/>
      <c r="B139" s="7" t="s">
        <v>388</v>
      </c>
      <c r="C139" s="7" t="s">
        <v>347</v>
      </c>
      <c r="D139" s="7" t="s">
        <v>703</v>
      </c>
      <c r="E139" s="7" t="s">
        <v>109</v>
      </c>
      <c r="F139" s="66">
        <v>9000</v>
      </c>
      <c r="G139" s="66">
        <v>9000</v>
      </c>
      <c r="H139" s="66">
        <v>10000</v>
      </c>
      <c r="I139" s="66">
        <v>10000</v>
      </c>
      <c r="J139" s="66">
        <v>11000</v>
      </c>
      <c r="K139" s="66">
        <v>12000</v>
      </c>
      <c r="L139" s="66">
        <v>13000</v>
      </c>
      <c r="M139" s="66">
        <v>15000</v>
      </c>
      <c r="N139" s="66">
        <v>17000</v>
      </c>
      <c r="O139" s="66">
        <v>19000</v>
      </c>
      <c r="P139" s="66">
        <v>20000</v>
      </c>
      <c r="Q139" s="66">
        <v>22000</v>
      </c>
      <c r="R139" s="66"/>
      <c r="S139" s="66"/>
      <c r="T139" s="66"/>
      <c r="U139" s="66"/>
      <c r="V139" s="66"/>
      <c r="W139" s="66"/>
      <c r="X139" s="66"/>
      <c r="Y139" s="66"/>
      <c r="Z139" s="66"/>
      <c r="AA139" s="66"/>
      <c r="AB139" s="66"/>
      <c r="AC139" s="7" t="s">
        <v>2038</v>
      </c>
      <c r="AD139" s="7" t="s">
        <v>694</v>
      </c>
      <c r="AE139" s="7" t="s">
        <v>676</v>
      </c>
      <c r="AF139" s="9" t="s">
        <v>677</v>
      </c>
      <c r="AG139" s="30" t="str">
        <f t="shared" si="12"/>
        <v>Non-blank</v>
      </c>
    </row>
    <row r="140" spans="1:33" s="28" customFormat="1" ht="60" x14ac:dyDescent="0.3">
      <c r="A140" s="93"/>
      <c r="B140" s="7" t="str">
        <f t="shared" ref="B140:E140" si="14">B139</f>
        <v>Vehicle registration (Freight Vehicles)</v>
      </c>
      <c r="C140" s="7" t="str">
        <f t="shared" si="14"/>
        <v>TAS-UDB-055</v>
      </c>
      <c r="D140" s="7" t="str">
        <f t="shared" si="14"/>
        <v>C</v>
      </c>
      <c r="E140" s="7" t="str">
        <f t="shared" si="14"/>
        <v>count</v>
      </c>
      <c r="F140" s="66"/>
      <c r="G140" s="66"/>
      <c r="H140" s="66"/>
      <c r="I140" s="66"/>
      <c r="J140" s="66"/>
      <c r="K140" s="66"/>
      <c r="L140" s="66"/>
      <c r="M140" s="66"/>
      <c r="N140" s="66"/>
      <c r="O140" s="66"/>
      <c r="P140" s="66"/>
      <c r="Q140" s="66"/>
      <c r="R140" s="66"/>
      <c r="S140" s="66"/>
      <c r="T140" s="66"/>
      <c r="U140" s="66"/>
      <c r="V140" s="66"/>
      <c r="W140" s="66"/>
      <c r="X140" s="66"/>
      <c r="Y140" s="66"/>
      <c r="Z140" s="66">
        <v>113703</v>
      </c>
      <c r="AA140" s="66"/>
      <c r="AB140" s="66"/>
      <c r="AC140" s="7" t="s">
        <v>2039</v>
      </c>
      <c r="AD140" s="7" t="s">
        <v>695</v>
      </c>
      <c r="AE140" s="7" t="s">
        <v>671</v>
      </c>
      <c r="AF140" s="9" t="s">
        <v>672</v>
      </c>
      <c r="AG140" s="30" t="str">
        <f t="shared" si="12"/>
        <v>Non-blank</v>
      </c>
    </row>
    <row r="141" spans="1:33" s="28" customFormat="1" ht="16.8" hidden="1" x14ac:dyDescent="0.3">
      <c r="A141" s="93"/>
      <c r="B141" s="7" t="s">
        <v>389</v>
      </c>
      <c r="C141" s="7" t="s">
        <v>349</v>
      </c>
      <c r="D141" s="7" t="s">
        <v>703</v>
      </c>
      <c r="E141" s="7" t="s">
        <v>109</v>
      </c>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7"/>
      <c r="AD141" s="7"/>
      <c r="AE141" s="75"/>
      <c r="AF141" s="9"/>
      <c r="AG141" s="30" t="str">
        <f t="shared" si="12"/>
        <v>X</v>
      </c>
    </row>
    <row r="142" spans="1:33" s="28" customFormat="1" ht="30" hidden="1" x14ac:dyDescent="0.3">
      <c r="A142" s="93"/>
      <c r="B142" s="7" t="s">
        <v>391</v>
      </c>
      <c r="C142" s="7" t="s">
        <v>351</v>
      </c>
      <c r="D142" s="7" t="s">
        <v>703</v>
      </c>
      <c r="E142" s="7" t="s">
        <v>109</v>
      </c>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7"/>
      <c r="AD142" s="7"/>
      <c r="AE142" s="7"/>
      <c r="AF142" s="9"/>
      <c r="AG142" s="30" t="str">
        <f t="shared" si="12"/>
        <v>X</v>
      </c>
    </row>
    <row r="143" spans="1:33" s="28" customFormat="1" ht="30" hidden="1" x14ac:dyDescent="0.3">
      <c r="A143" s="93"/>
      <c r="B143" s="7" t="s">
        <v>392</v>
      </c>
      <c r="C143" s="7" t="s">
        <v>355</v>
      </c>
      <c r="D143" s="7" t="s">
        <v>703</v>
      </c>
      <c r="E143" s="7" t="s">
        <v>109</v>
      </c>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7"/>
      <c r="AD143" s="7"/>
      <c r="AE143" s="7"/>
      <c r="AF143" s="9"/>
      <c r="AG143" s="30" t="str">
        <f t="shared" si="12"/>
        <v>X</v>
      </c>
    </row>
    <row r="144" spans="1:33" s="28" customFormat="1" ht="30" hidden="1" x14ac:dyDescent="0.3">
      <c r="A144" s="93"/>
      <c r="B144" s="7" t="s">
        <v>393</v>
      </c>
      <c r="C144" s="7" t="s">
        <v>357</v>
      </c>
      <c r="D144" s="7" t="s">
        <v>703</v>
      </c>
      <c r="E144" s="7" t="s">
        <v>109</v>
      </c>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7"/>
      <c r="AD144" s="7"/>
      <c r="AE144" s="7"/>
      <c r="AF144" s="9"/>
      <c r="AG144" s="30" t="str">
        <f t="shared" si="12"/>
        <v>X</v>
      </c>
    </row>
    <row r="145" spans="1:33" s="28" customFormat="1" ht="30" hidden="1" x14ac:dyDescent="0.3">
      <c r="A145" s="93"/>
      <c r="B145" s="7" t="s">
        <v>394</v>
      </c>
      <c r="C145" s="7" t="s">
        <v>359</v>
      </c>
      <c r="D145" s="7" t="s">
        <v>703</v>
      </c>
      <c r="E145" s="7" t="s">
        <v>109</v>
      </c>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7"/>
      <c r="AD145" s="7"/>
      <c r="AE145" s="7"/>
      <c r="AF145" s="9"/>
      <c r="AG145" s="30" t="str">
        <f t="shared" si="12"/>
        <v>X</v>
      </c>
    </row>
    <row r="146" spans="1:33" s="28" customFormat="1" ht="30" hidden="1" x14ac:dyDescent="0.3">
      <c r="A146" s="93"/>
      <c r="B146" s="7" t="s">
        <v>395</v>
      </c>
      <c r="C146" s="7" t="s">
        <v>362</v>
      </c>
      <c r="D146" s="7" t="s">
        <v>703</v>
      </c>
      <c r="E146" s="7" t="s">
        <v>109</v>
      </c>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7"/>
      <c r="AD146" s="7"/>
      <c r="AE146" s="7"/>
      <c r="AF146" s="9"/>
      <c r="AG146" s="30" t="str">
        <f t="shared" si="12"/>
        <v>X</v>
      </c>
    </row>
    <row r="147" spans="1:33" s="28" customFormat="1" ht="30" hidden="1" x14ac:dyDescent="0.3">
      <c r="A147" s="93"/>
      <c r="B147" s="7" t="s">
        <v>396</v>
      </c>
      <c r="C147" s="7" t="s">
        <v>364</v>
      </c>
      <c r="D147" s="7" t="s">
        <v>703</v>
      </c>
      <c r="E147" s="7" t="s">
        <v>109</v>
      </c>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7"/>
      <c r="AD147" s="7"/>
      <c r="AE147" s="7"/>
      <c r="AF147" s="9"/>
      <c r="AG147" s="30" t="str">
        <f t="shared" si="12"/>
        <v>X</v>
      </c>
    </row>
    <row r="148" spans="1:33" s="28" customFormat="1" ht="30" hidden="1" x14ac:dyDescent="0.3">
      <c r="A148" s="93"/>
      <c r="B148" s="7" t="s">
        <v>397</v>
      </c>
      <c r="C148" s="7" t="s">
        <v>366</v>
      </c>
      <c r="D148" s="7" t="s">
        <v>703</v>
      </c>
      <c r="E148" s="7" t="s">
        <v>109</v>
      </c>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7"/>
      <c r="AD148" s="7"/>
      <c r="AE148" s="7"/>
      <c r="AF148" s="9"/>
      <c r="AG148" s="30" t="str">
        <f t="shared" si="12"/>
        <v>X</v>
      </c>
    </row>
    <row r="149" spans="1:33" s="28" customFormat="1" ht="30" hidden="1" x14ac:dyDescent="0.3">
      <c r="A149" s="93"/>
      <c r="B149" s="7" t="s">
        <v>398</v>
      </c>
      <c r="C149" s="7" t="s">
        <v>368</v>
      </c>
      <c r="D149" s="7" t="s">
        <v>703</v>
      </c>
      <c r="E149" s="7" t="s">
        <v>109</v>
      </c>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7"/>
      <c r="AD149" s="7"/>
      <c r="AE149" s="7"/>
      <c r="AF149" s="9"/>
      <c r="AG149" s="30" t="str">
        <f t="shared" si="12"/>
        <v>X</v>
      </c>
    </row>
    <row r="150" spans="1:33" s="28" customFormat="1" ht="30" hidden="1" x14ac:dyDescent="0.3">
      <c r="A150" s="93"/>
      <c r="B150" s="7" t="s">
        <v>399</v>
      </c>
      <c r="C150" s="7" t="s">
        <v>370</v>
      </c>
      <c r="D150" s="7" t="s">
        <v>703</v>
      </c>
      <c r="E150" s="7" t="s">
        <v>109</v>
      </c>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7"/>
      <c r="AD150" s="7"/>
      <c r="AE150" s="7"/>
      <c r="AF150" s="9"/>
      <c r="AG150" s="30" t="str">
        <f t="shared" si="12"/>
        <v>X</v>
      </c>
    </row>
    <row r="151" spans="1:33" s="28" customFormat="1" ht="60" x14ac:dyDescent="0.3">
      <c r="A151" s="93"/>
      <c r="B151" s="7" t="s">
        <v>400</v>
      </c>
      <c r="C151" s="7" t="s">
        <v>372</v>
      </c>
      <c r="D151" s="7" t="s">
        <v>703</v>
      </c>
      <c r="E151" s="7" t="s">
        <v>109</v>
      </c>
      <c r="F151" s="66"/>
      <c r="G151" s="66"/>
      <c r="H151" s="66"/>
      <c r="I151" s="66"/>
      <c r="J151" s="66"/>
      <c r="K151" s="66"/>
      <c r="L151" s="66"/>
      <c r="M151" s="66"/>
      <c r="N151" s="66"/>
      <c r="O151" s="66"/>
      <c r="P151" s="66"/>
      <c r="Q151" s="66"/>
      <c r="R151" s="66"/>
      <c r="S151" s="66"/>
      <c r="T151" s="66"/>
      <c r="U151" s="66"/>
      <c r="V151" s="66"/>
      <c r="W151" s="66"/>
      <c r="X151" s="66"/>
      <c r="Y151" s="66"/>
      <c r="Z151" s="66">
        <v>2403495</v>
      </c>
      <c r="AA151" s="66"/>
      <c r="AB151" s="66"/>
      <c r="AC151" s="7"/>
      <c r="AD151" s="7" t="s">
        <v>695</v>
      </c>
      <c r="AE151" s="7" t="s">
        <v>671</v>
      </c>
      <c r="AF151" s="9" t="s">
        <v>672</v>
      </c>
      <c r="AG151" s="30" t="str">
        <f t="shared" si="12"/>
        <v>Non-blank</v>
      </c>
    </row>
    <row r="152" spans="1:33" s="28" customFormat="1" ht="30" hidden="1" x14ac:dyDescent="0.3">
      <c r="A152" s="93"/>
      <c r="B152" s="7" t="s">
        <v>401</v>
      </c>
      <c r="C152" s="7" t="s">
        <v>374</v>
      </c>
      <c r="D152" s="7" t="s">
        <v>703</v>
      </c>
      <c r="E152" s="7" t="s">
        <v>32</v>
      </c>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7"/>
      <c r="AD152" s="7"/>
      <c r="AE152" s="7"/>
      <c r="AF152" s="9"/>
      <c r="AG152" s="30" t="str">
        <f t="shared" si="12"/>
        <v>X</v>
      </c>
    </row>
    <row r="153" spans="1:33" s="28" customFormat="1" ht="60" x14ac:dyDescent="0.3">
      <c r="A153" s="93"/>
      <c r="B153" s="7" t="s">
        <v>402</v>
      </c>
      <c r="C153" s="7" t="s">
        <v>376</v>
      </c>
      <c r="D153" s="7" t="s">
        <v>703</v>
      </c>
      <c r="E153" s="7" t="s">
        <v>32</v>
      </c>
      <c r="F153" s="66"/>
      <c r="G153" s="66"/>
      <c r="H153" s="66"/>
      <c r="I153" s="66"/>
      <c r="J153" s="66"/>
      <c r="K153" s="66"/>
      <c r="L153" s="66"/>
      <c r="M153" s="66"/>
      <c r="N153" s="66"/>
      <c r="O153" s="66"/>
      <c r="P153" s="66"/>
      <c r="Q153" s="66"/>
      <c r="R153" s="66"/>
      <c r="S153" s="66">
        <v>92.2</v>
      </c>
      <c r="T153" s="66"/>
      <c r="U153" s="66"/>
      <c r="V153" s="66"/>
      <c r="W153" s="66"/>
      <c r="X153" s="66"/>
      <c r="Y153" s="66"/>
      <c r="Z153" s="66"/>
      <c r="AA153" s="66"/>
      <c r="AB153" s="66"/>
      <c r="AC153" s="7"/>
      <c r="AD153" s="7" t="s">
        <v>696</v>
      </c>
      <c r="AE153" s="7" t="s">
        <v>676</v>
      </c>
      <c r="AF153" s="9" t="s">
        <v>677</v>
      </c>
      <c r="AG153" s="30" t="str">
        <f t="shared" si="12"/>
        <v>Non-blank</v>
      </c>
    </row>
    <row r="154" spans="1:33" s="28" customFormat="1" ht="60" x14ac:dyDescent="0.3">
      <c r="A154" s="93" t="s">
        <v>404</v>
      </c>
      <c r="B154" s="7" t="s">
        <v>405</v>
      </c>
      <c r="C154" s="7" t="s">
        <v>406</v>
      </c>
      <c r="D154" s="7" t="s">
        <v>701</v>
      </c>
      <c r="E154" s="7" t="s">
        <v>32</v>
      </c>
      <c r="F154" s="66"/>
      <c r="G154" s="66"/>
      <c r="H154" s="66"/>
      <c r="I154" s="66"/>
      <c r="J154" s="66"/>
      <c r="K154" s="66"/>
      <c r="L154" s="66"/>
      <c r="M154" s="66"/>
      <c r="N154" s="66"/>
      <c r="O154" s="66"/>
      <c r="P154" s="66"/>
      <c r="Q154" s="66"/>
      <c r="R154" s="66"/>
      <c r="S154" s="66"/>
      <c r="T154" s="66"/>
      <c r="U154" s="66"/>
      <c r="V154" s="66"/>
      <c r="W154" s="66"/>
      <c r="X154" s="66"/>
      <c r="Y154" s="66"/>
      <c r="Z154" s="66">
        <v>72.3</v>
      </c>
      <c r="AA154" s="66"/>
      <c r="AB154" s="66"/>
      <c r="AC154" s="7"/>
      <c r="AD154" s="7" t="s">
        <v>683</v>
      </c>
      <c r="AE154" s="7" t="s">
        <v>671</v>
      </c>
      <c r="AF154" s="9" t="s">
        <v>672</v>
      </c>
      <c r="AG154" s="30" t="str">
        <f t="shared" si="12"/>
        <v>Non-blank</v>
      </c>
    </row>
    <row r="155" spans="1:33" s="28" customFormat="1" ht="45" x14ac:dyDescent="0.3">
      <c r="A155" s="93"/>
      <c r="B155" s="7" t="s">
        <v>408</v>
      </c>
      <c r="C155" s="7" t="s">
        <v>409</v>
      </c>
      <c r="D155" s="7" t="s">
        <v>702</v>
      </c>
      <c r="E155" s="7" t="s">
        <v>32</v>
      </c>
      <c r="F155" s="66"/>
      <c r="G155" s="66"/>
      <c r="H155" s="66"/>
      <c r="I155" s="66"/>
      <c r="J155" s="66"/>
      <c r="K155" s="66"/>
      <c r="L155" s="66"/>
      <c r="M155" s="66"/>
      <c r="N155" s="66"/>
      <c r="O155" s="66"/>
      <c r="P155" s="66"/>
      <c r="Q155" s="66"/>
      <c r="R155" s="66"/>
      <c r="S155" s="66"/>
      <c r="T155" s="66"/>
      <c r="U155" s="66"/>
      <c r="V155" s="66"/>
      <c r="W155" s="66"/>
      <c r="X155" s="66"/>
      <c r="Y155" s="66"/>
      <c r="Z155" s="82">
        <v>56.999999999999993</v>
      </c>
      <c r="AA155" s="66"/>
      <c r="AB155" s="66"/>
      <c r="AC155" s="7"/>
      <c r="AD155" s="7"/>
      <c r="AE155" s="7" t="s">
        <v>566</v>
      </c>
      <c r="AF155" s="9" t="s">
        <v>567</v>
      </c>
      <c r="AG155" s="30" t="str">
        <f t="shared" si="12"/>
        <v>Non-blank</v>
      </c>
    </row>
    <row r="156" spans="1:33" s="28" customFormat="1" hidden="1" x14ac:dyDescent="0.3">
      <c r="A156" s="93"/>
      <c r="B156" s="7" t="s">
        <v>411</v>
      </c>
      <c r="C156" s="7" t="s">
        <v>412</v>
      </c>
      <c r="D156" s="7" t="s">
        <v>702</v>
      </c>
      <c r="E156" s="7" t="s">
        <v>36</v>
      </c>
      <c r="F156" s="66"/>
      <c r="G156" s="66"/>
      <c r="H156" s="66"/>
      <c r="I156" s="66"/>
      <c r="J156" s="66"/>
      <c r="K156" s="66"/>
      <c r="L156" s="66"/>
      <c r="M156" s="66"/>
      <c r="N156" s="66"/>
      <c r="O156" s="66"/>
      <c r="P156" s="66"/>
      <c r="Q156" s="66"/>
      <c r="R156" s="66"/>
      <c r="S156" s="66"/>
      <c r="T156" s="66"/>
      <c r="U156" s="66"/>
      <c r="V156" s="66"/>
      <c r="W156" s="66"/>
      <c r="X156" s="66"/>
      <c r="Y156" s="66"/>
      <c r="Z156" s="82"/>
      <c r="AA156" s="66"/>
      <c r="AB156" s="66"/>
      <c r="AC156" s="7"/>
      <c r="AD156" s="7"/>
      <c r="AE156" s="7"/>
      <c r="AF156" s="9"/>
      <c r="AG156" s="30" t="str">
        <f t="shared" si="12"/>
        <v>X</v>
      </c>
    </row>
    <row r="157" spans="1:33" s="28" customFormat="1" x14ac:dyDescent="0.3">
      <c r="A157" s="93"/>
      <c r="B157" s="7" t="s">
        <v>414</v>
      </c>
      <c r="C157" s="7" t="s">
        <v>415</v>
      </c>
      <c r="D157" s="7" t="s">
        <v>702</v>
      </c>
      <c r="E157" s="7" t="s">
        <v>32</v>
      </c>
      <c r="F157" s="66"/>
      <c r="G157" s="66"/>
      <c r="H157" s="66"/>
      <c r="I157" s="66"/>
      <c r="J157" s="66"/>
      <c r="K157" s="66"/>
      <c r="L157" s="66"/>
      <c r="M157" s="66"/>
      <c r="N157" s="66"/>
      <c r="O157" s="66"/>
      <c r="P157" s="66"/>
      <c r="Q157" s="66"/>
      <c r="R157" s="66"/>
      <c r="S157" s="66"/>
      <c r="T157" s="66"/>
      <c r="U157" s="66"/>
      <c r="V157" s="66"/>
      <c r="W157" s="66"/>
      <c r="X157" s="66"/>
      <c r="Y157" s="66"/>
      <c r="Z157" s="82">
        <v>20</v>
      </c>
      <c r="AA157" s="66"/>
      <c r="AB157" s="66"/>
      <c r="AC157" s="7"/>
      <c r="AD157" s="7"/>
      <c r="AE157" s="7" t="s">
        <v>566</v>
      </c>
      <c r="AF157" s="9" t="s">
        <v>567</v>
      </c>
      <c r="AG157" s="30" t="str">
        <f t="shared" si="12"/>
        <v>Non-blank</v>
      </c>
    </row>
    <row r="158" spans="1:33" s="28" customFormat="1" ht="30" hidden="1" x14ac:dyDescent="0.3">
      <c r="A158" s="93"/>
      <c r="B158" s="7" t="s">
        <v>417</v>
      </c>
      <c r="C158" s="7" t="s">
        <v>418</v>
      </c>
      <c r="D158" s="7" t="s">
        <v>702</v>
      </c>
      <c r="E158" s="7" t="s">
        <v>32</v>
      </c>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7"/>
      <c r="AD158" s="7"/>
      <c r="AE158" s="7"/>
      <c r="AF158" s="9"/>
      <c r="AG158" s="30" t="str">
        <f t="shared" si="12"/>
        <v>X</v>
      </c>
    </row>
    <row r="159" spans="1:33" s="28" customFormat="1" ht="75" x14ac:dyDescent="0.3">
      <c r="A159" s="93" t="s">
        <v>420</v>
      </c>
      <c r="B159" s="7" t="s">
        <v>421</v>
      </c>
      <c r="C159" s="7" t="s">
        <v>422</v>
      </c>
      <c r="D159" s="7" t="s">
        <v>702</v>
      </c>
      <c r="E159" s="7" t="s">
        <v>423</v>
      </c>
      <c r="F159" s="66"/>
      <c r="G159" s="66"/>
      <c r="H159" s="66"/>
      <c r="I159" s="66"/>
      <c r="J159" s="66"/>
      <c r="K159" s="66"/>
      <c r="L159" s="66"/>
      <c r="M159" s="66"/>
      <c r="N159" s="66"/>
      <c r="O159" s="66"/>
      <c r="P159" s="66"/>
      <c r="Q159" s="66"/>
      <c r="R159" s="66"/>
      <c r="S159" s="66">
        <v>17.399999999999999</v>
      </c>
      <c r="T159" s="66"/>
      <c r="U159" s="66"/>
      <c r="V159" s="66"/>
      <c r="W159" s="66"/>
      <c r="X159" s="66"/>
      <c r="Y159" s="66"/>
      <c r="Z159" s="66"/>
      <c r="AA159" s="66"/>
      <c r="AB159" s="66"/>
      <c r="AC159" s="7"/>
      <c r="AD159" s="7"/>
      <c r="AE159" s="7" t="s">
        <v>585</v>
      </c>
      <c r="AF159" s="9" t="s">
        <v>565</v>
      </c>
      <c r="AG159" s="30" t="str">
        <f t="shared" si="12"/>
        <v>Non-blank</v>
      </c>
    </row>
    <row r="160" spans="1:33" s="28" customFormat="1" ht="30" x14ac:dyDescent="0.3">
      <c r="A160" s="93"/>
      <c r="B160" s="7" t="s">
        <v>425</v>
      </c>
      <c r="C160" s="7" t="s">
        <v>426</v>
      </c>
      <c r="D160" s="7" t="s">
        <v>702</v>
      </c>
      <c r="E160" s="7" t="s">
        <v>178</v>
      </c>
      <c r="F160" s="66"/>
      <c r="G160" s="66"/>
      <c r="H160" s="66"/>
      <c r="I160" s="66"/>
      <c r="J160" s="66"/>
      <c r="K160" s="66"/>
      <c r="L160" s="66"/>
      <c r="M160" s="66"/>
      <c r="N160" s="66"/>
      <c r="O160" s="66"/>
      <c r="P160" s="66"/>
      <c r="Q160" s="66"/>
      <c r="R160" s="66"/>
      <c r="S160" s="66">
        <v>31.598963174315994</v>
      </c>
      <c r="T160" s="66"/>
      <c r="U160" s="66"/>
      <c r="V160" s="66"/>
      <c r="W160" s="66"/>
      <c r="X160" s="66"/>
      <c r="Y160" s="66"/>
      <c r="Z160" s="66"/>
      <c r="AA160" s="66"/>
      <c r="AB160" s="66"/>
      <c r="AC160" s="7"/>
      <c r="AD160" s="7"/>
      <c r="AE160" s="7" t="s">
        <v>586</v>
      </c>
      <c r="AF160" s="9"/>
      <c r="AG160" s="30" t="str">
        <f t="shared" si="12"/>
        <v>Non-blank</v>
      </c>
    </row>
    <row r="161" spans="1:33" s="28" customFormat="1" ht="60" x14ac:dyDescent="0.3">
      <c r="A161" s="93"/>
      <c r="B161" s="7" t="s">
        <v>428</v>
      </c>
      <c r="C161" s="7" t="s">
        <v>429</v>
      </c>
      <c r="D161" s="7" t="s">
        <v>703</v>
      </c>
      <c r="E161" s="7" t="s">
        <v>109</v>
      </c>
      <c r="F161" s="66"/>
      <c r="G161" s="66"/>
      <c r="H161" s="66"/>
      <c r="I161" s="66"/>
      <c r="J161" s="66"/>
      <c r="K161" s="66"/>
      <c r="L161" s="66"/>
      <c r="M161" s="66"/>
      <c r="N161" s="66"/>
      <c r="O161" s="66"/>
      <c r="P161" s="66"/>
      <c r="Q161" s="66"/>
      <c r="R161" s="66"/>
      <c r="S161" s="66"/>
      <c r="T161" s="66"/>
      <c r="U161" s="66"/>
      <c r="V161" s="66"/>
      <c r="W161" s="66"/>
      <c r="X161" s="66">
        <v>670</v>
      </c>
      <c r="Y161" s="66">
        <v>1170</v>
      </c>
      <c r="Z161" s="66"/>
      <c r="AA161" s="66"/>
      <c r="AB161" s="66"/>
      <c r="AC161" s="7"/>
      <c r="AD161" s="7" t="s">
        <v>697</v>
      </c>
      <c r="AE161" s="7" t="s">
        <v>671</v>
      </c>
      <c r="AF161" s="9" t="s">
        <v>672</v>
      </c>
      <c r="AG161" s="30" t="str">
        <f t="shared" si="12"/>
        <v>Non-blank</v>
      </c>
    </row>
    <row r="162" spans="1:33" s="28" customFormat="1" ht="16.8" hidden="1" x14ac:dyDescent="0.3">
      <c r="A162" s="93"/>
      <c r="B162" s="7" t="s">
        <v>431</v>
      </c>
      <c r="C162" s="7" t="s">
        <v>432</v>
      </c>
      <c r="D162" s="7" t="s">
        <v>703</v>
      </c>
      <c r="E162" s="7" t="s">
        <v>109</v>
      </c>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7"/>
      <c r="AD162" s="7"/>
      <c r="AE162" s="7"/>
      <c r="AF162" s="10"/>
      <c r="AG162" s="30" t="str">
        <f t="shared" si="12"/>
        <v>X</v>
      </c>
    </row>
    <row r="163" spans="1:33" s="28" customFormat="1" ht="30" hidden="1" x14ac:dyDescent="0.3">
      <c r="A163" s="93"/>
      <c r="B163" s="7" t="s">
        <v>434</v>
      </c>
      <c r="C163" s="7" t="s">
        <v>435</v>
      </c>
      <c r="D163" s="7" t="s">
        <v>703</v>
      </c>
      <c r="E163" s="7" t="s">
        <v>109</v>
      </c>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7"/>
      <c r="AD163" s="7"/>
      <c r="AE163" s="7"/>
      <c r="AF163" s="10"/>
      <c r="AG163" s="30" t="str">
        <f t="shared" si="12"/>
        <v>X</v>
      </c>
    </row>
    <row r="164" spans="1:33" s="28" customFormat="1" ht="30" hidden="1" x14ac:dyDescent="0.3">
      <c r="A164" s="93"/>
      <c r="B164" s="7" t="s">
        <v>439</v>
      </c>
      <c r="C164" s="7" t="s">
        <v>437</v>
      </c>
      <c r="D164" s="7" t="s">
        <v>703</v>
      </c>
      <c r="E164" s="7" t="s">
        <v>109</v>
      </c>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7"/>
      <c r="AD164" s="7"/>
      <c r="AE164" s="7"/>
      <c r="AF164" s="9"/>
      <c r="AG164" s="30" t="str">
        <f t="shared" si="12"/>
        <v>X</v>
      </c>
    </row>
    <row r="165" spans="1:33" s="28" customFormat="1" ht="30" hidden="1" x14ac:dyDescent="0.3">
      <c r="A165" s="93"/>
      <c r="B165" s="7" t="s">
        <v>441</v>
      </c>
      <c r="C165" s="7" t="s">
        <v>440</v>
      </c>
      <c r="D165" s="7" t="s">
        <v>703</v>
      </c>
      <c r="E165" s="7" t="s">
        <v>109</v>
      </c>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7"/>
      <c r="AD165" s="7"/>
      <c r="AE165" s="7"/>
      <c r="AF165" s="9"/>
      <c r="AG165" s="30" t="str">
        <f t="shared" si="12"/>
        <v>X</v>
      </c>
    </row>
    <row r="166" spans="1:33" s="28" customFormat="1" ht="30" x14ac:dyDescent="0.3">
      <c r="A166" s="93" t="s">
        <v>442</v>
      </c>
      <c r="B166" s="7" t="s">
        <v>443</v>
      </c>
      <c r="C166" s="7" t="s">
        <v>444</v>
      </c>
      <c r="D166" s="7" t="s">
        <v>702</v>
      </c>
      <c r="E166" s="7" t="s">
        <v>445</v>
      </c>
      <c r="F166" s="66"/>
      <c r="G166" s="66"/>
      <c r="H166" s="66"/>
      <c r="I166" s="66"/>
      <c r="J166" s="66"/>
      <c r="K166" s="66"/>
      <c r="L166" s="66"/>
      <c r="M166" s="66"/>
      <c r="N166" s="66"/>
      <c r="O166" s="66"/>
      <c r="P166" s="66"/>
      <c r="Q166" s="66"/>
      <c r="R166" s="66"/>
      <c r="S166" s="66"/>
      <c r="T166" s="66"/>
      <c r="U166" s="66"/>
      <c r="V166" s="66"/>
      <c r="W166" s="66">
        <v>20.8</v>
      </c>
      <c r="X166" s="66">
        <v>20.100000000000001</v>
      </c>
      <c r="Y166" s="66">
        <v>21.1</v>
      </c>
      <c r="Z166" s="66">
        <v>21.1</v>
      </c>
      <c r="AA166" s="66">
        <v>19.8</v>
      </c>
      <c r="AB166" s="66"/>
      <c r="AC166" s="7"/>
      <c r="AD166" s="7"/>
      <c r="AE166" s="7" t="s">
        <v>616</v>
      </c>
      <c r="AF166" s="9" t="s">
        <v>617</v>
      </c>
      <c r="AG166" s="30" t="str">
        <f t="shared" si="12"/>
        <v>Non-blank</v>
      </c>
    </row>
    <row r="167" spans="1:33" s="28" customFormat="1" ht="30" x14ac:dyDescent="0.3">
      <c r="A167" s="93"/>
      <c r="B167" s="7" t="str">
        <f t="shared" ref="B167:E167" si="15">B166</f>
        <v>Annual Average PM2.5 (Economy wide)</v>
      </c>
      <c r="C167" s="7" t="str">
        <f t="shared" si="15"/>
        <v>APH-UDB-001</v>
      </c>
      <c r="D167" s="7" t="str">
        <f t="shared" si="15"/>
        <v>B</v>
      </c>
      <c r="E167" s="7" t="str">
        <f t="shared" si="15"/>
        <v>µg/cum</v>
      </c>
      <c r="F167" s="66">
        <v>15.45</v>
      </c>
      <c r="G167" s="66">
        <v>14.87</v>
      </c>
      <c r="H167" s="66">
        <v>17.38</v>
      </c>
      <c r="I167" s="66">
        <v>16.05</v>
      </c>
      <c r="J167" s="66">
        <v>18.87</v>
      </c>
      <c r="K167" s="66">
        <v>17.850000000000001</v>
      </c>
      <c r="L167" s="66">
        <v>17.63</v>
      </c>
      <c r="M167" s="66">
        <v>19.18</v>
      </c>
      <c r="N167" s="66">
        <v>17.38</v>
      </c>
      <c r="O167" s="66">
        <v>16.36</v>
      </c>
      <c r="P167" s="66">
        <v>19.04</v>
      </c>
      <c r="Q167" s="66">
        <v>18.98</v>
      </c>
      <c r="R167" s="66">
        <v>16.649999999999999</v>
      </c>
      <c r="S167" s="66">
        <v>22.01</v>
      </c>
      <c r="T167" s="66">
        <v>18.829999999999998</v>
      </c>
      <c r="U167" s="66">
        <v>20</v>
      </c>
      <c r="V167" s="66">
        <v>18.190000000000001</v>
      </c>
      <c r="W167" s="66">
        <v>18.53</v>
      </c>
      <c r="X167" s="66">
        <v>21.45</v>
      </c>
      <c r="Y167" s="66">
        <v>20.12</v>
      </c>
      <c r="Z167" s="66"/>
      <c r="AA167" s="66"/>
      <c r="AB167" s="66"/>
      <c r="AC167" s="7"/>
      <c r="AD167" s="7"/>
      <c r="AE167" s="7" t="s">
        <v>588</v>
      </c>
      <c r="AF167" s="9" t="s">
        <v>589</v>
      </c>
      <c r="AG167" s="30" t="str">
        <f t="shared" si="12"/>
        <v>Non-blank</v>
      </c>
    </row>
    <row r="168" spans="1:33" s="28" customFormat="1" ht="30" x14ac:dyDescent="0.3">
      <c r="A168" s="93"/>
      <c r="B168" s="7" t="s">
        <v>447</v>
      </c>
      <c r="C168" s="7" t="s">
        <v>448</v>
      </c>
      <c r="D168" s="7" t="s">
        <v>702</v>
      </c>
      <c r="E168" s="7" t="s">
        <v>449</v>
      </c>
      <c r="F168" s="66">
        <v>60.8291340032725</v>
      </c>
      <c r="G168" s="66"/>
      <c r="H168" s="66"/>
      <c r="I168" s="66"/>
      <c r="J168" s="66"/>
      <c r="K168" s="66"/>
      <c r="L168" s="66"/>
      <c r="M168" s="66"/>
      <c r="N168" s="66"/>
      <c r="O168" s="66"/>
      <c r="P168" s="66"/>
      <c r="Q168" s="66"/>
      <c r="R168" s="66"/>
      <c r="S168" s="66"/>
      <c r="T168" s="66"/>
      <c r="U168" s="66">
        <v>190.030376169742</v>
      </c>
      <c r="V168" s="66"/>
      <c r="W168" s="66"/>
      <c r="X168" s="66"/>
      <c r="Y168" s="66"/>
      <c r="Z168" s="66"/>
      <c r="AA168" s="66"/>
      <c r="AB168" s="66"/>
      <c r="AC168" s="7"/>
      <c r="AD168" s="7"/>
      <c r="AE168" s="7" t="s">
        <v>560</v>
      </c>
      <c r="AF168" s="9" t="s">
        <v>561</v>
      </c>
      <c r="AG168" s="30" t="str">
        <f t="shared" si="12"/>
        <v>Non-blank</v>
      </c>
    </row>
    <row r="169" spans="1:33" s="28" customFormat="1" ht="45" x14ac:dyDescent="0.3">
      <c r="A169" s="93"/>
      <c r="B169" s="7" t="s">
        <v>451</v>
      </c>
      <c r="C169" s="7" t="s">
        <v>452</v>
      </c>
      <c r="D169" s="7" t="s">
        <v>702</v>
      </c>
      <c r="E169" s="7" t="s">
        <v>453</v>
      </c>
      <c r="F169" s="66">
        <v>51.851499062363004</v>
      </c>
      <c r="G169" s="66"/>
      <c r="H169" s="66"/>
      <c r="I169" s="66"/>
      <c r="J169" s="66"/>
      <c r="K169" s="66"/>
      <c r="L169" s="66"/>
      <c r="M169" s="66"/>
      <c r="N169" s="66"/>
      <c r="O169" s="66"/>
      <c r="P169" s="66"/>
      <c r="Q169" s="66"/>
      <c r="R169" s="66"/>
      <c r="S169" s="66"/>
      <c r="T169" s="66"/>
      <c r="U169" s="66">
        <v>104.64041263357322</v>
      </c>
      <c r="V169" s="66"/>
      <c r="W169" s="66"/>
      <c r="X169" s="66"/>
      <c r="Y169" s="66"/>
      <c r="Z169" s="66"/>
      <c r="AA169" s="66"/>
      <c r="AB169" s="66"/>
      <c r="AC169" s="7"/>
      <c r="AD169" s="7"/>
      <c r="AE169" s="7" t="s">
        <v>568</v>
      </c>
      <c r="AF169" s="9"/>
      <c r="AG169" s="30" t="str">
        <f t="shared" si="12"/>
        <v>Non-blank</v>
      </c>
    </row>
    <row r="170" spans="1:33" s="28" customFormat="1" ht="30" hidden="1" x14ac:dyDescent="0.3">
      <c r="A170" s="93"/>
      <c r="B170" s="7" t="s">
        <v>455</v>
      </c>
      <c r="C170" s="7" t="s">
        <v>456</v>
      </c>
      <c r="D170" s="7" t="s">
        <v>702</v>
      </c>
      <c r="E170" s="7" t="s">
        <v>32</v>
      </c>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7"/>
      <c r="AD170" s="7"/>
      <c r="AE170" s="7"/>
      <c r="AF170" s="9"/>
      <c r="AG170" s="30" t="str">
        <f t="shared" si="12"/>
        <v>X</v>
      </c>
    </row>
    <row r="171" spans="1:33" s="28" customFormat="1" hidden="1" x14ac:dyDescent="0.3">
      <c r="A171" s="93"/>
      <c r="B171" s="7" t="s">
        <v>458</v>
      </c>
      <c r="C171" s="7" t="s">
        <v>459</v>
      </c>
      <c r="D171" s="7" t="s">
        <v>702</v>
      </c>
      <c r="E171" s="7" t="s">
        <v>32</v>
      </c>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7"/>
      <c r="AD171" s="7"/>
      <c r="AE171" s="7"/>
      <c r="AF171" s="9"/>
      <c r="AG171" s="30" t="str">
        <f t="shared" si="12"/>
        <v>X</v>
      </c>
    </row>
    <row r="172" spans="1:33" s="28" customFormat="1" ht="30" hidden="1" x14ac:dyDescent="0.3">
      <c r="A172" s="93"/>
      <c r="B172" s="7" t="s">
        <v>461</v>
      </c>
      <c r="C172" s="7" t="s">
        <v>462</v>
      </c>
      <c r="D172" s="7" t="s">
        <v>702</v>
      </c>
      <c r="E172" s="7" t="s">
        <v>32</v>
      </c>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7"/>
      <c r="AD172" s="7"/>
      <c r="AE172" s="7"/>
      <c r="AF172" s="9"/>
      <c r="AG172" s="30" t="str">
        <f t="shared" si="12"/>
        <v>X</v>
      </c>
    </row>
    <row r="173" spans="1:33" s="28" customFormat="1" ht="30" hidden="1" x14ac:dyDescent="0.3">
      <c r="A173" s="93"/>
      <c r="B173" s="7" t="s">
        <v>464</v>
      </c>
      <c r="C173" s="7" t="s">
        <v>465</v>
      </c>
      <c r="D173" s="7" t="s">
        <v>702</v>
      </c>
      <c r="E173" s="7" t="s">
        <v>445</v>
      </c>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7"/>
      <c r="AD173" s="7"/>
      <c r="AE173" s="7"/>
      <c r="AF173" s="9"/>
      <c r="AG173" s="30" t="str">
        <f t="shared" si="12"/>
        <v>X</v>
      </c>
    </row>
    <row r="174" spans="1:33" s="28" customFormat="1" ht="30" hidden="1" x14ac:dyDescent="0.3">
      <c r="A174" s="93"/>
      <c r="B174" s="7" t="s">
        <v>467</v>
      </c>
      <c r="C174" s="7" t="s">
        <v>468</v>
      </c>
      <c r="D174" s="7" t="s">
        <v>702</v>
      </c>
      <c r="E174" s="7" t="s">
        <v>445</v>
      </c>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7"/>
      <c r="AD174" s="7"/>
      <c r="AE174" s="7"/>
      <c r="AF174" s="9"/>
      <c r="AG174" s="30" t="str">
        <f t="shared" si="12"/>
        <v>X</v>
      </c>
    </row>
    <row r="175" spans="1:33" s="28" customFormat="1" ht="30" hidden="1" x14ac:dyDescent="0.3">
      <c r="A175" s="93"/>
      <c r="B175" s="7" t="s">
        <v>470</v>
      </c>
      <c r="C175" s="7" t="s">
        <v>471</v>
      </c>
      <c r="D175" s="7" t="s">
        <v>702</v>
      </c>
      <c r="E175" s="7" t="s">
        <v>445</v>
      </c>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7"/>
      <c r="AD175" s="7"/>
      <c r="AE175" s="7"/>
      <c r="AF175" s="9"/>
      <c r="AG175" s="30" t="str">
        <f t="shared" si="12"/>
        <v>X</v>
      </c>
    </row>
    <row r="176" spans="1:33" s="28" customFormat="1" ht="30" hidden="1" x14ac:dyDescent="0.3">
      <c r="A176" s="93"/>
      <c r="B176" s="7" t="s">
        <v>473</v>
      </c>
      <c r="C176" s="7" t="s">
        <v>474</v>
      </c>
      <c r="D176" s="7" t="s">
        <v>702</v>
      </c>
      <c r="E176" s="7" t="s">
        <v>445</v>
      </c>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7"/>
      <c r="AD176" s="7"/>
      <c r="AE176" s="7"/>
      <c r="AF176" s="9"/>
      <c r="AG176" s="30" t="str">
        <f t="shared" si="12"/>
        <v>X</v>
      </c>
    </row>
    <row r="177" spans="1:33" s="28" customFormat="1" ht="30" hidden="1" x14ac:dyDescent="0.3">
      <c r="A177" s="93"/>
      <c r="B177" s="7" t="s">
        <v>476</v>
      </c>
      <c r="C177" s="7" t="s">
        <v>477</v>
      </c>
      <c r="D177" s="7" t="s">
        <v>702</v>
      </c>
      <c r="E177" s="7" t="s">
        <v>445</v>
      </c>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7"/>
      <c r="AD177" s="7"/>
      <c r="AE177" s="7"/>
      <c r="AF177" s="9"/>
      <c r="AG177" s="30" t="str">
        <f t="shared" si="12"/>
        <v>X</v>
      </c>
    </row>
    <row r="178" spans="1:33" s="28" customFormat="1" ht="30" x14ac:dyDescent="0.3">
      <c r="A178" s="93"/>
      <c r="B178" s="7" t="s">
        <v>479</v>
      </c>
      <c r="C178" s="7" t="s">
        <v>480</v>
      </c>
      <c r="D178" s="7" t="s">
        <v>702</v>
      </c>
      <c r="E178" s="7" t="s">
        <v>445</v>
      </c>
      <c r="F178" s="66">
        <v>12.12</v>
      </c>
      <c r="G178" s="66">
        <v>12.09</v>
      </c>
      <c r="H178" s="66">
        <v>12.05</v>
      </c>
      <c r="I178" s="66">
        <v>12.01</v>
      </c>
      <c r="J178" s="66">
        <v>11.98</v>
      </c>
      <c r="K178" s="66">
        <v>11.94</v>
      </c>
      <c r="L178" s="66">
        <v>12.2</v>
      </c>
      <c r="M178" s="66">
        <v>12.45</v>
      </c>
      <c r="N178" s="66">
        <v>12.7</v>
      </c>
      <c r="O178" s="66">
        <v>12.96</v>
      </c>
      <c r="P178" s="66">
        <v>13.21</v>
      </c>
      <c r="Q178" s="66">
        <v>12.38</v>
      </c>
      <c r="R178" s="66">
        <v>14.24</v>
      </c>
      <c r="S178" s="66">
        <v>14.17</v>
      </c>
      <c r="T178" s="66">
        <v>13.11</v>
      </c>
      <c r="U178" s="66">
        <v>12.93</v>
      </c>
      <c r="V178" s="66">
        <v>11.97</v>
      </c>
      <c r="W178" s="66">
        <v>11.8</v>
      </c>
      <c r="X178" s="66">
        <v>11.95</v>
      </c>
      <c r="Y178" s="66">
        <v>15.27</v>
      </c>
      <c r="Z178" s="66"/>
      <c r="AA178" s="66"/>
      <c r="AB178" s="66"/>
      <c r="AC178" s="7"/>
      <c r="AD178" s="7"/>
      <c r="AE178" s="7" t="s">
        <v>588</v>
      </c>
      <c r="AF178" s="9" t="s">
        <v>589</v>
      </c>
      <c r="AG178" s="30" t="str">
        <f t="shared" si="12"/>
        <v>Non-blank</v>
      </c>
    </row>
    <row r="179" spans="1:33" s="28" customFormat="1" ht="30" hidden="1" x14ac:dyDescent="0.3">
      <c r="A179" s="93"/>
      <c r="B179" s="7" t="s">
        <v>482</v>
      </c>
      <c r="C179" s="7" t="s">
        <v>483</v>
      </c>
      <c r="D179" s="7" t="s">
        <v>703</v>
      </c>
      <c r="E179" s="7" t="s">
        <v>445</v>
      </c>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7"/>
      <c r="AD179" s="7"/>
      <c r="AE179" s="7"/>
      <c r="AF179" s="9"/>
      <c r="AG179" s="30" t="str">
        <f t="shared" si="12"/>
        <v>X</v>
      </c>
    </row>
    <row r="180" spans="1:33" s="28" customFormat="1" ht="60" x14ac:dyDescent="0.3">
      <c r="A180" s="93"/>
      <c r="B180" s="7" t="s">
        <v>485</v>
      </c>
      <c r="C180" s="7" t="s">
        <v>486</v>
      </c>
      <c r="D180" s="7" t="s">
        <v>703</v>
      </c>
      <c r="E180" s="7" t="s">
        <v>445</v>
      </c>
      <c r="F180" s="66"/>
      <c r="G180" s="66"/>
      <c r="H180" s="66"/>
      <c r="I180" s="66"/>
      <c r="J180" s="66"/>
      <c r="K180" s="66"/>
      <c r="L180" s="66"/>
      <c r="M180" s="66"/>
      <c r="N180" s="66"/>
      <c r="O180" s="66"/>
      <c r="P180" s="66"/>
      <c r="Q180" s="66"/>
      <c r="R180" s="66"/>
      <c r="S180" s="66"/>
      <c r="T180" s="66"/>
      <c r="U180" s="66"/>
      <c r="V180" s="66"/>
      <c r="W180" s="66"/>
      <c r="X180" s="66"/>
      <c r="Y180" s="66">
        <v>47.08</v>
      </c>
      <c r="Z180" s="66"/>
      <c r="AA180" s="66"/>
      <c r="AB180" s="66"/>
      <c r="AC180" s="7"/>
      <c r="AD180" s="7" t="s">
        <v>698</v>
      </c>
      <c r="AE180" s="7" t="s">
        <v>671</v>
      </c>
      <c r="AF180" s="9" t="s">
        <v>672</v>
      </c>
      <c r="AG180" s="30" t="str">
        <f t="shared" si="12"/>
        <v>Non-blank</v>
      </c>
    </row>
    <row r="181" spans="1:33" s="28" customFormat="1" ht="30" hidden="1" x14ac:dyDescent="0.3">
      <c r="A181" s="93"/>
      <c r="B181" s="7" t="s">
        <v>488</v>
      </c>
      <c r="C181" s="7" t="s">
        <v>489</v>
      </c>
      <c r="D181" s="7" t="s">
        <v>703</v>
      </c>
      <c r="E181" s="7" t="s">
        <v>445</v>
      </c>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7"/>
      <c r="AD181" s="7"/>
      <c r="AE181" s="7"/>
      <c r="AF181" s="9"/>
      <c r="AG181" s="30" t="str">
        <f t="shared" si="12"/>
        <v>X</v>
      </c>
    </row>
    <row r="182" spans="1:33" s="28" customFormat="1" x14ac:dyDescent="0.3">
      <c r="A182" s="93" t="s">
        <v>491</v>
      </c>
      <c r="B182" s="7" t="s">
        <v>492</v>
      </c>
      <c r="C182" s="7" t="s">
        <v>493</v>
      </c>
      <c r="D182" s="7" t="s">
        <v>702</v>
      </c>
      <c r="E182" s="7" t="s">
        <v>494</v>
      </c>
      <c r="F182" s="66">
        <v>79.037008427837705</v>
      </c>
      <c r="G182" s="66"/>
      <c r="H182" s="66"/>
      <c r="I182" s="66"/>
      <c r="J182" s="66"/>
      <c r="K182" s="66"/>
      <c r="L182" s="66"/>
      <c r="M182" s="66"/>
      <c r="N182" s="66"/>
      <c r="O182" s="66"/>
      <c r="P182" s="66"/>
      <c r="Q182" s="66"/>
      <c r="R182" s="66"/>
      <c r="S182" s="66"/>
      <c r="T182" s="66"/>
      <c r="U182" s="66">
        <v>213.14898212843798</v>
      </c>
      <c r="V182" s="66"/>
      <c r="W182" s="66"/>
      <c r="X182" s="66"/>
      <c r="Y182" s="66"/>
      <c r="Z182" s="66"/>
      <c r="AA182" s="66"/>
      <c r="AB182" s="66"/>
      <c r="AC182" s="7"/>
      <c r="AD182" s="7"/>
      <c r="AE182" s="7" t="s">
        <v>560</v>
      </c>
      <c r="AF182" s="9" t="s">
        <v>561</v>
      </c>
      <c r="AG182" s="30" t="str">
        <f t="shared" si="12"/>
        <v>Non-blank</v>
      </c>
    </row>
    <row r="183" spans="1:33" s="28" customFormat="1" ht="30" x14ac:dyDescent="0.3">
      <c r="A183" s="93"/>
      <c r="B183" s="7" t="s">
        <v>496</v>
      </c>
      <c r="C183" s="7" t="s">
        <v>497</v>
      </c>
      <c r="D183" s="7" t="s">
        <v>702</v>
      </c>
      <c r="E183" s="7" t="s">
        <v>498</v>
      </c>
      <c r="F183" s="66">
        <v>67.37211429259419</v>
      </c>
      <c r="G183" s="66"/>
      <c r="H183" s="66"/>
      <c r="I183" s="66"/>
      <c r="J183" s="66"/>
      <c r="K183" s="66"/>
      <c r="L183" s="66"/>
      <c r="M183" s="66"/>
      <c r="N183" s="66"/>
      <c r="O183" s="66"/>
      <c r="P183" s="66"/>
      <c r="Q183" s="66"/>
      <c r="R183" s="66"/>
      <c r="S183" s="66"/>
      <c r="T183" s="66"/>
      <c r="U183" s="66"/>
      <c r="V183" s="66"/>
      <c r="W183" s="66"/>
      <c r="X183" s="66"/>
      <c r="Y183" s="66"/>
      <c r="Z183" s="66"/>
      <c r="AA183" s="66"/>
      <c r="AB183" s="66"/>
      <c r="AC183" s="7"/>
      <c r="AD183" s="7"/>
      <c r="AE183" s="7" t="s">
        <v>568</v>
      </c>
      <c r="AF183" s="9"/>
      <c r="AG183" s="30" t="str">
        <f t="shared" si="12"/>
        <v>Non-blank</v>
      </c>
    </row>
    <row r="184" spans="1:33" s="28" customFormat="1" ht="30" hidden="1" x14ac:dyDescent="0.3">
      <c r="A184" s="93"/>
      <c r="B184" s="7" t="s">
        <v>500</v>
      </c>
      <c r="C184" s="7" t="s">
        <v>501</v>
      </c>
      <c r="D184" s="7" t="s">
        <v>702</v>
      </c>
      <c r="E184" s="7" t="s">
        <v>502</v>
      </c>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7"/>
      <c r="AD184" s="7"/>
      <c r="AE184" s="7"/>
      <c r="AF184" s="9"/>
      <c r="AG184" s="30" t="str">
        <f t="shared" si="12"/>
        <v>X</v>
      </c>
    </row>
    <row r="185" spans="1:33" s="28" customFormat="1" ht="30" x14ac:dyDescent="0.3">
      <c r="A185" s="93"/>
      <c r="B185" s="7" t="s">
        <v>504</v>
      </c>
      <c r="C185" s="7" t="s">
        <v>505</v>
      </c>
      <c r="D185" s="7" t="s">
        <v>702</v>
      </c>
      <c r="E185" s="7" t="s">
        <v>16</v>
      </c>
      <c r="F185" s="66"/>
      <c r="G185" s="66"/>
      <c r="H185" s="66"/>
      <c r="I185" s="66"/>
      <c r="J185" s="66"/>
      <c r="K185" s="66"/>
      <c r="L185" s="66"/>
      <c r="M185" s="66"/>
      <c r="N185" s="66"/>
      <c r="O185" s="66"/>
      <c r="P185" s="66"/>
      <c r="Q185" s="66"/>
      <c r="R185" s="66"/>
      <c r="S185" s="66"/>
      <c r="T185" s="66"/>
      <c r="U185" s="66">
        <v>234</v>
      </c>
      <c r="V185" s="66"/>
      <c r="W185" s="66"/>
      <c r="X185" s="66"/>
      <c r="Y185" s="66"/>
      <c r="Z185" s="66"/>
      <c r="AA185" s="66"/>
      <c r="AB185" s="66"/>
      <c r="AC185" s="7"/>
      <c r="AD185" s="7"/>
      <c r="AE185" s="7" t="s">
        <v>560</v>
      </c>
      <c r="AF185" s="9" t="s">
        <v>561</v>
      </c>
      <c r="AG185" s="30" t="str">
        <f t="shared" si="12"/>
        <v>Non-blank</v>
      </c>
    </row>
    <row r="186" spans="1:33" s="28" customFormat="1" ht="30" x14ac:dyDescent="0.3">
      <c r="A186" s="93"/>
      <c r="B186" s="7" t="s">
        <v>507</v>
      </c>
      <c r="C186" s="7" t="s">
        <v>508</v>
      </c>
      <c r="D186" s="7" t="s">
        <v>702</v>
      </c>
      <c r="E186" s="7" t="s">
        <v>178</v>
      </c>
      <c r="F186" s="66">
        <v>1043438.79765</v>
      </c>
      <c r="G186" s="66"/>
      <c r="H186" s="66"/>
      <c r="I186" s="66"/>
      <c r="J186" s="66"/>
      <c r="K186" s="66"/>
      <c r="L186" s="66"/>
      <c r="M186" s="66"/>
      <c r="N186" s="66"/>
      <c r="O186" s="66"/>
      <c r="P186" s="66"/>
      <c r="Q186" s="66"/>
      <c r="R186" s="66"/>
      <c r="S186" s="66"/>
      <c r="T186" s="66"/>
      <c r="U186" s="66">
        <v>1633664.9617900001</v>
      </c>
      <c r="V186" s="66"/>
      <c r="W186" s="66"/>
      <c r="X186" s="66"/>
      <c r="Y186" s="66"/>
      <c r="Z186" s="66"/>
      <c r="AA186" s="66"/>
      <c r="AB186" s="66"/>
      <c r="AC186" s="7"/>
      <c r="AD186" s="7"/>
      <c r="AE186" s="7" t="s">
        <v>560</v>
      </c>
      <c r="AF186" s="9" t="s">
        <v>561</v>
      </c>
      <c r="AG186" s="30" t="str">
        <f t="shared" si="12"/>
        <v>Non-blank</v>
      </c>
    </row>
    <row r="187" spans="1:33" s="28" customFormat="1" ht="30" x14ac:dyDescent="0.3">
      <c r="A187" s="93"/>
      <c r="B187" s="7" t="s">
        <v>510</v>
      </c>
      <c r="C187" s="7" t="s">
        <v>511</v>
      </c>
      <c r="D187" s="7" t="s">
        <v>702</v>
      </c>
      <c r="E187" s="7" t="s">
        <v>32</v>
      </c>
      <c r="F187" s="82">
        <v>88.944001463297923</v>
      </c>
      <c r="G187" s="82"/>
      <c r="H187" s="82"/>
      <c r="I187" s="82"/>
      <c r="J187" s="82"/>
      <c r="K187" s="82"/>
      <c r="L187" s="82"/>
      <c r="M187" s="82"/>
      <c r="N187" s="82"/>
      <c r="O187" s="82"/>
      <c r="P187" s="82"/>
      <c r="Q187" s="82"/>
      <c r="R187" s="82"/>
      <c r="S187" s="82"/>
      <c r="T187" s="82"/>
      <c r="U187" s="82">
        <v>89.957921018911136</v>
      </c>
      <c r="V187" s="66"/>
      <c r="W187" s="66"/>
      <c r="X187" s="66"/>
      <c r="Y187" s="66"/>
      <c r="Z187" s="66"/>
      <c r="AA187" s="66"/>
      <c r="AB187" s="66"/>
      <c r="AC187" s="7"/>
      <c r="AD187" s="7"/>
      <c r="AE187" s="7" t="s">
        <v>568</v>
      </c>
      <c r="AF187" s="9"/>
      <c r="AG187" s="30" t="str">
        <f t="shared" si="12"/>
        <v>Non-blank</v>
      </c>
    </row>
    <row r="188" spans="1:33" s="28" customFormat="1" ht="30" x14ac:dyDescent="0.3">
      <c r="A188" s="93"/>
      <c r="B188" s="7" t="s">
        <v>513</v>
      </c>
      <c r="C188" s="7" t="s">
        <v>514</v>
      </c>
      <c r="D188" s="7" t="s">
        <v>702</v>
      </c>
      <c r="E188" s="7" t="s">
        <v>16</v>
      </c>
      <c r="F188" s="66"/>
      <c r="G188" s="66"/>
      <c r="H188" s="66"/>
      <c r="I188" s="66"/>
      <c r="J188" s="66"/>
      <c r="K188" s="66"/>
      <c r="L188" s="66"/>
      <c r="M188" s="66"/>
      <c r="N188" s="66"/>
      <c r="O188" s="66"/>
      <c r="P188" s="66"/>
      <c r="Q188" s="66"/>
      <c r="R188" s="66"/>
      <c r="S188" s="66"/>
      <c r="T188" s="66"/>
      <c r="U188" s="66">
        <v>0</v>
      </c>
      <c r="V188" s="66"/>
      <c r="W188" s="66"/>
      <c r="X188" s="66"/>
      <c r="Y188" s="66"/>
      <c r="Z188" s="66"/>
      <c r="AA188" s="66"/>
      <c r="AB188" s="66"/>
      <c r="AC188" s="7"/>
      <c r="AD188" s="7"/>
      <c r="AE188" s="7" t="s">
        <v>560</v>
      </c>
      <c r="AF188" s="9" t="s">
        <v>561</v>
      </c>
      <c r="AG188" s="30" t="str">
        <f t="shared" si="12"/>
        <v>Non-blank</v>
      </c>
    </row>
    <row r="189" spans="1:33" s="28" customFormat="1" ht="30" x14ac:dyDescent="0.3">
      <c r="A189" s="93"/>
      <c r="B189" s="7" t="s">
        <v>516</v>
      </c>
      <c r="C189" s="7" t="s">
        <v>517</v>
      </c>
      <c r="D189" s="7" t="s">
        <v>702</v>
      </c>
      <c r="E189" s="7" t="s">
        <v>178</v>
      </c>
      <c r="F189" s="66">
        <v>0</v>
      </c>
      <c r="G189" s="66"/>
      <c r="H189" s="66"/>
      <c r="I189" s="66"/>
      <c r="J189" s="66"/>
      <c r="K189" s="66"/>
      <c r="L189" s="66"/>
      <c r="M189" s="66"/>
      <c r="N189" s="66"/>
      <c r="O189" s="66"/>
      <c r="P189" s="66"/>
      <c r="Q189" s="66"/>
      <c r="R189" s="66"/>
      <c r="S189" s="66"/>
      <c r="T189" s="66"/>
      <c r="U189" s="66">
        <v>0</v>
      </c>
      <c r="V189" s="66"/>
      <c r="W189" s="66"/>
      <c r="X189" s="66"/>
      <c r="Y189" s="66"/>
      <c r="Z189" s="66"/>
      <c r="AA189" s="66"/>
      <c r="AB189" s="66"/>
      <c r="AC189" s="7"/>
      <c r="AD189" s="7"/>
      <c r="AE189" s="7" t="s">
        <v>560</v>
      </c>
      <c r="AF189" s="9" t="s">
        <v>561</v>
      </c>
      <c r="AG189" s="30" t="str">
        <f t="shared" si="12"/>
        <v>Non-blank</v>
      </c>
    </row>
    <row r="190" spans="1:33" s="28" customFormat="1" ht="30" x14ac:dyDescent="0.3">
      <c r="A190" s="93"/>
      <c r="B190" s="7" t="s">
        <v>519</v>
      </c>
      <c r="C190" s="7" t="s">
        <v>520</v>
      </c>
      <c r="D190" s="7" t="s">
        <v>702</v>
      </c>
      <c r="E190" s="7" t="s">
        <v>32</v>
      </c>
      <c r="F190" s="82">
        <v>0</v>
      </c>
      <c r="G190" s="82"/>
      <c r="H190" s="82"/>
      <c r="I190" s="82"/>
      <c r="J190" s="82"/>
      <c r="K190" s="82"/>
      <c r="L190" s="82"/>
      <c r="M190" s="82"/>
      <c r="N190" s="82"/>
      <c r="O190" s="82"/>
      <c r="P190" s="82"/>
      <c r="Q190" s="82"/>
      <c r="R190" s="82"/>
      <c r="S190" s="82"/>
      <c r="T190" s="82"/>
      <c r="U190" s="82">
        <v>0</v>
      </c>
      <c r="V190" s="66"/>
      <c r="W190" s="66"/>
      <c r="X190" s="66"/>
      <c r="Y190" s="66"/>
      <c r="Z190" s="66"/>
      <c r="AA190" s="66"/>
      <c r="AB190" s="66"/>
      <c r="AC190" s="7"/>
      <c r="AD190" s="7"/>
      <c r="AE190" s="7" t="s">
        <v>568</v>
      </c>
      <c r="AF190" s="9"/>
      <c r="AG190" s="30" t="str">
        <f t="shared" si="12"/>
        <v>Non-blank</v>
      </c>
    </row>
    <row r="191" spans="1:33" s="28" customFormat="1" hidden="1" x14ac:dyDescent="0.3">
      <c r="A191" s="93"/>
      <c r="B191" s="7" t="s">
        <v>522</v>
      </c>
      <c r="C191" s="7" t="s">
        <v>523</v>
      </c>
      <c r="D191" s="7" t="s">
        <v>703</v>
      </c>
      <c r="E191" s="7" t="s">
        <v>524</v>
      </c>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7"/>
      <c r="AD191" s="7"/>
      <c r="AE191" s="7"/>
      <c r="AF191" s="9"/>
      <c r="AG191" s="30" t="str">
        <f t="shared" si="12"/>
        <v>X</v>
      </c>
    </row>
    <row r="192" spans="1:33" s="28" customFormat="1" hidden="1" x14ac:dyDescent="0.3">
      <c r="A192" s="93"/>
      <c r="B192" s="7" t="s">
        <v>526</v>
      </c>
      <c r="C192" s="7" t="s">
        <v>527</v>
      </c>
      <c r="D192" s="7" t="s">
        <v>703</v>
      </c>
      <c r="E192" s="7" t="s">
        <v>524</v>
      </c>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7"/>
      <c r="AD192" s="7"/>
      <c r="AE192" s="7"/>
      <c r="AF192" s="9"/>
      <c r="AG192" s="30" t="str">
        <f t="shared" si="12"/>
        <v>X</v>
      </c>
    </row>
    <row r="193" spans="1:33" s="28" customFormat="1" ht="30" hidden="1" x14ac:dyDescent="0.3">
      <c r="A193" s="93"/>
      <c r="B193" s="7" t="s">
        <v>529</v>
      </c>
      <c r="C193" s="7" t="s">
        <v>530</v>
      </c>
      <c r="D193" s="7" t="s">
        <v>703</v>
      </c>
      <c r="E193" s="7" t="s">
        <v>531</v>
      </c>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7"/>
      <c r="AD193" s="7"/>
      <c r="AE193" s="7"/>
      <c r="AF193" s="9"/>
      <c r="AG193" s="30" t="str">
        <f t="shared" si="12"/>
        <v>X</v>
      </c>
    </row>
    <row r="194" spans="1:33" s="28" customFormat="1" ht="30" hidden="1" x14ac:dyDescent="0.3">
      <c r="A194" s="93" t="s">
        <v>533</v>
      </c>
      <c r="B194" s="7" t="s">
        <v>534</v>
      </c>
      <c r="C194" s="7" t="s">
        <v>535</v>
      </c>
      <c r="D194" s="7" t="s">
        <v>702</v>
      </c>
      <c r="E194" s="7" t="s">
        <v>32</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7"/>
      <c r="AD194" s="7"/>
      <c r="AE194" s="7"/>
      <c r="AF194" s="9"/>
      <c r="AG194" s="30" t="str">
        <f t="shared" si="12"/>
        <v>X</v>
      </c>
    </row>
    <row r="195" spans="1:33" s="28" customFormat="1" ht="30" hidden="1" x14ac:dyDescent="0.3">
      <c r="A195" s="93"/>
      <c r="B195" s="7" t="s">
        <v>537</v>
      </c>
      <c r="C195" s="7" t="s">
        <v>538</v>
      </c>
      <c r="D195" s="7" t="s">
        <v>702</v>
      </c>
      <c r="E195" s="7" t="s">
        <v>32</v>
      </c>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7"/>
      <c r="AD195" s="7"/>
      <c r="AE195" s="7"/>
      <c r="AF195" s="9"/>
      <c r="AG195" s="30" t="str">
        <f t="shared" si="12"/>
        <v>X</v>
      </c>
    </row>
    <row r="196" spans="1:33" s="28" customFormat="1" ht="30" hidden="1" x14ac:dyDescent="0.3">
      <c r="A196" s="93"/>
      <c r="B196" s="7" t="s">
        <v>539</v>
      </c>
      <c r="C196" s="7" t="s">
        <v>540</v>
      </c>
      <c r="D196" s="7" t="s">
        <v>702</v>
      </c>
      <c r="E196" s="7" t="s">
        <v>32</v>
      </c>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7"/>
      <c r="AD196" s="7"/>
      <c r="AE196" s="7"/>
      <c r="AF196" s="9"/>
      <c r="AG196" s="30" t="str">
        <f t="shared" si="12"/>
        <v>X</v>
      </c>
    </row>
    <row r="197" spans="1:33" s="28" customFormat="1" ht="30" hidden="1" x14ac:dyDescent="0.3">
      <c r="A197" s="93"/>
      <c r="B197" s="7" t="s">
        <v>541</v>
      </c>
      <c r="C197" s="7" t="s">
        <v>542</v>
      </c>
      <c r="D197" s="7" t="s">
        <v>702</v>
      </c>
      <c r="E197" s="7" t="s">
        <v>36</v>
      </c>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7"/>
      <c r="AD197" s="7"/>
      <c r="AE197" s="7"/>
      <c r="AF197" s="9"/>
      <c r="AG197" s="30" t="str">
        <f t="shared" ref="AG197:AG200" si="16">IF(COUNTA(F197:AB197)=0,"X","Non-blank")</f>
        <v>X</v>
      </c>
    </row>
    <row r="198" spans="1:33" s="28" customFormat="1" ht="105" x14ac:dyDescent="0.3">
      <c r="A198" s="93"/>
      <c r="B198" s="7" t="s">
        <v>543</v>
      </c>
      <c r="C198" s="7" t="s">
        <v>544</v>
      </c>
      <c r="D198" s="7" t="s">
        <v>702</v>
      </c>
      <c r="E198" s="7" t="s">
        <v>545</v>
      </c>
      <c r="F198" s="66"/>
      <c r="G198" s="66"/>
      <c r="H198" s="66"/>
      <c r="I198" s="66"/>
      <c r="J198" s="66"/>
      <c r="K198" s="66"/>
      <c r="L198" s="66"/>
      <c r="M198" s="66"/>
      <c r="N198" s="66"/>
      <c r="O198" s="66"/>
      <c r="P198" s="66"/>
      <c r="Q198" s="66"/>
      <c r="R198" s="66"/>
      <c r="S198" s="66"/>
      <c r="T198" s="66"/>
      <c r="U198" s="66">
        <v>8.6119211652000001</v>
      </c>
      <c r="V198" s="66"/>
      <c r="W198" s="66"/>
      <c r="X198" s="66"/>
      <c r="Y198" s="66"/>
      <c r="Z198" s="66"/>
      <c r="AA198" s="66"/>
      <c r="AB198" s="66"/>
      <c r="AC198" s="7"/>
      <c r="AD198" s="7"/>
      <c r="AE198" s="7" t="s">
        <v>560</v>
      </c>
      <c r="AF198" s="9" t="s">
        <v>561</v>
      </c>
      <c r="AG198" s="30" t="str">
        <f t="shared" si="16"/>
        <v>Non-blank</v>
      </c>
    </row>
    <row r="199" spans="1:33" s="28" customFormat="1" ht="30" hidden="1" x14ac:dyDescent="0.3">
      <c r="A199" s="93"/>
      <c r="B199" s="7" t="s">
        <v>547</v>
      </c>
      <c r="C199" s="7" t="s">
        <v>548</v>
      </c>
      <c r="D199" s="7" t="s">
        <v>702</v>
      </c>
      <c r="E199" s="7" t="s">
        <v>549</v>
      </c>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7"/>
      <c r="AD199" s="7"/>
      <c r="AE199" s="7"/>
      <c r="AF199" s="9"/>
      <c r="AG199" s="30" t="str">
        <f t="shared" si="16"/>
        <v>X</v>
      </c>
    </row>
    <row r="200" spans="1:33" s="28" customFormat="1" ht="30" hidden="1" x14ac:dyDescent="0.3">
      <c r="A200" s="93"/>
      <c r="B200" s="7" t="s">
        <v>551</v>
      </c>
      <c r="C200" s="7" t="s">
        <v>552</v>
      </c>
      <c r="D200" s="7" t="s">
        <v>702</v>
      </c>
      <c r="E200" s="7" t="s">
        <v>36</v>
      </c>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7"/>
      <c r="AD200" s="7"/>
      <c r="AE200" s="7"/>
      <c r="AF200" s="9"/>
      <c r="AG200" s="30" t="str">
        <f t="shared" si="16"/>
        <v>X</v>
      </c>
    </row>
    <row r="201" spans="1:33" s="28" customFormat="1" x14ac:dyDescent="0.3">
      <c r="AF201" s="30"/>
      <c r="AG201" s="30"/>
    </row>
    <row r="202" spans="1:33" x14ac:dyDescent="0.3">
      <c r="B202" s="27">
        <f>COUNTA(B5:B200)</f>
        <v>196</v>
      </c>
      <c r="C202" s="28">
        <f>COUNTA(C5:C200)</f>
        <v>196</v>
      </c>
      <c r="D202" s="27">
        <f>COUNTA(D5:D200)</f>
        <v>196</v>
      </c>
      <c r="E202" s="27">
        <f>COUNTA(E5:E200)</f>
        <v>196</v>
      </c>
      <c r="AB202" s="64">
        <f>COUNTA(F5:AB200)</f>
        <v>183</v>
      </c>
      <c r="AG202" s="80">
        <f>COUNTIF(AG5:AG200,"Non-blank")</f>
        <v>86</v>
      </c>
    </row>
    <row r="203" spans="1:33" x14ac:dyDescent="0.3">
      <c r="AB203" s="64"/>
    </row>
    <row r="204" spans="1:33" x14ac:dyDescent="0.3">
      <c r="D204" s="65" t="s">
        <v>701</v>
      </c>
      <c r="E204" s="1" t="s">
        <v>554</v>
      </c>
    </row>
    <row r="205" spans="1:33" x14ac:dyDescent="0.3">
      <c r="D205" s="65" t="s">
        <v>702</v>
      </c>
      <c r="E205" s="1" t="s">
        <v>555</v>
      </c>
    </row>
    <row r="206" spans="1:33" x14ac:dyDescent="0.3">
      <c r="D206" s="65" t="s">
        <v>703</v>
      </c>
      <c r="E206" s="1" t="s">
        <v>556</v>
      </c>
    </row>
  </sheetData>
  <autoFilter ref="A4:AG200" xr:uid="{99B5D5F6-1A77-4A6E-BCF1-82AE5A0E3470}">
    <filterColumn colId="32">
      <filters>
        <filter val="Non-blank"/>
      </filters>
    </filterColumn>
  </autoFilter>
  <mergeCells count="10">
    <mergeCell ref="A2:B2"/>
    <mergeCell ref="A159:A165"/>
    <mergeCell ref="A166:A181"/>
    <mergeCell ref="A182:A193"/>
    <mergeCell ref="A194:A200"/>
    <mergeCell ref="A5:A20"/>
    <mergeCell ref="A21:A38"/>
    <mergeCell ref="A39:A76"/>
    <mergeCell ref="A77:A153"/>
    <mergeCell ref="A154:A158"/>
  </mergeCells>
  <hyperlinks>
    <hyperlink ref="A2:B2" location="TOC!A1" display="&lt;&lt;&lt; Table of Contents" xr:uid="{714430D1-E32F-45E1-84FB-436171DEA54B}"/>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00981A6F918946A4A4DDEB496CF1D4" ma:contentTypeVersion="35" ma:contentTypeDescription="Create a new document." ma:contentTypeScope="" ma:versionID="1553974dd2a2328224cc0f630a236fa1">
  <xsd:schema xmlns:xsd="http://www.w3.org/2001/XMLSchema" xmlns:xs="http://www.w3.org/2001/XMLSchema" xmlns:p="http://schemas.microsoft.com/office/2006/metadata/properties" xmlns:ns2="c1fdd505-2570-46c2-bd04-3e0f2d874cf5" xmlns:ns3="45bb880f-e21c-456a-bfee-aeebcc95e709" xmlns:ns4="7ee99070-694b-4410-af45-ab649b64d8b1" targetNamespace="http://schemas.microsoft.com/office/2006/metadata/properties" ma:root="true" ma:fieldsID="3061151a4f21d1a9fcf60e22943d66cc" ns2:_="" ns3:_="" ns4:_="">
    <xsd:import namespace="c1fdd505-2570-46c2-bd04-3e0f2d874cf5"/>
    <xsd:import namespace="45bb880f-e21c-456a-bfee-aeebcc95e709"/>
    <xsd:import namespace="7ee99070-694b-4410-af45-ab649b64d8b1"/>
    <xsd:element name="properties">
      <xsd:complexType>
        <xsd:sequence>
          <xsd:element name="documentManagement">
            <xsd:complexType>
              <xsd:all>
                <xsd:element ref="ns2:j78542b1fffc4a1c84659474212e3133" minOccurs="0"/>
                <xsd:element ref="ns3:Update_x0020_ADB_x0020_Document_x0020_Type_x0028_1_x0029_" minOccurs="0"/>
                <xsd:element ref="ns3:Update_x0020_ADB_x0020_Country_x0020_Document_x0020_Type_x0028_1_x0029_" minOccurs="0"/>
                <xsd:element ref="ns3:Update_x0020_ADB_x0020_Project_x0020_Document_x0020_Type_x0028_1_x0029_" minOccurs="0"/>
                <xsd:element ref="ns3:MediaServiceMetadata" minOccurs="0"/>
                <xsd:element ref="ns3:MediaServiceFastMetadata" minOccurs="0"/>
                <xsd:element ref="ns4:SharedWithUsers" minOccurs="0"/>
                <xsd:element ref="ns4:SharedWithDetail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element ref="ns3:MediaLengthInSeconds"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j78542b1fffc4a1c84659474212e3133" ma:index="9" nillable="true" ma:taxonomy="true" ma:internalName="j78542b1fffc4a1c84659474212e3133" ma:taxonomyFieldName="ADBContentGroup" ma:displayName="Content Group" ma:readOnly="false" ma:default="2;#SDCC|5aaa5968-0b17-43f6-85ce-71d3f4ca97a7" ma:fieldId="{378542b1-fffc-4a1c-8465-9474212e3133}" ma:taxonomyMulti="true" ma:sspId="115af50e-efb3-4a0e-b425-875ff625e09e" ma:termSetId="2a9ffbee-93a5-418b-bcdb-8d6817936e6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5bb880f-e21c-456a-bfee-aeebcc95e709" elementFormDefault="qualified">
    <xsd:import namespace="http://schemas.microsoft.com/office/2006/documentManagement/types"/>
    <xsd:import namespace="http://schemas.microsoft.com/office/infopath/2007/PartnerControls"/>
    <xsd:element name="Update_x0020_ADB_x0020_Document_x0020_Type_x0028_1_x0029_" ma:index="10" nillable="true" ma:displayName="Update ADB Document Type" ma:internalName="Update_x0020_ADB_x0020_Document_x0020_Type_x0028_1_x0029_">
      <xsd:complexType>
        <xsd:complexContent>
          <xsd:extension base="dms:URL">
            <xsd:sequence>
              <xsd:element name="Url" type="dms:ValidUrl" minOccurs="0" nillable="true"/>
              <xsd:element name="Description" type="xsd:string" nillable="true"/>
            </xsd:sequence>
          </xsd:extension>
        </xsd:complexContent>
      </xsd:complexType>
    </xsd:element>
    <xsd:element name="Update_x0020_ADB_x0020_Country_x0020_Document_x0020_Type_x0028_1_x0029_" ma:index="11" nillable="true" ma:displayName="Update ADB Country Document Type" ma:internalName="Update_x0020_ADB_x0020_Country_x0020_Document_x0020_Type_x0028_1_x0029_">
      <xsd:complexType>
        <xsd:complexContent>
          <xsd:extension base="dms:URL">
            <xsd:sequence>
              <xsd:element name="Url" type="dms:ValidUrl" minOccurs="0" nillable="true"/>
              <xsd:element name="Description" type="xsd:string" nillable="true"/>
            </xsd:sequence>
          </xsd:extension>
        </xsd:complexContent>
      </xsd:complexType>
    </xsd:element>
    <xsd:element name="Update_x0020_ADB_x0020_Project_x0020_Document_x0020_Type_x0028_1_x0029_" ma:index="12" nillable="true" ma:displayName="Update ADB Project Document Type" ma:internalName="Update_x0020_ADB_x0020_Project_x0020_Document_x0020_Type_x0028_1_x0029_">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Tags" ma:internalName="MediaServiceAutoTags"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ternalName="MediaServiceLocation"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LengthInSeconds" ma:index="27" nillable="true" ma:displayName="Length (seconds)"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ee99070-694b-4410-af45-ab649b64d8b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pdate_x0020_ADB_x0020_Document_x0020_Type_x0028_1_x0029_ xmlns="45bb880f-e21c-456a-bfee-aeebcc95e709">
      <Url xsi:nil="true"/>
      <Description xsi:nil="true"/>
    </Update_x0020_ADB_x0020_Document_x0020_Type_x0028_1_x0029_>
    <j78542b1fffc4a1c84659474212e3133 xmlns="c1fdd505-2570-46c2-bd04-3e0f2d874cf5">
      <Terms xmlns="http://schemas.microsoft.com/office/infopath/2007/PartnerControls">
        <TermInfo xmlns="http://schemas.microsoft.com/office/infopath/2007/PartnerControls">
          <TermName xmlns="http://schemas.microsoft.com/office/infopath/2007/PartnerControls">SDCC</TermName>
          <TermId xmlns="http://schemas.microsoft.com/office/infopath/2007/PartnerControls">5aaa5968-0b17-43f6-85ce-71d3f4ca97a7</TermId>
        </TermInfo>
      </Terms>
    </j78542b1fffc4a1c84659474212e3133>
    <Update_x0020_ADB_x0020_Project_x0020_Document_x0020_Type_x0028_1_x0029_ xmlns="45bb880f-e21c-456a-bfee-aeebcc95e709">
      <Url xsi:nil="true"/>
      <Description xsi:nil="true"/>
    </Update_x0020_ADB_x0020_Project_x0020_Document_x0020_Type_x0028_1_x0029_>
    <lcf76f155ced4ddcb4097134ff3c332f xmlns="45bb880f-e21c-456a-bfee-aeebcc95e709">
      <Terms xmlns="http://schemas.microsoft.com/office/infopath/2007/PartnerControls"/>
    </lcf76f155ced4ddcb4097134ff3c332f>
    <Update_x0020_ADB_x0020_Country_x0020_Document_x0020_Type_x0028_1_x0029_ xmlns="45bb880f-e21c-456a-bfee-aeebcc95e709">
      <Url xsi:nil="true"/>
      <Description xsi:nil="true"/>
    </Update_x0020_ADB_x0020_Country_x0020_Document_x0020_Type_x0028_1_x0029_>
  </documentManagement>
</p:properties>
</file>

<file path=customXml/itemProps1.xml><?xml version="1.0" encoding="utf-8"?>
<ds:datastoreItem xmlns:ds="http://schemas.openxmlformats.org/officeDocument/2006/customXml" ds:itemID="{2587A552-CE6F-4604-936F-4415E10936C7}"/>
</file>

<file path=customXml/itemProps2.xml><?xml version="1.0" encoding="utf-8"?>
<ds:datastoreItem xmlns:ds="http://schemas.openxmlformats.org/officeDocument/2006/customXml" ds:itemID="{3E53C91E-2884-4648-9A84-BC71F9820B58}"/>
</file>

<file path=customXml/itemProps3.xml><?xml version="1.0" encoding="utf-8"?>
<ds:datastoreItem xmlns:ds="http://schemas.openxmlformats.org/officeDocument/2006/customXml" ds:itemID="{41BF6F3F-7FF2-48F6-9202-83AD242E1D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TOC</vt:lpstr>
      <vt:lpstr>LICENSE-CITATION-NOTES</vt:lpstr>
      <vt:lpstr>Description</vt:lpstr>
      <vt:lpstr>AUS3</vt:lpstr>
      <vt:lpstr>BGD4</vt:lpstr>
      <vt:lpstr>BGD7</vt:lpstr>
      <vt:lpstr>BTN1</vt:lpstr>
      <vt:lpstr>BRN1</vt:lpstr>
      <vt:lpstr>KHM1</vt:lpstr>
      <vt:lpstr>CHN6</vt:lpstr>
      <vt:lpstr>CHN23</vt:lpstr>
      <vt:lpstr>CHN38</vt:lpstr>
      <vt:lpstr>CHN63</vt:lpstr>
      <vt:lpstr>CHN64</vt:lpstr>
      <vt:lpstr>HKG1</vt:lpstr>
      <vt:lpstr>IND3</vt:lpstr>
      <vt:lpstr>IND13</vt:lpstr>
      <vt:lpstr>IND21</vt:lpstr>
      <vt:lpstr>IND24</vt:lpstr>
      <vt:lpstr>IND41</vt:lpstr>
      <vt:lpstr>IND52</vt:lpstr>
      <vt:lpstr>IND67</vt:lpstr>
      <vt:lpstr>IND77</vt:lpstr>
      <vt:lpstr>IDN3</vt:lpstr>
      <vt:lpstr>IDN11</vt:lpstr>
      <vt:lpstr>IRN12</vt:lpstr>
      <vt:lpstr>JPN16</vt:lpstr>
      <vt:lpstr>KAZ1</vt:lpstr>
      <vt:lpstr>KGZ1</vt:lpstr>
      <vt:lpstr>LAO1</vt:lpstr>
      <vt:lpstr>MYS5</vt:lpstr>
      <vt:lpstr>MNG1</vt:lpstr>
      <vt:lpstr>MMR2</vt:lpstr>
      <vt:lpstr>NPL2</vt:lpstr>
      <vt:lpstr>NZL1</vt:lpstr>
      <vt:lpstr>PHL6</vt:lpstr>
      <vt:lpstr>PHL7</vt:lpstr>
      <vt:lpstr>KOR8</vt:lpstr>
      <vt:lpstr>SGP1</vt:lpstr>
      <vt:lpstr>LKA1</vt:lpstr>
      <vt:lpstr>TWN3</vt:lpstr>
      <vt:lpstr>THA1</vt:lpstr>
      <vt:lpstr>VNM4</vt:lpstr>
      <vt:lpstr>VNM5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Limaye</dc:creator>
  <cp:lastModifiedBy>Adwait</cp:lastModifiedBy>
  <dcterms:created xsi:type="dcterms:W3CDTF">2022-08-12T10:22:12Z</dcterms:created>
  <dcterms:modified xsi:type="dcterms:W3CDTF">2022-10-12T12:04:01Z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0x0101000900981A6F918946A4A4DDEB496CF1D4</vt:lpwstr>
  </property>
  <property fmtid="{D5CDD505-2E9C-101B-9397-08002B2CF9AE}" pid="3" name="ce5a4fae9a7d4e3d9d782ef76d38f19e">
    <vt:lpwstr>Transport|1ee1a871-9841-4244-af10-500136720e72</vt:lpwstr>
  </property>
  <property fmtid="{D5CDD505-2E9C-101B-9397-08002B2CF9AE}" pid="4" name="TaxCatchAll">
    <vt:lpwstr>5;#Transport;#2;#SDCC;#1;#English</vt:lpwstr>
  </property>
  <property fmtid="{D5CDD505-2E9C-101B-9397-08002B2CF9AE}" pid="5" name="h00e4aaaf4624e24a7df7f06faa038c6">
    <vt:lpwstr>English|16ac8743-31bb-43f8-9a73-533a041667d6</vt:lpwstr>
  </property>
</Properties>
</file>